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66992C73-94F1-48DA-AF5C-B3D4D72CBD65}" xr6:coauthVersionLast="36" xr6:coauthVersionMax="43" xr10:uidLastSave="{00000000-0000-0000-0000-000000000000}"/>
  <bookViews>
    <workbookView xWindow="0" yWindow="0" windowWidth="25200" windowHeight="11775" firstSheet="1" activeTab="1" xr2:uid="{F52E086D-61A5-4265-BED5-5EB7E839C14D}"/>
  </bookViews>
  <sheets>
    <sheet name="Sheet2" sheetId="2" state="hidden" r:id="rId1"/>
    <sheet name="Sheet1" sheetId="3" r:id="rId2"/>
  </sheets>
  <definedNames>
    <definedName name="_xlnm._FilterDatabase" localSheetId="0" hidden="1">Sheet2!$A$1:$L$468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2" i="3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2" i="2"/>
  <c r="L460" i="2" l="1"/>
  <c r="L341" i="2"/>
  <c r="L153" i="2"/>
  <c r="L154" i="2"/>
  <c r="L408" i="2"/>
  <c r="L114" i="2"/>
  <c r="L454" i="2"/>
  <c r="L67" i="2"/>
  <c r="L62" i="2"/>
  <c r="L339" i="2"/>
  <c r="L71" i="2"/>
  <c r="L70" i="2"/>
  <c r="L64" i="2"/>
  <c r="L72" i="2"/>
  <c r="L61" i="2"/>
  <c r="L63" i="2"/>
  <c r="L396" i="2"/>
  <c r="L235" i="2"/>
  <c r="L68" i="2"/>
  <c r="L73" i="2"/>
  <c r="L69" i="2"/>
  <c r="L397" i="2"/>
  <c r="L66" i="2"/>
  <c r="L65" i="2"/>
  <c r="L379" i="2"/>
  <c r="L162" i="2"/>
  <c r="L416" i="2"/>
  <c r="L378" i="2"/>
  <c r="L299" i="2"/>
  <c r="L298" i="2"/>
  <c r="L289" i="2"/>
  <c r="L166" i="2"/>
  <c r="L165" i="2"/>
  <c r="L164" i="2"/>
  <c r="L303" i="2"/>
  <c r="L291" i="2"/>
  <c r="L352" i="2"/>
  <c r="L288" i="2"/>
  <c r="L261" i="2"/>
  <c r="L260" i="2"/>
  <c r="L163" i="2"/>
  <c r="L297" i="2"/>
  <c r="L208" i="2"/>
  <c r="L145" i="2"/>
  <c r="L246" i="2"/>
  <c r="L437" i="2"/>
  <c r="L302" i="2"/>
  <c r="L259" i="2"/>
  <c r="L258" i="2"/>
  <c r="L257" i="2"/>
  <c r="L161" i="2"/>
  <c r="L256" i="2"/>
  <c r="L255" i="2"/>
  <c r="L254" i="2"/>
  <c r="L253" i="2"/>
  <c r="L252" i="2"/>
  <c r="L251" i="2"/>
  <c r="L250" i="2"/>
  <c r="L249" i="2"/>
  <c r="L377" i="2"/>
  <c r="L157" i="2"/>
  <c r="L370" i="2"/>
  <c r="L267" i="2"/>
  <c r="L248" i="2"/>
  <c r="L167" i="2"/>
  <c r="L369" i="2"/>
  <c r="L365" i="2"/>
  <c r="L368" i="2"/>
  <c r="L364" i="2"/>
  <c r="L367" i="2"/>
  <c r="L366" i="2"/>
  <c r="L228" i="2"/>
  <c r="L262" i="2"/>
  <c r="L172" i="2"/>
  <c r="L363" i="2"/>
  <c r="L290" i="2"/>
  <c r="L247" i="2"/>
  <c r="L146" i="2"/>
  <c r="L201" i="2"/>
  <c r="L230" i="2"/>
  <c r="L347" i="2"/>
  <c r="L324" i="2"/>
  <c r="L276" i="2"/>
  <c r="L17" i="2"/>
  <c r="L142" i="2"/>
  <c r="L196" i="2"/>
  <c r="L198" i="2"/>
  <c r="L264" i="2"/>
  <c r="L351" i="2"/>
  <c r="L332" i="2"/>
  <c r="L439" i="2"/>
  <c r="L468" i="2"/>
  <c r="L158" i="2"/>
  <c r="L211" i="2"/>
  <c r="L194" i="2"/>
  <c r="L453" i="2"/>
  <c r="L372" i="2"/>
  <c r="L331" i="2"/>
  <c r="L148" i="2"/>
  <c r="L293" i="2"/>
  <c r="L450" i="2"/>
  <c r="L93" i="2"/>
  <c r="L60" i="2"/>
  <c r="L270" i="2"/>
  <c r="L266" i="2"/>
  <c r="L448" i="2"/>
  <c r="L325" i="2"/>
  <c r="L35" i="2"/>
  <c r="L18" i="2"/>
  <c r="L312" i="2"/>
  <c r="L197" i="2"/>
  <c r="L292" i="2"/>
  <c r="L459" i="2"/>
  <c r="L143" i="2"/>
  <c r="L418" i="2"/>
  <c r="L138" i="2"/>
  <c r="L193" i="2"/>
  <c r="L50" i="2"/>
  <c r="L357" i="2"/>
  <c r="L265" i="2"/>
  <c r="L376" i="2"/>
  <c r="L210" i="2"/>
  <c r="L323" i="2"/>
  <c r="L371" i="2"/>
  <c r="L195" i="2"/>
  <c r="L263" i="2"/>
  <c r="L200" i="2"/>
  <c r="L406" i="2"/>
  <c r="L345" i="2"/>
  <c r="L340" i="2"/>
  <c r="L137" i="2"/>
  <c r="L412" i="2"/>
  <c r="L286" i="2"/>
  <c r="L175" i="2"/>
  <c r="L342" i="2"/>
  <c r="L129" i="2"/>
  <c r="L456" i="2"/>
  <c r="L90" i="2"/>
  <c r="L130" i="2"/>
  <c r="L409" i="2"/>
  <c r="L287" i="2"/>
  <c r="L295" i="2"/>
  <c r="L465" i="2"/>
  <c r="L461" i="2"/>
  <c r="L132" i="2"/>
  <c r="L89" i="2"/>
  <c r="L77" i="2"/>
  <c r="L131" i="2"/>
  <c r="L86" i="2"/>
  <c r="L75" i="2"/>
  <c r="L85" i="2"/>
  <c r="L455" i="2"/>
  <c r="L78" i="2"/>
  <c r="L76" i="2"/>
  <c r="L81" i="2"/>
  <c r="L87" i="2"/>
  <c r="L88" i="2"/>
  <c r="L80" i="2"/>
  <c r="L83" i="2"/>
  <c r="L51" i="2"/>
  <c r="L84" i="2"/>
  <c r="L79" i="2"/>
  <c r="L74" i="2"/>
  <c r="L82" i="2"/>
  <c r="L236" i="2"/>
  <c r="L405" i="2"/>
  <c r="L52" i="2"/>
  <c r="L144" i="2"/>
  <c r="L53" i="2"/>
  <c r="L446" i="2"/>
  <c r="L22" i="2"/>
  <c r="L227" i="2"/>
  <c r="L278" i="2"/>
  <c r="L458" i="2"/>
  <c r="L119" i="2"/>
  <c r="L388" i="2"/>
  <c r="L23" i="2"/>
  <c r="L304" i="2"/>
  <c r="L47" i="2"/>
  <c r="L135" i="2"/>
  <c r="L24" i="2"/>
  <c r="L353" i="2"/>
  <c r="L464" i="2"/>
  <c r="L120" i="2"/>
  <c r="L42" i="2"/>
  <c r="L34" i="2"/>
  <c r="L21" i="2"/>
  <c r="L284" i="2"/>
  <c r="L136" i="2"/>
  <c r="L149" i="2"/>
  <c r="L221" i="2"/>
  <c r="L219" i="2"/>
  <c r="L44" i="2"/>
  <c r="L20" i="2"/>
  <c r="L373" i="2"/>
  <c r="L26" i="2"/>
  <c r="L25" i="2"/>
  <c r="L380" i="2"/>
  <c r="L57" i="2"/>
  <c r="L125" i="2"/>
  <c r="L308" i="2"/>
  <c r="L281" i="2"/>
  <c r="L181" i="2"/>
  <c r="L354" i="2"/>
  <c r="L118" i="2"/>
  <c r="L31" i="2"/>
  <c r="L274" i="2"/>
  <c r="L218" i="2"/>
  <c r="L217" i="2"/>
  <c r="L309" i="2"/>
  <c r="L277" i="2"/>
  <c r="L374" i="2"/>
  <c r="L32" i="2"/>
  <c r="L301" i="2"/>
  <c r="L294" i="2"/>
  <c r="L383" i="2"/>
  <c r="L234" i="2"/>
  <c r="L382" i="2"/>
  <c r="L122" i="2"/>
  <c r="L282" i="2"/>
  <c r="L30" i="2"/>
  <c r="L328" i="2"/>
  <c r="L224" i="2"/>
  <c r="L117" i="2"/>
  <c r="L199" i="2"/>
  <c r="L375" i="2"/>
  <c r="L310" i="2"/>
  <c r="L307" i="2"/>
  <c r="L447" i="2"/>
  <c r="L28" i="2"/>
  <c r="L283" i="2"/>
  <c r="L385" i="2"/>
  <c r="L223" i="2"/>
  <c r="L306" i="2"/>
  <c r="L275" i="2"/>
  <c r="L381" i="2"/>
  <c r="L273" i="2"/>
  <c r="L46" i="2"/>
  <c r="L29" i="2"/>
  <c r="L329" i="2"/>
  <c r="L305" i="2"/>
  <c r="L387" i="2"/>
  <c r="L45" i="2"/>
  <c r="L404" i="2"/>
  <c r="L19" i="2"/>
  <c r="L48" i="2"/>
  <c r="L174" i="2"/>
  <c r="L451" i="2"/>
  <c r="L115" i="2"/>
  <c r="L279" i="2"/>
  <c r="L121" i="2"/>
  <c r="L127" i="2"/>
  <c r="L226" i="2"/>
  <c r="L222" i="2"/>
  <c r="L225" i="2"/>
  <c r="L384" i="2"/>
  <c r="L338" i="2"/>
  <c r="L285" i="2"/>
  <c r="L126" i="2"/>
  <c r="L344" i="2"/>
  <c r="L280" i="2"/>
  <c r="L92" i="2"/>
  <c r="L216" i="2"/>
  <c r="L123" i="2"/>
  <c r="L411" i="2"/>
  <c r="L220" i="2"/>
  <c r="L124" i="2"/>
  <c r="L116" i="2"/>
  <c r="L27" i="2"/>
  <c r="L386" i="2"/>
  <c r="L272" i="2"/>
  <c r="L445" i="2"/>
  <c r="L43" i="2"/>
  <c r="L10" i="2"/>
  <c r="L463" i="2"/>
  <c r="L424" i="2"/>
  <c r="L3" i="2"/>
  <c r="L15" i="2"/>
  <c r="L432" i="2"/>
  <c r="L457" i="2"/>
  <c r="L189" i="2"/>
  <c r="L421" i="2"/>
  <c r="L11" i="2"/>
  <c r="L430" i="2"/>
  <c r="L186" i="2"/>
  <c r="L190" i="2"/>
  <c r="L188" i="2"/>
  <c r="L422" i="2"/>
  <c r="L428" i="2"/>
  <c r="L423" i="2"/>
  <c r="L442" i="2"/>
  <c r="L431" i="2"/>
  <c r="L427" i="2"/>
  <c r="L429" i="2"/>
  <c r="L91" i="2"/>
  <c r="L16" i="2"/>
  <c r="L8" i="2"/>
  <c r="L187" i="2"/>
  <c r="L134" i="2"/>
  <c r="L433" i="2"/>
  <c r="L425" i="2"/>
  <c r="L9" i="2"/>
  <c r="L12" i="2"/>
  <c r="L13" i="2"/>
  <c r="L14" i="2"/>
  <c r="L420" i="2"/>
  <c r="L426" i="2"/>
  <c r="L7" i="2"/>
  <c r="L314" i="2"/>
  <c r="L415" i="2"/>
  <c r="L317" i="2"/>
  <c r="L206" i="2"/>
  <c r="L438" i="2"/>
  <c r="L139" i="2"/>
  <c r="L140" i="2"/>
  <c r="L326" i="2"/>
  <c r="L238" i="2"/>
  <c r="L203" i="2"/>
  <c r="L391" i="2"/>
  <c r="L407" i="2"/>
  <c r="L231" i="2"/>
  <c r="L245" i="2"/>
  <c r="L321" i="2"/>
  <c r="L209" i="2"/>
  <c r="L156" i="2"/>
  <c r="L176" i="2"/>
  <c r="L151" i="2"/>
  <c r="L349" i="2"/>
  <c r="L182" i="2"/>
  <c r="L155" i="2"/>
  <c r="L315" i="2"/>
  <c r="L348" i="2"/>
  <c r="L320" i="2"/>
  <c r="L243" i="2"/>
  <c r="L177" i="2"/>
  <c r="L319" i="2"/>
  <c r="L202" i="2"/>
  <c r="L392" i="2"/>
  <c r="L204" i="2"/>
  <c r="L346" i="2"/>
  <c r="L150" i="2"/>
  <c r="L239" i="2"/>
  <c r="L237" i="2"/>
  <c r="L141" i="2"/>
  <c r="L113" i="2"/>
  <c r="L242" i="2"/>
  <c r="L322" i="2"/>
  <c r="L414" i="2"/>
  <c r="L152" i="2"/>
  <c r="L440" i="2"/>
  <c r="L467" i="2"/>
  <c r="L390" i="2"/>
  <c r="L229" i="2"/>
  <c r="L171" i="2"/>
  <c r="L313" i="2"/>
  <c r="L207" i="2"/>
  <c r="L316" i="2"/>
  <c r="L327" i="2"/>
  <c r="L244" i="2"/>
  <c r="L350" i="2"/>
  <c r="L205" i="2"/>
  <c r="L296" i="2"/>
  <c r="L170" i="2"/>
  <c r="L436" i="2"/>
  <c r="L271" i="2"/>
  <c r="L435" i="2"/>
  <c r="L336" i="2"/>
  <c r="L40" i="2"/>
  <c r="L362" i="2"/>
  <c r="L39" i="2"/>
  <c r="L360" i="2"/>
  <c r="L178" i="2"/>
  <c r="L41" i="2"/>
  <c r="L179" i="2"/>
  <c r="L232" i="2"/>
  <c r="L49" i="2"/>
  <c r="L449" i="2"/>
  <c r="L403" i="2"/>
  <c r="L38" i="2"/>
  <c r="L180" i="2"/>
  <c r="L37" i="2"/>
  <c r="L215" i="2"/>
  <c r="L214" i="2"/>
  <c r="L402" i="2"/>
  <c r="L128" i="2"/>
  <c r="L337" i="2"/>
  <c r="L361" i="2"/>
  <c r="L434" i="2"/>
  <c r="L311" i="2"/>
  <c r="L4" i="2"/>
  <c r="L111" i="2"/>
  <c r="L102" i="2"/>
  <c r="L94" i="2"/>
  <c r="L100" i="2"/>
  <c r="L107" i="2"/>
  <c r="L110" i="2"/>
  <c r="L5" i="2"/>
  <c r="L101" i="2"/>
  <c r="L96" i="2"/>
  <c r="L330" i="2"/>
  <c r="L112" i="2"/>
  <c r="L466" i="2"/>
  <c r="L269" i="2"/>
  <c r="L95" i="2"/>
  <c r="L104" i="2"/>
  <c r="L105" i="2"/>
  <c r="L108" i="2"/>
  <c r="L109" i="2"/>
  <c r="L97" i="2"/>
  <c r="L106" i="2"/>
  <c r="L98" i="2"/>
  <c r="L99" i="2"/>
  <c r="L103" i="2"/>
  <c r="L233" i="2"/>
  <c r="L441" i="2"/>
  <c r="L160" i="2"/>
  <c r="L159" i="2"/>
  <c r="L419" i="2"/>
  <c r="L56" i="2"/>
  <c r="L400" i="2"/>
  <c r="L410" i="2"/>
  <c r="L398" i="2"/>
  <c r="L2" i="2"/>
  <c r="L394" i="2"/>
  <c r="L462" i="2"/>
  <c r="L133" i="2"/>
  <c r="L343" i="2"/>
  <c r="L55" i="2"/>
  <c r="L393" i="2"/>
  <c r="L333" i="2"/>
  <c r="L54" i="2"/>
  <c r="L389" i="2"/>
  <c r="L192" i="2"/>
  <c r="L241" i="2"/>
  <c r="L191" i="2"/>
  <c r="L355" i="2"/>
  <c r="L359" i="2"/>
  <c r="L358" i="2"/>
  <c r="L185" i="2"/>
  <c r="L268" i="2"/>
  <c r="L169" i="2"/>
  <c r="L318" i="2"/>
  <c r="L212" i="2"/>
  <c r="L213" i="2"/>
  <c r="L168" i="2"/>
  <c r="L147" i="2"/>
  <c r="L356" i="2"/>
  <c r="L417" i="2"/>
  <c r="L444" i="2"/>
  <c r="L335" i="2"/>
  <c r="L395" i="2"/>
  <c r="L173" i="2"/>
  <c r="L334" i="2"/>
  <c r="L443" i="2"/>
  <c r="L240" i="2"/>
  <c r="L401" i="2"/>
  <c r="L6" i="2"/>
  <c r="L33" i="2"/>
  <c r="L413" i="2"/>
  <c r="L59" i="2"/>
  <c r="L183" i="2"/>
  <c r="L184" i="2"/>
  <c r="L300" i="2"/>
  <c r="L36" i="2"/>
  <c r="L452" i="2"/>
  <c r="L58" i="2"/>
  <c r="L399" i="2"/>
  <c r="H460" i="2"/>
  <c r="I460" i="2" s="1"/>
  <c r="H341" i="2"/>
  <c r="I341" i="2" s="1"/>
  <c r="H153" i="2"/>
  <c r="I153" i="2" s="1"/>
  <c r="H154" i="2"/>
  <c r="I154" i="2" s="1"/>
  <c r="H408" i="2"/>
  <c r="I408" i="2" s="1"/>
  <c r="H114" i="2"/>
  <c r="I114" i="2" s="1"/>
  <c r="H454" i="2"/>
  <c r="I454" i="2" s="1"/>
  <c r="H67" i="2"/>
  <c r="I67" i="2" s="1"/>
  <c r="H62" i="2"/>
  <c r="I62" i="2" s="1"/>
  <c r="H339" i="2"/>
  <c r="I339" i="2" s="1"/>
  <c r="H71" i="2"/>
  <c r="I71" i="2" s="1"/>
  <c r="H70" i="2"/>
  <c r="I70" i="2" s="1"/>
  <c r="H64" i="2"/>
  <c r="I64" i="2" s="1"/>
  <c r="H72" i="2"/>
  <c r="I72" i="2" s="1"/>
  <c r="H61" i="2"/>
  <c r="I61" i="2" s="1"/>
  <c r="H63" i="2"/>
  <c r="I63" i="2" s="1"/>
  <c r="H396" i="2"/>
  <c r="I396" i="2" s="1"/>
  <c r="H235" i="2"/>
  <c r="I235" i="2" s="1"/>
  <c r="H68" i="2"/>
  <c r="I68" i="2" s="1"/>
  <c r="H73" i="2"/>
  <c r="I73" i="2" s="1"/>
  <c r="H69" i="2"/>
  <c r="I69" i="2" s="1"/>
  <c r="H397" i="2"/>
  <c r="I397" i="2" s="1"/>
  <c r="H66" i="2"/>
  <c r="I66" i="2" s="1"/>
  <c r="H65" i="2"/>
  <c r="I65" i="2" s="1"/>
  <c r="H379" i="2"/>
  <c r="I379" i="2" s="1"/>
  <c r="H162" i="2"/>
  <c r="I162" i="2" s="1"/>
  <c r="H416" i="2"/>
  <c r="I416" i="2" s="1"/>
  <c r="H378" i="2"/>
  <c r="I378" i="2" s="1"/>
  <c r="H299" i="2"/>
  <c r="I299" i="2" s="1"/>
  <c r="H298" i="2"/>
  <c r="I298" i="2" s="1"/>
  <c r="H289" i="2"/>
  <c r="I289" i="2" s="1"/>
  <c r="H166" i="2"/>
  <c r="I166" i="2" s="1"/>
  <c r="H165" i="2"/>
  <c r="I165" i="2" s="1"/>
  <c r="H164" i="2"/>
  <c r="I164" i="2" s="1"/>
  <c r="H303" i="2"/>
  <c r="I303" i="2" s="1"/>
  <c r="H291" i="2"/>
  <c r="I291" i="2" s="1"/>
  <c r="H352" i="2"/>
  <c r="I352" i="2" s="1"/>
  <c r="H288" i="2"/>
  <c r="I288" i="2" s="1"/>
  <c r="H261" i="2"/>
  <c r="I261" i="2" s="1"/>
  <c r="H260" i="2"/>
  <c r="I260" i="2" s="1"/>
  <c r="H163" i="2"/>
  <c r="I163" i="2" s="1"/>
  <c r="H297" i="2"/>
  <c r="I297" i="2" s="1"/>
  <c r="H208" i="2"/>
  <c r="I208" i="2" s="1"/>
  <c r="H145" i="2"/>
  <c r="I145" i="2" s="1"/>
  <c r="H246" i="2"/>
  <c r="I246" i="2" s="1"/>
  <c r="H437" i="2"/>
  <c r="I437" i="2" s="1"/>
  <c r="H302" i="2"/>
  <c r="I302" i="2" s="1"/>
  <c r="H259" i="2"/>
  <c r="I259" i="2" s="1"/>
  <c r="H258" i="2"/>
  <c r="I258" i="2" s="1"/>
  <c r="H257" i="2"/>
  <c r="I257" i="2" s="1"/>
  <c r="H161" i="2"/>
  <c r="I161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377" i="2"/>
  <c r="I377" i="2" s="1"/>
  <c r="H157" i="2"/>
  <c r="I157" i="2" s="1"/>
  <c r="H370" i="2"/>
  <c r="I370" i="2" s="1"/>
  <c r="H267" i="2"/>
  <c r="I267" i="2" s="1"/>
  <c r="H248" i="2"/>
  <c r="I248" i="2" s="1"/>
  <c r="H167" i="2"/>
  <c r="I167" i="2" s="1"/>
  <c r="H369" i="2"/>
  <c r="I369" i="2" s="1"/>
  <c r="H365" i="2"/>
  <c r="I365" i="2" s="1"/>
  <c r="H368" i="2"/>
  <c r="I368" i="2" s="1"/>
  <c r="H364" i="2"/>
  <c r="I364" i="2" s="1"/>
  <c r="H367" i="2"/>
  <c r="I367" i="2" s="1"/>
  <c r="H366" i="2"/>
  <c r="I366" i="2" s="1"/>
  <c r="H228" i="2"/>
  <c r="I228" i="2" s="1"/>
  <c r="H262" i="2"/>
  <c r="I262" i="2" s="1"/>
  <c r="H172" i="2"/>
  <c r="I172" i="2" s="1"/>
  <c r="H363" i="2"/>
  <c r="I363" i="2" s="1"/>
  <c r="H290" i="2"/>
  <c r="I290" i="2" s="1"/>
  <c r="H247" i="2"/>
  <c r="I247" i="2" s="1"/>
  <c r="H146" i="2"/>
  <c r="I146" i="2" s="1"/>
  <c r="H201" i="2"/>
  <c r="I201" i="2" s="1"/>
  <c r="H230" i="2"/>
  <c r="I230" i="2" s="1"/>
  <c r="H347" i="2"/>
  <c r="I347" i="2" s="1"/>
  <c r="H324" i="2"/>
  <c r="I324" i="2" s="1"/>
  <c r="H276" i="2"/>
  <c r="I276" i="2" s="1"/>
  <c r="H17" i="2"/>
  <c r="I17" i="2" s="1"/>
  <c r="H142" i="2"/>
  <c r="I142" i="2" s="1"/>
  <c r="H196" i="2"/>
  <c r="I196" i="2" s="1"/>
  <c r="H198" i="2"/>
  <c r="I198" i="2" s="1"/>
  <c r="H264" i="2"/>
  <c r="I264" i="2" s="1"/>
  <c r="H351" i="2"/>
  <c r="I351" i="2" s="1"/>
  <c r="H332" i="2"/>
  <c r="I332" i="2" s="1"/>
  <c r="H439" i="2"/>
  <c r="I439" i="2" s="1"/>
  <c r="H468" i="2"/>
  <c r="I468" i="2" s="1"/>
  <c r="H158" i="2"/>
  <c r="I158" i="2" s="1"/>
  <c r="H211" i="2"/>
  <c r="I211" i="2" s="1"/>
  <c r="H194" i="2"/>
  <c r="I194" i="2" s="1"/>
  <c r="H453" i="2"/>
  <c r="I453" i="2" s="1"/>
  <c r="H372" i="2"/>
  <c r="I372" i="2" s="1"/>
  <c r="H331" i="2"/>
  <c r="I331" i="2" s="1"/>
  <c r="H148" i="2"/>
  <c r="I148" i="2" s="1"/>
  <c r="H293" i="2"/>
  <c r="I293" i="2" s="1"/>
  <c r="H450" i="2"/>
  <c r="I450" i="2" s="1"/>
  <c r="H93" i="2"/>
  <c r="I93" i="2" s="1"/>
  <c r="H60" i="2"/>
  <c r="I60" i="2" s="1"/>
  <c r="H270" i="2"/>
  <c r="I270" i="2" s="1"/>
  <c r="H266" i="2"/>
  <c r="I266" i="2" s="1"/>
  <c r="H448" i="2"/>
  <c r="I448" i="2" s="1"/>
  <c r="H325" i="2"/>
  <c r="I325" i="2" s="1"/>
  <c r="H35" i="2"/>
  <c r="I35" i="2" s="1"/>
  <c r="H18" i="2"/>
  <c r="I18" i="2" s="1"/>
  <c r="H312" i="2"/>
  <c r="I312" i="2" s="1"/>
  <c r="H197" i="2"/>
  <c r="I197" i="2" s="1"/>
  <c r="H292" i="2"/>
  <c r="I292" i="2" s="1"/>
  <c r="H459" i="2"/>
  <c r="I459" i="2" s="1"/>
  <c r="H143" i="2"/>
  <c r="I143" i="2" s="1"/>
  <c r="H418" i="2"/>
  <c r="I418" i="2" s="1"/>
  <c r="H138" i="2"/>
  <c r="I138" i="2" s="1"/>
  <c r="H193" i="2"/>
  <c r="I193" i="2" s="1"/>
  <c r="H50" i="2"/>
  <c r="I50" i="2" s="1"/>
  <c r="H357" i="2"/>
  <c r="I357" i="2" s="1"/>
  <c r="H265" i="2"/>
  <c r="I265" i="2" s="1"/>
  <c r="H376" i="2"/>
  <c r="I376" i="2" s="1"/>
  <c r="H210" i="2"/>
  <c r="I210" i="2" s="1"/>
  <c r="H323" i="2"/>
  <c r="I323" i="2" s="1"/>
  <c r="H371" i="2"/>
  <c r="I371" i="2" s="1"/>
  <c r="H195" i="2"/>
  <c r="I195" i="2" s="1"/>
  <c r="H263" i="2"/>
  <c r="I263" i="2" s="1"/>
  <c r="H200" i="2"/>
  <c r="I200" i="2" s="1"/>
  <c r="H406" i="2"/>
  <c r="I406" i="2" s="1"/>
  <c r="H345" i="2"/>
  <c r="I345" i="2" s="1"/>
  <c r="H340" i="2"/>
  <c r="I340" i="2" s="1"/>
  <c r="H137" i="2"/>
  <c r="I137" i="2" s="1"/>
  <c r="H412" i="2"/>
  <c r="I412" i="2" s="1"/>
  <c r="H286" i="2"/>
  <c r="I286" i="2" s="1"/>
  <c r="H175" i="2"/>
  <c r="I175" i="2" s="1"/>
  <c r="H342" i="2"/>
  <c r="I342" i="2" s="1"/>
  <c r="H129" i="2"/>
  <c r="I129" i="2" s="1"/>
  <c r="H456" i="2"/>
  <c r="I456" i="2" s="1"/>
  <c r="H90" i="2"/>
  <c r="I90" i="2" s="1"/>
  <c r="H130" i="2"/>
  <c r="I130" i="2" s="1"/>
  <c r="H409" i="2"/>
  <c r="I409" i="2" s="1"/>
  <c r="H287" i="2"/>
  <c r="I287" i="2" s="1"/>
  <c r="H295" i="2"/>
  <c r="I295" i="2" s="1"/>
  <c r="H465" i="2"/>
  <c r="I465" i="2" s="1"/>
  <c r="H461" i="2"/>
  <c r="I461" i="2" s="1"/>
  <c r="H132" i="2"/>
  <c r="I132" i="2" s="1"/>
  <c r="H89" i="2"/>
  <c r="I89" i="2" s="1"/>
  <c r="H77" i="2"/>
  <c r="I77" i="2" s="1"/>
  <c r="H131" i="2"/>
  <c r="I131" i="2" s="1"/>
  <c r="H86" i="2"/>
  <c r="I86" i="2" s="1"/>
  <c r="H75" i="2"/>
  <c r="I75" i="2" s="1"/>
  <c r="H85" i="2"/>
  <c r="I85" i="2" s="1"/>
  <c r="H455" i="2"/>
  <c r="I455" i="2" s="1"/>
  <c r="H78" i="2"/>
  <c r="I78" i="2" s="1"/>
  <c r="H76" i="2"/>
  <c r="I76" i="2" s="1"/>
  <c r="H81" i="2"/>
  <c r="I81" i="2" s="1"/>
  <c r="H87" i="2"/>
  <c r="I87" i="2" s="1"/>
  <c r="H88" i="2"/>
  <c r="I88" i="2" s="1"/>
  <c r="H80" i="2"/>
  <c r="I80" i="2" s="1"/>
  <c r="H83" i="2"/>
  <c r="I83" i="2" s="1"/>
  <c r="H51" i="2"/>
  <c r="I51" i="2" s="1"/>
  <c r="H84" i="2"/>
  <c r="I84" i="2" s="1"/>
  <c r="H79" i="2"/>
  <c r="I79" i="2" s="1"/>
  <c r="H74" i="2"/>
  <c r="I74" i="2" s="1"/>
  <c r="H82" i="2"/>
  <c r="I82" i="2" s="1"/>
  <c r="H236" i="2"/>
  <c r="I236" i="2" s="1"/>
  <c r="H405" i="2"/>
  <c r="I405" i="2" s="1"/>
  <c r="H52" i="2"/>
  <c r="I52" i="2" s="1"/>
  <c r="H144" i="2"/>
  <c r="I144" i="2" s="1"/>
  <c r="H53" i="2"/>
  <c r="I53" i="2" s="1"/>
  <c r="H446" i="2"/>
  <c r="I446" i="2" s="1"/>
  <c r="H22" i="2"/>
  <c r="I22" i="2" s="1"/>
  <c r="H227" i="2"/>
  <c r="I227" i="2" s="1"/>
  <c r="H278" i="2"/>
  <c r="I278" i="2" s="1"/>
  <c r="H458" i="2"/>
  <c r="I458" i="2" s="1"/>
  <c r="H119" i="2"/>
  <c r="I119" i="2" s="1"/>
  <c r="H388" i="2"/>
  <c r="I388" i="2" s="1"/>
  <c r="H23" i="2"/>
  <c r="I23" i="2" s="1"/>
  <c r="H304" i="2"/>
  <c r="I304" i="2" s="1"/>
  <c r="H47" i="2"/>
  <c r="I47" i="2" s="1"/>
  <c r="H135" i="2"/>
  <c r="I135" i="2" s="1"/>
  <c r="H24" i="2"/>
  <c r="I24" i="2" s="1"/>
  <c r="H353" i="2"/>
  <c r="I353" i="2" s="1"/>
  <c r="H464" i="2"/>
  <c r="I464" i="2" s="1"/>
  <c r="H120" i="2"/>
  <c r="I120" i="2" s="1"/>
  <c r="H42" i="2"/>
  <c r="I42" i="2" s="1"/>
  <c r="H34" i="2"/>
  <c r="I34" i="2" s="1"/>
  <c r="H21" i="2"/>
  <c r="I21" i="2" s="1"/>
  <c r="H284" i="2"/>
  <c r="I284" i="2" s="1"/>
  <c r="H136" i="2"/>
  <c r="I136" i="2" s="1"/>
  <c r="H149" i="2"/>
  <c r="I149" i="2" s="1"/>
  <c r="H221" i="2"/>
  <c r="I221" i="2" s="1"/>
  <c r="H219" i="2"/>
  <c r="I219" i="2" s="1"/>
  <c r="H44" i="2"/>
  <c r="I44" i="2" s="1"/>
  <c r="H20" i="2"/>
  <c r="I20" i="2" s="1"/>
  <c r="H373" i="2"/>
  <c r="I373" i="2" s="1"/>
  <c r="H26" i="2"/>
  <c r="I26" i="2" s="1"/>
  <c r="H25" i="2"/>
  <c r="I25" i="2" s="1"/>
  <c r="H380" i="2"/>
  <c r="I380" i="2" s="1"/>
  <c r="H57" i="2"/>
  <c r="I57" i="2" s="1"/>
  <c r="H125" i="2"/>
  <c r="I125" i="2" s="1"/>
  <c r="H308" i="2"/>
  <c r="I308" i="2" s="1"/>
  <c r="H281" i="2"/>
  <c r="I281" i="2" s="1"/>
  <c r="H181" i="2"/>
  <c r="I181" i="2" s="1"/>
  <c r="H354" i="2"/>
  <c r="I354" i="2" s="1"/>
  <c r="H118" i="2"/>
  <c r="I118" i="2" s="1"/>
  <c r="H31" i="2"/>
  <c r="I31" i="2" s="1"/>
  <c r="H274" i="2"/>
  <c r="I274" i="2" s="1"/>
  <c r="H218" i="2"/>
  <c r="I218" i="2" s="1"/>
  <c r="H217" i="2"/>
  <c r="I217" i="2" s="1"/>
  <c r="H309" i="2"/>
  <c r="I309" i="2" s="1"/>
  <c r="H277" i="2"/>
  <c r="I277" i="2" s="1"/>
  <c r="H374" i="2"/>
  <c r="I374" i="2" s="1"/>
  <c r="H32" i="2"/>
  <c r="I32" i="2" s="1"/>
  <c r="H301" i="2"/>
  <c r="I301" i="2" s="1"/>
  <c r="H294" i="2"/>
  <c r="I294" i="2" s="1"/>
  <c r="H383" i="2"/>
  <c r="I383" i="2" s="1"/>
  <c r="H234" i="2"/>
  <c r="I234" i="2" s="1"/>
  <c r="H382" i="2"/>
  <c r="I382" i="2" s="1"/>
  <c r="H122" i="2"/>
  <c r="I122" i="2" s="1"/>
  <c r="H282" i="2"/>
  <c r="I282" i="2" s="1"/>
  <c r="H30" i="2"/>
  <c r="I30" i="2" s="1"/>
  <c r="H328" i="2"/>
  <c r="I328" i="2" s="1"/>
  <c r="H224" i="2"/>
  <c r="I224" i="2" s="1"/>
  <c r="H117" i="2"/>
  <c r="I117" i="2" s="1"/>
  <c r="H199" i="2"/>
  <c r="I199" i="2" s="1"/>
  <c r="H375" i="2"/>
  <c r="I375" i="2" s="1"/>
  <c r="H310" i="2"/>
  <c r="I310" i="2" s="1"/>
  <c r="H307" i="2"/>
  <c r="I307" i="2" s="1"/>
  <c r="H447" i="2"/>
  <c r="I447" i="2" s="1"/>
  <c r="H28" i="2"/>
  <c r="I28" i="2" s="1"/>
  <c r="H283" i="2"/>
  <c r="I283" i="2" s="1"/>
  <c r="H385" i="2"/>
  <c r="I385" i="2" s="1"/>
  <c r="H223" i="2"/>
  <c r="I223" i="2" s="1"/>
  <c r="H306" i="2"/>
  <c r="I306" i="2" s="1"/>
  <c r="H275" i="2"/>
  <c r="I275" i="2" s="1"/>
  <c r="H381" i="2"/>
  <c r="I381" i="2" s="1"/>
  <c r="H273" i="2"/>
  <c r="I273" i="2" s="1"/>
  <c r="H46" i="2"/>
  <c r="I46" i="2" s="1"/>
  <c r="H29" i="2"/>
  <c r="I29" i="2" s="1"/>
  <c r="H329" i="2"/>
  <c r="I329" i="2" s="1"/>
  <c r="H305" i="2"/>
  <c r="I305" i="2" s="1"/>
  <c r="H387" i="2"/>
  <c r="I387" i="2" s="1"/>
  <c r="H45" i="2"/>
  <c r="I45" i="2" s="1"/>
  <c r="H404" i="2"/>
  <c r="I404" i="2" s="1"/>
  <c r="H19" i="2"/>
  <c r="I19" i="2" s="1"/>
  <c r="H48" i="2"/>
  <c r="I48" i="2" s="1"/>
  <c r="H174" i="2"/>
  <c r="I174" i="2" s="1"/>
  <c r="H451" i="2"/>
  <c r="I451" i="2" s="1"/>
  <c r="H115" i="2"/>
  <c r="I115" i="2" s="1"/>
  <c r="H279" i="2"/>
  <c r="I279" i="2" s="1"/>
  <c r="H121" i="2"/>
  <c r="I121" i="2" s="1"/>
  <c r="H127" i="2"/>
  <c r="I127" i="2" s="1"/>
  <c r="H226" i="2"/>
  <c r="I226" i="2" s="1"/>
  <c r="H222" i="2"/>
  <c r="I222" i="2" s="1"/>
  <c r="H225" i="2"/>
  <c r="I225" i="2" s="1"/>
  <c r="H384" i="2"/>
  <c r="I384" i="2" s="1"/>
  <c r="H338" i="2"/>
  <c r="I338" i="2" s="1"/>
  <c r="H285" i="2"/>
  <c r="I285" i="2" s="1"/>
  <c r="H126" i="2"/>
  <c r="I126" i="2" s="1"/>
  <c r="H344" i="2"/>
  <c r="I344" i="2" s="1"/>
  <c r="H280" i="2"/>
  <c r="I280" i="2" s="1"/>
  <c r="H92" i="2"/>
  <c r="I92" i="2" s="1"/>
  <c r="H216" i="2"/>
  <c r="I216" i="2" s="1"/>
  <c r="H123" i="2"/>
  <c r="I123" i="2" s="1"/>
  <c r="H411" i="2"/>
  <c r="I411" i="2" s="1"/>
  <c r="H220" i="2"/>
  <c r="I220" i="2" s="1"/>
  <c r="H124" i="2"/>
  <c r="I124" i="2" s="1"/>
  <c r="H116" i="2"/>
  <c r="I116" i="2" s="1"/>
  <c r="H27" i="2"/>
  <c r="I27" i="2" s="1"/>
  <c r="H386" i="2"/>
  <c r="I386" i="2" s="1"/>
  <c r="H272" i="2"/>
  <c r="I272" i="2" s="1"/>
  <c r="H445" i="2"/>
  <c r="I445" i="2" s="1"/>
  <c r="H43" i="2"/>
  <c r="I43" i="2" s="1"/>
  <c r="H10" i="2"/>
  <c r="I10" i="2" s="1"/>
  <c r="H463" i="2"/>
  <c r="I463" i="2" s="1"/>
  <c r="H424" i="2"/>
  <c r="I424" i="2" s="1"/>
  <c r="H3" i="2"/>
  <c r="I3" i="2" s="1"/>
  <c r="H15" i="2"/>
  <c r="I15" i="2" s="1"/>
  <c r="H432" i="2"/>
  <c r="I432" i="2" s="1"/>
  <c r="H457" i="2"/>
  <c r="I457" i="2" s="1"/>
  <c r="H189" i="2"/>
  <c r="I189" i="2" s="1"/>
  <c r="H421" i="2"/>
  <c r="I421" i="2" s="1"/>
  <c r="H11" i="2"/>
  <c r="I11" i="2" s="1"/>
  <c r="H430" i="2"/>
  <c r="I430" i="2" s="1"/>
  <c r="H186" i="2"/>
  <c r="I186" i="2" s="1"/>
  <c r="H190" i="2"/>
  <c r="I190" i="2" s="1"/>
  <c r="H188" i="2"/>
  <c r="I188" i="2" s="1"/>
  <c r="H422" i="2"/>
  <c r="I422" i="2" s="1"/>
  <c r="H428" i="2"/>
  <c r="I428" i="2" s="1"/>
  <c r="H423" i="2"/>
  <c r="I423" i="2" s="1"/>
  <c r="H442" i="2"/>
  <c r="I442" i="2" s="1"/>
  <c r="H431" i="2"/>
  <c r="I431" i="2" s="1"/>
  <c r="H427" i="2"/>
  <c r="I427" i="2" s="1"/>
  <c r="H429" i="2"/>
  <c r="I429" i="2" s="1"/>
  <c r="H91" i="2"/>
  <c r="I91" i="2" s="1"/>
  <c r="H16" i="2"/>
  <c r="I16" i="2" s="1"/>
  <c r="H8" i="2"/>
  <c r="I8" i="2" s="1"/>
  <c r="H187" i="2"/>
  <c r="I187" i="2" s="1"/>
  <c r="H134" i="2"/>
  <c r="I134" i="2" s="1"/>
  <c r="H433" i="2"/>
  <c r="I433" i="2" s="1"/>
  <c r="H425" i="2"/>
  <c r="I425" i="2" s="1"/>
  <c r="H9" i="2"/>
  <c r="I9" i="2" s="1"/>
  <c r="H12" i="2"/>
  <c r="I12" i="2" s="1"/>
  <c r="H13" i="2"/>
  <c r="I13" i="2" s="1"/>
  <c r="H14" i="2"/>
  <c r="I14" i="2" s="1"/>
  <c r="H420" i="2"/>
  <c r="I420" i="2" s="1"/>
  <c r="H426" i="2"/>
  <c r="I426" i="2" s="1"/>
  <c r="H7" i="2"/>
  <c r="I7" i="2" s="1"/>
  <c r="H314" i="2"/>
  <c r="I314" i="2" s="1"/>
  <c r="H415" i="2"/>
  <c r="I415" i="2" s="1"/>
  <c r="H317" i="2"/>
  <c r="I317" i="2" s="1"/>
  <c r="H206" i="2"/>
  <c r="I206" i="2" s="1"/>
  <c r="H438" i="2"/>
  <c r="I438" i="2" s="1"/>
  <c r="H139" i="2"/>
  <c r="I139" i="2" s="1"/>
  <c r="H140" i="2"/>
  <c r="I140" i="2" s="1"/>
  <c r="H326" i="2"/>
  <c r="I326" i="2" s="1"/>
  <c r="H238" i="2"/>
  <c r="I238" i="2" s="1"/>
  <c r="H203" i="2"/>
  <c r="I203" i="2" s="1"/>
  <c r="H391" i="2"/>
  <c r="I391" i="2" s="1"/>
  <c r="H407" i="2"/>
  <c r="I407" i="2" s="1"/>
  <c r="H231" i="2"/>
  <c r="I231" i="2" s="1"/>
  <c r="H245" i="2"/>
  <c r="I245" i="2" s="1"/>
  <c r="H321" i="2"/>
  <c r="I321" i="2" s="1"/>
  <c r="H209" i="2"/>
  <c r="I209" i="2" s="1"/>
  <c r="H156" i="2"/>
  <c r="I156" i="2" s="1"/>
  <c r="H176" i="2"/>
  <c r="I176" i="2" s="1"/>
  <c r="H151" i="2"/>
  <c r="I151" i="2" s="1"/>
  <c r="H349" i="2"/>
  <c r="I349" i="2" s="1"/>
  <c r="H182" i="2"/>
  <c r="I182" i="2" s="1"/>
  <c r="H155" i="2"/>
  <c r="I155" i="2" s="1"/>
  <c r="H315" i="2"/>
  <c r="I315" i="2" s="1"/>
  <c r="H348" i="2"/>
  <c r="I348" i="2" s="1"/>
  <c r="H320" i="2"/>
  <c r="I320" i="2" s="1"/>
  <c r="H243" i="2"/>
  <c r="I243" i="2" s="1"/>
  <c r="H177" i="2"/>
  <c r="I177" i="2" s="1"/>
  <c r="H319" i="2"/>
  <c r="I319" i="2" s="1"/>
  <c r="H202" i="2"/>
  <c r="I202" i="2" s="1"/>
  <c r="H392" i="2"/>
  <c r="I392" i="2" s="1"/>
  <c r="H204" i="2"/>
  <c r="I204" i="2" s="1"/>
  <c r="H346" i="2"/>
  <c r="I346" i="2" s="1"/>
  <c r="H150" i="2"/>
  <c r="I150" i="2" s="1"/>
  <c r="H239" i="2"/>
  <c r="I239" i="2" s="1"/>
  <c r="H237" i="2"/>
  <c r="I237" i="2" s="1"/>
  <c r="H141" i="2"/>
  <c r="I141" i="2" s="1"/>
  <c r="H113" i="2"/>
  <c r="I113" i="2" s="1"/>
  <c r="H242" i="2"/>
  <c r="I242" i="2" s="1"/>
  <c r="H322" i="2"/>
  <c r="I322" i="2" s="1"/>
  <c r="H414" i="2"/>
  <c r="I414" i="2" s="1"/>
  <c r="H152" i="2"/>
  <c r="I152" i="2" s="1"/>
  <c r="H440" i="2"/>
  <c r="I440" i="2" s="1"/>
  <c r="H467" i="2"/>
  <c r="I467" i="2" s="1"/>
  <c r="H390" i="2"/>
  <c r="I390" i="2" s="1"/>
  <c r="H229" i="2"/>
  <c r="I229" i="2" s="1"/>
  <c r="H171" i="2"/>
  <c r="I171" i="2" s="1"/>
  <c r="H313" i="2"/>
  <c r="I313" i="2" s="1"/>
  <c r="H207" i="2"/>
  <c r="I207" i="2" s="1"/>
  <c r="H316" i="2"/>
  <c r="I316" i="2" s="1"/>
  <c r="H327" i="2"/>
  <c r="I327" i="2" s="1"/>
  <c r="H244" i="2"/>
  <c r="I244" i="2" s="1"/>
  <c r="H350" i="2"/>
  <c r="I350" i="2" s="1"/>
  <c r="H205" i="2"/>
  <c r="I205" i="2" s="1"/>
  <c r="H296" i="2"/>
  <c r="I296" i="2" s="1"/>
  <c r="H170" i="2"/>
  <c r="I170" i="2" s="1"/>
  <c r="H436" i="2"/>
  <c r="I436" i="2" s="1"/>
  <c r="H271" i="2"/>
  <c r="I271" i="2" s="1"/>
  <c r="H435" i="2"/>
  <c r="I435" i="2" s="1"/>
  <c r="H336" i="2"/>
  <c r="I336" i="2" s="1"/>
  <c r="H40" i="2"/>
  <c r="I40" i="2" s="1"/>
  <c r="H362" i="2"/>
  <c r="I362" i="2" s="1"/>
  <c r="H39" i="2"/>
  <c r="I39" i="2" s="1"/>
  <c r="H360" i="2"/>
  <c r="I360" i="2" s="1"/>
  <c r="H178" i="2"/>
  <c r="I178" i="2" s="1"/>
  <c r="H41" i="2"/>
  <c r="I41" i="2" s="1"/>
  <c r="H179" i="2"/>
  <c r="I179" i="2" s="1"/>
  <c r="H232" i="2"/>
  <c r="I232" i="2" s="1"/>
  <c r="H49" i="2"/>
  <c r="I49" i="2" s="1"/>
  <c r="H449" i="2"/>
  <c r="I449" i="2" s="1"/>
  <c r="H403" i="2"/>
  <c r="I403" i="2" s="1"/>
  <c r="H38" i="2"/>
  <c r="I38" i="2" s="1"/>
  <c r="H180" i="2"/>
  <c r="I180" i="2" s="1"/>
  <c r="H37" i="2"/>
  <c r="I37" i="2" s="1"/>
  <c r="H215" i="2"/>
  <c r="I215" i="2" s="1"/>
  <c r="H214" i="2"/>
  <c r="I214" i="2" s="1"/>
  <c r="H402" i="2"/>
  <c r="I402" i="2" s="1"/>
  <c r="H128" i="2"/>
  <c r="I128" i="2" s="1"/>
  <c r="H337" i="2"/>
  <c r="I337" i="2" s="1"/>
  <c r="H361" i="2"/>
  <c r="I361" i="2" s="1"/>
  <c r="H434" i="2"/>
  <c r="I434" i="2" s="1"/>
  <c r="H311" i="2"/>
  <c r="I311" i="2" s="1"/>
  <c r="H4" i="2"/>
  <c r="I4" i="2" s="1"/>
  <c r="H111" i="2"/>
  <c r="I111" i="2" s="1"/>
  <c r="H102" i="2"/>
  <c r="I102" i="2" s="1"/>
  <c r="H94" i="2"/>
  <c r="I94" i="2" s="1"/>
  <c r="H100" i="2"/>
  <c r="I100" i="2" s="1"/>
  <c r="H107" i="2"/>
  <c r="I107" i="2" s="1"/>
  <c r="H110" i="2"/>
  <c r="I110" i="2" s="1"/>
  <c r="H5" i="2"/>
  <c r="I5" i="2" s="1"/>
  <c r="H101" i="2"/>
  <c r="I101" i="2" s="1"/>
  <c r="H96" i="2"/>
  <c r="I96" i="2" s="1"/>
  <c r="H330" i="2"/>
  <c r="I330" i="2" s="1"/>
  <c r="H112" i="2"/>
  <c r="I112" i="2" s="1"/>
  <c r="H466" i="2"/>
  <c r="I466" i="2" s="1"/>
  <c r="H269" i="2"/>
  <c r="I269" i="2" s="1"/>
  <c r="H95" i="2"/>
  <c r="I95" i="2" s="1"/>
  <c r="H104" i="2"/>
  <c r="I104" i="2" s="1"/>
  <c r="H105" i="2"/>
  <c r="I105" i="2" s="1"/>
  <c r="H108" i="2"/>
  <c r="I108" i="2" s="1"/>
  <c r="H109" i="2"/>
  <c r="I109" i="2" s="1"/>
  <c r="H97" i="2"/>
  <c r="I97" i="2" s="1"/>
  <c r="H106" i="2"/>
  <c r="I106" i="2" s="1"/>
  <c r="H98" i="2"/>
  <c r="I98" i="2" s="1"/>
  <c r="H99" i="2"/>
  <c r="I99" i="2" s="1"/>
  <c r="H103" i="2"/>
  <c r="I103" i="2" s="1"/>
  <c r="H233" i="2"/>
  <c r="I233" i="2" s="1"/>
  <c r="H441" i="2"/>
  <c r="I441" i="2" s="1"/>
  <c r="H160" i="2"/>
  <c r="I160" i="2" s="1"/>
  <c r="H159" i="2"/>
  <c r="I159" i="2" s="1"/>
  <c r="H419" i="2"/>
  <c r="I419" i="2" s="1"/>
  <c r="H56" i="2"/>
  <c r="I56" i="2" s="1"/>
  <c r="H400" i="2"/>
  <c r="I400" i="2" s="1"/>
  <c r="H410" i="2"/>
  <c r="I410" i="2" s="1"/>
  <c r="H398" i="2"/>
  <c r="I398" i="2" s="1"/>
  <c r="H2" i="2"/>
  <c r="I2" i="2" s="1"/>
  <c r="H394" i="2"/>
  <c r="I394" i="2" s="1"/>
  <c r="H462" i="2"/>
  <c r="I462" i="2" s="1"/>
  <c r="H133" i="2"/>
  <c r="I133" i="2" s="1"/>
  <c r="H343" i="2"/>
  <c r="I343" i="2" s="1"/>
  <c r="H55" i="2"/>
  <c r="I55" i="2" s="1"/>
  <c r="H393" i="2"/>
  <c r="I393" i="2" s="1"/>
  <c r="H333" i="2"/>
  <c r="I333" i="2" s="1"/>
  <c r="H54" i="2"/>
  <c r="I54" i="2" s="1"/>
  <c r="H389" i="2"/>
  <c r="I389" i="2" s="1"/>
  <c r="H192" i="2"/>
  <c r="I192" i="2" s="1"/>
  <c r="H241" i="2"/>
  <c r="I241" i="2" s="1"/>
  <c r="H191" i="2"/>
  <c r="I191" i="2" s="1"/>
  <c r="H355" i="2"/>
  <c r="I355" i="2" s="1"/>
  <c r="H359" i="2"/>
  <c r="I359" i="2" s="1"/>
  <c r="H358" i="2"/>
  <c r="I358" i="2" s="1"/>
  <c r="H185" i="2"/>
  <c r="I185" i="2" s="1"/>
  <c r="H268" i="2"/>
  <c r="I268" i="2" s="1"/>
  <c r="H169" i="2"/>
  <c r="I169" i="2" s="1"/>
  <c r="H318" i="2"/>
  <c r="I318" i="2" s="1"/>
  <c r="H212" i="2"/>
  <c r="I212" i="2" s="1"/>
  <c r="H213" i="2"/>
  <c r="I213" i="2" s="1"/>
  <c r="H168" i="2"/>
  <c r="I168" i="2" s="1"/>
  <c r="H147" i="2"/>
  <c r="I147" i="2" s="1"/>
  <c r="H356" i="2"/>
  <c r="I356" i="2" s="1"/>
  <c r="H417" i="2"/>
  <c r="I417" i="2" s="1"/>
  <c r="H444" i="2"/>
  <c r="I444" i="2" s="1"/>
  <c r="H335" i="2"/>
  <c r="I335" i="2" s="1"/>
  <c r="H395" i="2"/>
  <c r="I395" i="2" s="1"/>
  <c r="H173" i="2"/>
  <c r="I173" i="2" s="1"/>
  <c r="H334" i="2"/>
  <c r="I334" i="2" s="1"/>
  <c r="H443" i="2"/>
  <c r="I443" i="2" s="1"/>
  <c r="H240" i="2"/>
  <c r="I240" i="2" s="1"/>
  <c r="H401" i="2"/>
  <c r="I401" i="2" s="1"/>
  <c r="H6" i="2"/>
  <c r="I6" i="2" s="1"/>
  <c r="H33" i="2"/>
  <c r="I33" i="2" s="1"/>
  <c r="H413" i="2"/>
  <c r="I413" i="2" s="1"/>
  <c r="H59" i="2"/>
  <c r="I59" i="2" s="1"/>
  <c r="H183" i="2"/>
  <c r="I183" i="2" s="1"/>
  <c r="H184" i="2"/>
  <c r="I184" i="2" s="1"/>
  <c r="H300" i="2"/>
  <c r="I300" i="2" s="1"/>
  <c r="H36" i="2"/>
  <c r="I36" i="2" s="1"/>
  <c r="H452" i="2"/>
  <c r="I452" i="2" s="1"/>
  <c r="H58" i="2"/>
  <c r="I58" i="2" s="1"/>
  <c r="H399" i="2"/>
  <c r="I399" i="2" s="1"/>
  <c r="D460" i="2"/>
  <c r="E460" i="2" s="1"/>
  <c r="D341" i="2"/>
  <c r="E341" i="2" s="1"/>
  <c r="D153" i="2"/>
  <c r="E153" i="2" s="1"/>
  <c r="D154" i="2"/>
  <c r="E154" i="2" s="1"/>
  <c r="D408" i="2"/>
  <c r="E408" i="2" s="1"/>
  <c r="D114" i="2"/>
  <c r="E114" i="2" s="1"/>
  <c r="D454" i="2"/>
  <c r="E454" i="2" s="1"/>
  <c r="D67" i="2"/>
  <c r="E67" i="2" s="1"/>
  <c r="D62" i="2"/>
  <c r="E62" i="2" s="1"/>
  <c r="D339" i="2"/>
  <c r="E339" i="2" s="1"/>
  <c r="D71" i="2"/>
  <c r="E71" i="2" s="1"/>
  <c r="D70" i="2"/>
  <c r="E70" i="2" s="1"/>
  <c r="D64" i="2"/>
  <c r="E64" i="2" s="1"/>
  <c r="D72" i="2"/>
  <c r="E72" i="2" s="1"/>
  <c r="D61" i="2"/>
  <c r="E61" i="2" s="1"/>
  <c r="D63" i="2"/>
  <c r="E63" i="2" s="1"/>
  <c r="D396" i="2"/>
  <c r="E396" i="2" s="1"/>
  <c r="D235" i="2"/>
  <c r="E235" i="2" s="1"/>
  <c r="D68" i="2"/>
  <c r="E68" i="2" s="1"/>
  <c r="D73" i="2"/>
  <c r="E73" i="2" s="1"/>
  <c r="D69" i="2"/>
  <c r="E69" i="2" s="1"/>
  <c r="D397" i="2"/>
  <c r="E397" i="2" s="1"/>
  <c r="D66" i="2"/>
  <c r="E66" i="2" s="1"/>
  <c r="D65" i="2"/>
  <c r="E65" i="2" s="1"/>
  <c r="D379" i="2"/>
  <c r="E379" i="2" s="1"/>
  <c r="D162" i="2"/>
  <c r="E162" i="2" s="1"/>
  <c r="D416" i="2"/>
  <c r="E416" i="2" s="1"/>
  <c r="D378" i="2"/>
  <c r="E378" i="2" s="1"/>
  <c r="D299" i="2"/>
  <c r="E299" i="2" s="1"/>
  <c r="D298" i="2"/>
  <c r="E298" i="2" s="1"/>
  <c r="D289" i="2"/>
  <c r="E289" i="2" s="1"/>
  <c r="D166" i="2"/>
  <c r="E166" i="2" s="1"/>
  <c r="D165" i="2"/>
  <c r="E165" i="2" s="1"/>
  <c r="D164" i="2"/>
  <c r="E164" i="2" s="1"/>
  <c r="D303" i="2"/>
  <c r="E303" i="2" s="1"/>
  <c r="D291" i="2"/>
  <c r="E291" i="2" s="1"/>
  <c r="D352" i="2"/>
  <c r="E352" i="2" s="1"/>
  <c r="D288" i="2"/>
  <c r="E288" i="2" s="1"/>
  <c r="D261" i="2"/>
  <c r="E261" i="2" s="1"/>
  <c r="D260" i="2"/>
  <c r="E260" i="2" s="1"/>
  <c r="D163" i="2"/>
  <c r="E163" i="2" s="1"/>
  <c r="D297" i="2"/>
  <c r="E297" i="2" s="1"/>
  <c r="D208" i="2"/>
  <c r="E208" i="2" s="1"/>
  <c r="D145" i="2"/>
  <c r="E145" i="2" s="1"/>
  <c r="D246" i="2"/>
  <c r="E246" i="2" s="1"/>
  <c r="D437" i="2"/>
  <c r="E437" i="2" s="1"/>
  <c r="D302" i="2"/>
  <c r="E302" i="2" s="1"/>
  <c r="D259" i="2"/>
  <c r="E259" i="2" s="1"/>
  <c r="D258" i="2"/>
  <c r="E258" i="2" s="1"/>
  <c r="D257" i="2"/>
  <c r="E257" i="2" s="1"/>
  <c r="D161" i="2"/>
  <c r="E161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377" i="2"/>
  <c r="E377" i="2" s="1"/>
  <c r="D157" i="2"/>
  <c r="E157" i="2" s="1"/>
  <c r="D370" i="2"/>
  <c r="E370" i="2" s="1"/>
  <c r="D267" i="2"/>
  <c r="E267" i="2" s="1"/>
  <c r="D248" i="2"/>
  <c r="E248" i="2" s="1"/>
  <c r="D167" i="2"/>
  <c r="E167" i="2" s="1"/>
  <c r="D369" i="2"/>
  <c r="E369" i="2" s="1"/>
  <c r="D365" i="2"/>
  <c r="E365" i="2" s="1"/>
  <c r="D368" i="2"/>
  <c r="E368" i="2" s="1"/>
  <c r="D364" i="2"/>
  <c r="E364" i="2" s="1"/>
  <c r="D367" i="2"/>
  <c r="E367" i="2" s="1"/>
  <c r="D366" i="2"/>
  <c r="E366" i="2" s="1"/>
  <c r="D228" i="2"/>
  <c r="E228" i="2" s="1"/>
  <c r="D262" i="2"/>
  <c r="E262" i="2" s="1"/>
  <c r="D172" i="2"/>
  <c r="E172" i="2" s="1"/>
  <c r="D363" i="2"/>
  <c r="E363" i="2" s="1"/>
  <c r="D290" i="2"/>
  <c r="E290" i="2" s="1"/>
  <c r="D247" i="2"/>
  <c r="E247" i="2" s="1"/>
  <c r="D146" i="2"/>
  <c r="E146" i="2" s="1"/>
  <c r="D201" i="2"/>
  <c r="E201" i="2" s="1"/>
  <c r="D230" i="2"/>
  <c r="E230" i="2" s="1"/>
  <c r="D347" i="2"/>
  <c r="E347" i="2" s="1"/>
  <c r="D324" i="2"/>
  <c r="E324" i="2" s="1"/>
  <c r="D276" i="2"/>
  <c r="E276" i="2" s="1"/>
  <c r="D17" i="2"/>
  <c r="E17" i="2" s="1"/>
  <c r="D142" i="2"/>
  <c r="E142" i="2" s="1"/>
  <c r="D196" i="2"/>
  <c r="E196" i="2" s="1"/>
  <c r="D198" i="2"/>
  <c r="E198" i="2" s="1"/>
  <c r="D264" i="2"/>
  <c r="E264" i="2" s="1"/>
  <c r="D351" i="2"/>
  <c r="E351" i="2" s="1"/>
  <c r="D332" i="2"/>
  <c r="E332" i="2" s="1"/>
  <c r="D439" i="2"/>
  <c r="E439" i="2" s="1"/>
  <c r="D468" i="2"/>
  <c r="E468" i="2" s="1"/>
  <c r="D158" i="2"/>
  <c r="E158" i="2" s="1"/>
  <c r="D211" i="2"/>
  <c r="E211" i="2" s="1"/>
  <c r="D194" i="2"/>
  <c r="E194" i="2" s="1"/>
  <c r="D453" i="2"/>
  <c r="E453" i="2" s="1"/>
  <c r="D372" i="2"/>
  <c r="E372" i="2" s="1"/>
  <c r="D331" i="2"/>
  <c r="E331" i="2" s="1"/>
  <c r="D148" i="2"/>
  <c r="E148" i="2" s="1"/>
  <c r="D293" i="2"/>
  <c r="E293" i="2" s="1"/>
  <c r="D450" i="2"/>
  <c r="E450" i="2" s="1"/>
  <c r="D93" i="2"/>
  <c r="E93" i="2" s="1"/>
  <c r="D60" i="2"/>
  <c r="E60" i="2" s="1"/>
  <c r="D270" i="2"/>
  <c r="E270" i="2" s="1"/>
  <c r="D266" i="2"/>
  <c r="E266" i="2" s="1"/>
  <c r="D448" i="2"/>
  <c r="E448" i="2" s="1"/>
  <c r="D325" i="2"/>
  <c r="E325" i="2" s="1"/>
  <c r="D35" i="2"/>
  <c r="E35" i="2" s="1"/>
  <c r="D18" i="2"/>
  <c r="E18" i="2" s="1"/>
  <c r="D312" i="2"/>
  <c r="E312" i="2" s="1"/>
  <c r="D197" i="2"/>
  <c r="E197" i="2" s="1"/>
  <c r="D292" i="2"/>
  <c r="E292" i="2" s="1"/>
  <c r="D459" i="2"/>
  <c r="E459" i="2" s="1"/>
  <c r="D143" i="2"/>
  <c r="E143" i="2" s="1"/>
  <c r="D418" i="2"/>
  <c r="E418" i="2" s="1"/>
  <c r="D138" i="2"/>
  <c r="E138" i="2" s="1"/>
  <c r="D193" i="2"/>
  <c r="E193" i="2" s="1"/>
  <c r="D50" i="2"/>
  <c r="E50" i="2" s="1"/>
  <c r="D357" i="2"/>
  <c r="E357" i="2" s="1"/>
  <c r="D265" i="2"/>
  <c r="E265" i="2" s="1"/>
  <c r="D376" i="2"/>
  <c r="E376" i="2" s="1"/>
  <c r="D210" i="2"/>
  <c r="E210" i="2" s="1"/>
  <c r="D323" i="2"/>
  <c r="E323" i="2" s="1"/>
  <c r="D371" i="2"/>
  <c r="E371" i="2" s="1"/>
  <c r="D195" i="2"/>
  <c r="E195" i="2" s="1"/>
  <c r="D263" i="2"/>
  <c r="E263" i="2" s="1"/>
  <c r="D200" i="2"/>
  <c r="E200" i="2" s="1"/>
  <c r="D406" i="2"/>
  <c r="E406" i="2" s="1"/>
  <c r="D345" i="2"/>
  <c r="E345" i="2" s="1"/>
  <c r="D340" i="2"/>
  <c r="E340" i="2" s="1"/>
  <c r="D137" i="2"/>
  <c r="E137" i="2" s="1"/>
  <c r="D412" i="2"/>
  <c r="E412" i="2" s="1"/>
  <c r="D286" i="2"/>
  <c r="E286" i="2" s="1"/>
  <c r="D175" i="2"/>
  <c r="E175" i="2" s="1"/>
  <c r="D342" i="2"/>
  <c r="E342" i="2" s="1"/>
  <c r="D129" i="2"/>
  <c r="E129" i="2" s="1"/>
  <c r="D456" i="2"/>
  <c r="E456" i="2" s="1"/>
  <c r="D90" i="2"/>
  <c r="E90" i="2" s="1"/>
  <c r="D130" i="2"/>
  <c r="E130" i="2" s="1"/>
  <c r="D409" i="2"/>
  <c r="E409" i="2" s="1"/>
  <c r="D287" i="2"/>
  <c r="E287" i="2" s="1"/>
  <c r="D295" i="2"/>
  <c r="E295" i="2" s="1"/>
  <c r="D465" i="2"/>
  <c r="E465" i="2" s="1"/>
  <c r="D461" i="2"/>
  <c r="E461" i="2" s="1"/>
  <c r="D132" i="2"/>
  <c r="E132" i="2" s="1"/>
  <c r="D89" i="2"/>
  <c r="E89" i="2" s="1"/>
  <c r="D77" i="2"/>
  <c r="E77" i="2" s="1"/>
  <c r="D131" i="2"/>
  <c r="E131" i="2" s="1"/>
  <c r="D86" i="2"/>
  <c r="E86" i="2" s="1"/>
  <c r="D75" i="2"/>
  <c r="E75" i="2" s="1"/>
  <c r="D85" i="2"/>
  <c r="E85" i="2" s="1"/>
  <c r="D455" i="2"/>
  <c r="E455" i="2" s="1"/>
  <c r="D78" i="2"/>
  <c r="E78" i="2" s="1"/>
  <c r="D76" i="2"/>
  <c r="E76" i="2" s="1"/>
  <c r="D81" i="2"/>
  <c r="E81" i="2" s="1"/>
  <c r="D87" i="2"/>
  <c r="E87" i="2" s="1"/>
  <c r="D88" i="2"/>
  <c r="E88" i="2" s="1"/>
  <c r="D80" i="2"/>
  <c r="E80" i="2" s="1"/>
  <c r="D83" i="2"/>
  <c r="E83" i="2" s="1"/>
  <c r="D51" i="2"/>
  <c r="E51" i="2" s="1"/>
  <c r="D84" i="2"/>
  <c r="E84" i="2" s="1"/>
  <c r="D79" i="2"/>
  <c r="E79" i="2" s="1"/>
  <c r="D74" i="2"/>
  <c r="E74" i="2" s="1"/>
  <c r="D82" i="2"/>
  <c r="E82" i="2" s="1"/>
  <c r="D236" i="2"/>
  <c r="E236" i="2" s="1"/>
  <c r="D405" i="2"/>
  <c r="E405" i="2" s="1"/>
  <c r="D52" i="2"/>
  <c r="E52" i="2" s="1"/>
  <c r="D144" i="2"/>
  <c r="E144" i="2" s="1"/>
  <c r="D53" i="2"/>
  <c r="E53" i="2" s="1"/>
  <c r="D446" i="2"/>
  <c r="E446" i="2" s="1"/>
  <c r="D22" i="2"/>
  <c r="E22" i="2" s="1"/>
  <c r="D227" i="2"/>
  <c r="E227" i="2" s="1"/>
  <c r="D278" i="2"/>
  <c r="E278" i="2" s="1"/>
  <c r="D458" i="2"/>
  <c r="E458" i="2" s="1"/>
  <c r="D119" i="2"/>
  <c r="E119" i="2" s="1"/>
  <c r="D388" i="2"/>
  <c r="E388" i="2" s="1"/>
  <c r="D23" i="2"/>
  <c r="E23" i="2" s="1"/>
  <c r="D304" i="2"/>
  <c r="E304" i="2" s="1"/>
  <c r="D47" i="2"/>
  <c r="E47" i="2" s="1"/>
  <c r="D135" i="2"/>
  <c r="E135" i="2" s="1"/>
  <c r="D24" i="2"/>
  <c r="E24" i="2" s="1"/>
  <c r="D353" i="2"/>
  <c r="E353" i="2" s="1"/>
  <c r="D464" i="2"/>
  <c r="E464" i="2" s="1"/>
  <c r="D120" i="2"/>
  <c r="E120" i="2" s="1"/>
  <c r="D42" i="2"/>
  <c r="E42" i="2" s="1"/>
  <c r="D34" i="2"/>
  <c r="E34" i="2" s="1"/>
  <c r="D21" i="2"/>
  <c r="E21" i="2" s="1"/>
  <c r="D284" i="2"/>
  <c r="E284" i="2" s="1"/>
  <c r="D136" i="2"/>
  <c r="E136" i="2" s="1"/>
  <c r="D149" i="2"/>
  <c r="E149" i="2" s="1"/>
  <c r="D221" i="2"/>
  <c r="E221" i="2" s="1"/>
  <c r="D219" i="2"/>
  <c r="E219" i="2" s="1"/>
  <c r="D44" i="2"/>
  <c r="E44" i="2" s="1"/>
  <c r="D20" i="2"/>
  <c r="E20" i="2" s="1"/>
  <c r="D373" i="2"/>
  <c r="E373" i="2" s="1"/>
  <c r="D26" i="2"/>
  <c r="E26" i="2" s="1"/>
  <c r="D25" i="2"/>
  <c r="E25" i="2" s="1"/>
  <c r="D380" i="2"/>
  <c r="E380" i="2" s="1"/>
  <c r="D57" i="2"/>
  <c r="E57" i="2" s="1"/>
  <c r="D125" i="2"/>
  <c r="E125" i="2" s="1"/>
  <c r="D308" i="2"/>
  <c r="E308" i="2" s="1"/>
  <c r="D281" i="2"/>
  <c r="E281" i="2" s="1"/>
  <c r="D181" i="2"/>
  <c r="E181" i="2" s="1"/>
  <c r="D354" i="2"/>
  <c r="E354" i="2" s="1"/>
  <c r="D118" i="2"/>
  <c r="E118" i="2" s="1"/>
  <c r="D31" i="2"/>
  <c r="E31" i="2" s="1"/>
  <c r="D274" i="2"/>
  <c r="E274" i="2" s="1"/>
  <c r="D218" i="2"/>
  <c r="E218" i="2" s="1"/>
  <c r="D217" i="2"/>
  <c r="E217" i="2" s="1"/>
  <c r="D309" i="2"/>
  <c r="E309" i="2" s="1"/>
  <c r="D277" i="2"/>
  <c r="E277" i="2" s="1"/>
  <c r="D374" i="2"/>
  <c r="E374" i="2" s="1"/>
  <c r="D32" i="2"/>
  <c r="E32" i="2" s="1"/>
  <c r="D301" i="2"/>
  <c r="E301" i="2" s="1"/>
  <c r="D294" i="2"/>
  <c r="E294" i="2" s="1"/>
  <c r="D383" i="2"/>
  <c r="E383" i="2" s="1"/>
  <c r="D234" i="2"/>
  <c r="E234" i="2" s="1"/>
  <c r="D382" i="2"/>
  <c r="E382" i="2" s="1"/>
  <c r="D122" i="2"/>
  <c r="E122" i="2" s="1"/>
  <c r="D282" i="2"/>
  <c r="E282" i="2" s="1"/>
  <c r="D30" i="2"/>
  <c r="E30" i="2" s="1"/>
  <c r="D328" i="2"/>
  <c r="E328" i="2" s="1"/>
  <c r="D224" i="2"/>
  <c r="E224" i="2" s="1"/>
  <c r="D117" i="2"/>
  <c r="E117" i="2" s="1"/>
  <c r="D199" i="2"/>
  <c r="E199" i="2" s="1"/>
  <c r="D375" i="2"/>
  <c r="E375" i="2" s="1"/>
  <c r="D310" i="2"/>
  <c r="E310" i="2" s="1"/>
  <c r="D307" i="2"/>
  <c r="E307" i="2" s="1"/>
  <c r="D447" i="2"/>
  <c r="E447" i="2" s="1"/>
  <c r="D28" i="2"/>
  <c r="E28" i="2" s="1"/>
  <c r="D283" i="2"/>
  <c r="E283" i="2" s="1"/>
  <c r="D385" i="2"/>
  <c r="E385" i="2" s="1"/>
  <c r="D223" i="2"/>
  <c r="E223" i="2" s="1"/>
  <c r="D306" i="2"/>
  <c r="E306" i="2" s="1"/>
  <c r="D275" i="2"/>
  <c r="E275" i="2" s="1"/>
  <c r="D381" i="2"/>
  <c r="E381" i="2" s="1"/>
  <c r="D273" i="2"/>
  <c r="E273" i="2" s="1"/>
  <c r="D46" i="2"/>
  <c r="E46" i="2" s="1"/>
  <c r="D29" i="2"/>
  <c r="E29" i="2" s="1"/>
  <c r="D329" i="2"/>
  <c r="E329" i="2" s="1"/>
  <c r="D305" i="2"/>
  <c r="E305" i="2" s="1"/>
  <c r="D387" i="2"/>
  <c r="E387" i="2" s="1"/>
  <c r="D45" i="2"/>
  <c r="E45" i="2" s="1"/>
  <c r="D404" i="2"/>
  <c r="E404" i="2" s="1"/>
  <c r="D19" i="2"/>
  <c r="E19" i="2" s="1"/>
  <c r="D48" i="2"/>
  <c r="E48" i="2" s="1"/>
  <c r="D174" i="2"/>
  <c r="E174" i="2" s="1"/>
  <c r="D451" i="2"/>
  <c r="E451" i="2" s="1"/>
  <c r="D115" i="2"/>
  <c r="E115" i="2" s="1"/>
  <c r="D279" i="2"/>
  <c r="E279" i="2" s="1"/>
  <c r="D121" i="2"/>
  <c r="E121" i="2" s="1"/>
  <c r="D127" i="2"/>
  <c r="E127" i="2" s="1"/>
  <c r="D226" i="2"/>
  <c r="E226" i="2" s="1"/>
  <c r="D222" i="2"/>
  <c r="E222" i="2" s="1"/>
  <c r="D225" i="2"/>
  <c r="E225" i="2" s="1"/>
  <c r="D384" i="2"/>
  <c r="E384" i="2" s="1"/>
  <c r="D338" i="2"/>
  <c r="E338" i="2" s="1"/>
  <c r="D285" i="2"/>
  <c r="E285" i="2" s="1"/>
  <c r="D126" i="2"/>
  <c r="E126" i="2" s="1"/>
  <c r="D344" i="2"/>
  <c r="E344" i="2" s="1"/>
  <c r="D280" i="2"/>
  <c r="E280" i="2" s="1"/>
  <c r="D92" i="2"/>
  <c r="E92" i="2" s="1"/>
  <c r="D216" i="2"/>
  <c r="E216" i="2" s="1"/>
  <c r="D123" i="2"/>
  <c r="E123" i="2" s="1"/>
  <c r="D411" i="2"/>
  <c r="E411" i="2" s="1"/>
  <c r="D220" i="2"/>
  <c r="E220" i="2" s="1"/>
  <c r="D124" i="2"/>
  <c r="E124" i="2" s="1"/>
  <c r="D116" i="2"/>
  <c r="E116" i="2" s="1"/>
  <c r="D27" i="2"/>
  <c r="E27" i="2" s="1"/>
  <c r="D386" i="2"/>
  <c r="E386" i="2" s="1"/>
  <c r="D272" i="2"/>
  <c r="E272" i="2" s="1"/>
  <c r="D445" i="2"/>
  <c r="E445" i="2" s="1"/>
  <c r="D43" i="2"/>
  <c r="E43" i="2" s="1"/>
  <c r="D10" i="2"/>
  <c r="E10" i="2" s="1"/>
  <c r="D463" i="2"/>
  <c r="E463" i="2" s="1"/>
  <c r="D424" i="2"/>
  <c r="E424" i="2" s="1"/>
  <c r="D3" i="2"/>
  <c r="E3" i="2" s="1"/>
  <c r="D15" i="2"/>
  <c r="E15" i="2" s="1"/>
  <c r="D432" i="2"/>
  <c r="E432" i="2" s="1"/>
  <c r="D457" i="2"/>
  <c r="E457" i="2" s="1"/>
  <c r="D189" i="2"/>
  <c r="E189" i="2" s="1"/>
  <c r="D421" i="2"/>
  <c r="E421" i="2" s="1"/>
  <c r="D11" i="2"/>
  <c r="E11" i="2" s="1"/>
  <c r="D430" i="2"/>
  <c r="E430" i="2" s="1"/>
  <c r="D186" i="2"/>
  <c r="E186" i="2" s="1"/>
  <c r="D190" i="2"/>
  <c r="E190" i="2" s="1"/>
  <c r="D188" i="2"/>
  <c r="E188" i="2" s="1"/>
  <c r="D422" i="2"/>
  <c r="E422" i="2" s="1"/>
  <c r="D428" i="2"/>
  <c r="E428" i="2" s="1"/>
  <c r="D423" i="2"/>
  <c r="E423" i="2" s="1"/>
  <c r="D442" i="2"/>
  <c r="E442" i="2" s="1"/>
  <c r="D431" i="2"/>
  <c r="E431" i="2" s="1"/>
  <c r="D427" i="2"/>
  <c r="E427" i="2" s="1"/>
  <c r="D429" i="2"/>
  <c r="E429" i="2" s="1"/>
  <c r="D91" i="2"/>
  <c r="E91" i="2" s="1"/>
  <c r="D16" i="2"/>
  <c r="E16" i="2" s="1"/>
  <c r="D8" i="2"/>
  <c r="E8" i="2" s="1"/>
  <c r="D187" i="2"/>
  <c r="E187" i="2" s="1"/>
  <c r="D134" i="2"/>
  <c r="E134" i="2" s="1"/>
  <c r="D433" i="2"/>
  <c r="E433" i="2" s="1"/>
  <c r="D425" i="2"/>
  <c r="E425" i="2" s="1"/>
  <c r="D9" i="2"/>
  <c r="E9" i="2" s="1"/>
  <c r="D12" i="2"/>
  <c r="E12" i="2" s="1"/>
  <c r="D13" i="2"/>
  <c r="E13" i="2" s="1"/>
  <c r="D14" i="2"/>
  <c r="E14" i="2" s="1"/>
  <c r="D420" i="2"/>
  <c r="E420" i="2" s="1"/>
  <c r="D426" i="2"/>
  <c r="E426" i="2" s="1"/>
  <c r="D7" i="2"/>
  <c r="E7" i="2" s="1"/>
  <c r="D314" i="2"/>
  <c r="E314" i="2" s="1"/>
  <c r="D415" i="2"/>
  <c r="E415" i="2" s="1"/>
  <c r="D317" i="2"/>
  <c r="E317" i="2" s="1"/>
  <c r="D206" i="2"/>
  <c r="E206" i="2" s="1"/>
  <c r="D438" i="2"/>
  <c r="E438" i="2" s="1"/>
  <c r="D139" i="2"/>
  <c r="E139" i="2" s="1"/>
  <c r="D140" i="2"/>
  <c r="E140" i="2" s="1"/>
  <c r="D326" i="2"/>
  <c r="E326" i="2" s="1"/>
  <c r="D238" i="2"/>
  <c r="E238" i="2" s="1"/>
  <c r="D203" i="2"/>
  <c r="E203" i="2" s="1"/>
  <c r="D391" i="2"/>
  <c r="E391" i="2" s="1"/>
  <c r="D407" i="2"/>
  <c r="E407" i="2" s="1"/>
  <c r="D231" i="2"/>
  <c r="E231" i="2" s="1"/>
  <c r="D245" i="2"/>
  <c r="E245" i="2" s="1"/>
  <c r="D321" i="2"/>
  <c r="E321" i="2" s="1"/>
  <c r="D209" i="2"/>
  <c r="E209" i="2" s="1"/>
  <c r="D156" i="2"/>
  <c r="E156" i="2" s="1"/>
  <c r="D176" i="2"/>
  <c r="E176" i="2" s="1"/>
  <c r="D151" i="2"/>
  <c r="E151" i="2" s="1"/>
  <c r="D349" i="2"/>
  <c r="E349" i="2" s="1"/>
  <c r="D182" i="2"/>
  <c r="E182" i="2" s="1"/>
  <c r="D155" i="2"/>
  <c r="E155" i="2" s="1"/>
  <c r="D315" i="2"/>
  <c r="E315" i="2" s="1"/>
  <c r="D348" i="2"/>
  <c r="E348" i="2" s="1"/>
  <c r="D320" i="2"/>
  <c r="E320" i="2" s="1"/>
  <c r="D243" i="2"/>
  <c r="E243" i="2" s="1"/>
  <c r="D177" i="2"/>
  <c r="E177" i="2" s="1"/>
  <c r="D319" i="2"/>
  <c r="E319" i="2" s="1"/>
  <c r="D202" i="2"/>
  <c r="E202" i="2" s="1"/>
  <c r="D392" i="2"/>
  <c r="E392" i="2" s="1"/>
  <c r="D204" i="2"/>
  <c r="E204" i="2" s="1"/>
  <c r="D346" i="2"/>
  <c r="E346" i="2" s="1"/>
  <c r="D150" i="2"/>
  <c r="E150" i="2" s="1"/>
  <c r="D239" i="2"/>
  <c r="E239" i="2" s="1"/>
  <c r="D237" i="2"/>
  <c r="E237" i="2" s="1"/>
  <c r="D141" i="2"/>
  <c r="E141" i="2" s="1"/>
  <c r="D113" i="2"/>
  <c r="E113" i="2" s="1"/>
  <c r="D242" i="2"/>
  <c r="E242" i="2" s="1"/>
  <c r="D322" i="2"/>
  <c r="E322" i="2" s="1"/>
  <c r="D414" i="2"/>
  <c r="E414" i="2" s="1"/>
  <c r="D152" i="2"/>
  <c r="E152" i="2" s="1"/>
  <c r="D440" i="2"/>
  <c r="E440" i="2" s="1"/>
  <c r="D467" i="2"/>
  <c r="E467" i="2" s="1"/>
  <c r="D390" i="2"/>
  <c r="E390" i="2" s="1"/>
  <c r="D229" i="2"/>
  <c r="E229" i="2" s="1"/>
  <c r="D171" i="2"/>
  <c r="E171" i="2" s="1"/>
  <c r="D313" i="2"/>
  <c r="E313" i="2" s="1"/>
  <c r="D207" i="2"/>
  <c r="E207" i="2" s="1"/>
  <c r="D316" i="2"/>
  <c r="E316" i="2" s="1"/>
  <c r="D327" i="2"/>
  <c r="E327" i="2" s="1"/>
  <c r="D244" i="2"/>
  <c r="E244" i="2" s="1"/>
  <c r="D350" i="2"/>
  <c r="E350" i="2" s="1"/>
  <c r="D205" i="2"/>
  <c r="E205" i="2" s="1"/>
  <c r="D296" i="2"/>
  <c r="E296" i="2" s="1"/>
  <c r="D170" i="2"/>
  <c r="E170" i="2" s="1"/>
  <c r="D436" i="2"/>
  <c r="E436" i="2" s="1"/>
  <c r="D271" i="2"/>
  <c r="E271" i="2" s="1"/>
  <c r="D435" i="2"/>
  <c r="E435" i="2" s="1"/>
  <c r="D336" i="2"/>
  <c r="E336" i="2" s="1"/>
  <c r="D40" i="2"/>
  <c r="E40" i="2" s="1"/>
  <c r="D362" i="2"/>
  <c r="E362" i="2" s="1"/>
  <c r="D39" i="2"/>
  <c r="E39" i="2" s="1"/>
  <c r="D360" i="2"/>
  <c r="E360" i="2" s="1"/>
  <c r="D178" i="2"/>
  <c r="E178" i="2" s="1"/>
  <c r="D41" i="2"/>
  <c r="E41" i="2" s="1"/>
  <c r="D179" i="2"/>
  <c r="E179" i="2" s="1"/>
  <c r="D232" i="2"/>
  <c r="E232" i="2" s="1"/>
  <c r="D49" i="2"/>
  <c r="E49" i="2" s="1"/>
  <c r="D449" i="2"/>
  <c r="E449" i="2" s="1"/>
  <c r="D403" i="2"/>
  <c r="E403" i="2" s="1"/>
  <c r="D38" i="2"/>
  <c r="E38" i="2" s="1"/>
  <c r="D180" i="2"/>
  <c r="E180" i="2" s="1"/>
  <c r="D37" i="2"/>
  <c r="E37" i="2" s="1"/>
  <c r="D215" i="2"/>
  <c r="E215" i="2" s="1"/>
  <c r="D214" i="2"/>
  <c r="E214" i="2" s="1"/>
  <c r="D402" i="2"/>
  <c r="E402" i="2" s="1"/>
  <c r="D128" i="2"/>
  <c r="E128" i="2" s="1"/>
  <c r="D337" i="2"/>
  <c r="E337" i="2" s="1"/>
  <c r="D361" i="2"/>
  <c r="E361" i="2" s="1"/>
  <c r="D434" i="2"/>
  <c r="E434" i="2" s="1"/>
  <c r="D311" i="2"/>
  <c r="E311" i="2" s="1"/>
  <c r="D4" i="2"/>
  <c r="E4" i="2" s="1"/>
  <c r="D111" i="2"/>
  <c r="E111" i="2" s="1"/>
  <c r="D102" i="2"/>
  <c r="E102" i="2" s="1"/>
  <c r="D94" i="2"/>
  <c r="E94" i="2" s="1"/>
  <c r="D100" i="2"/>
  <c r="E100" i="2" s="1"/>
  <c r="D107" i="2"/>
  <c r="E107" i="2" s="1"/>
  <c r="D110" i="2"/>
  <c r="E110" i="2" s="1"/>
  <c r="D5" i="2"/>
  <c r="E5" i="2" s="1"/>
  <c r="D101" i="2"/>
  <c r="E101" i="2" s="1"/>
  <c r="D96" i="2"/>
  <c r="E96" i="2" s="1"/>
  <c r="D330" i="2"/>
  <c r="E330" i="2" s="1"/>
  <c r="D112" i="2"/>
  <c r="E112" i="2" s="1"/>
  <c r="D466" i="2"/>
  <c r="E466" i="2" s="1"/>
  <c r="D269" i="2"/>
  <c r="E269" i="2" s="1"/>
  <c r="D95" i="2"/>
  <c r="E95" i="2" s="1"/>
  <c r="D104" i="2"/>
  <c r="E104" i="2" s="1"/>
  <c r="D105" i="2"/>
  <c r="E105" i="2" s="1"/>
  <c r="D108" i="2"/>
  <c r="E108" i="2" s="1"/>
  <c r="D109" i="2"/>
  <c r="E109" i="2" s="1"/>
  <c r="D97" i="2"/>
  <c r="E97" i="2" s="1"/>
  <c r="D106" i="2"/>
  <c r="E106" i="2" s="1"/>
  <c r="D98" i="2"/>
  <c r="E98" i="2" s="1"/>
  <c r="D99" i="2"/>
  <c r="E99" i="2" s="1"/>
  <c r="D103" i="2"/>
  <c r="E103" i="2" s="1"/>
  <c r="D233" i="2"/>
  <c r="E233" i="2" s="1"/>
  <c r="D441" i="2"/>
  <c r="E441" i="2" s="1"/>
  <c r="D160" i="2"/>
  <c r="E160" i="2" s="1"/>
  <c r="D159" i="2"/>
  <c r="E159" i="2" s="1"/>
  <c r="D419" i="2"/>
  <c r="E419" i="2" s="1"/>
  <c r="D56" i="2"/>
  <c r="E56" i="2" s="1"/>
  <c r="D400" i="2"/>
  <c r="E400" i="2" s="1"/>
  <c r="D410" i="2"/>
  <c r="E410" i="2" s="1"/>
  <c r="D398" i="2"/>
  <c r="E398" i="2" s="1"/>
  <c r="D2" i="2"/>
  <c r="E2" i="2" s="1"/>
  <c r="D394" i="2"/>
  <c r="E394" i="2" s="1"/>
  <c r="D462" i="2"/>
  <c r="E462" i="2" s="1"/>
  <c r="D133" i="2"/>
  <c r="E133" i="2" s="1"/>
  <c r="D343" i="2"/>
  <c r="E343" i="2" s="1"/>
  <c r="D55" i="2"/>
  <c r="E55" i="2" s="1"/>
  <c r="D393" i="2"/>
  <c r="E393" i="2" s="1"/>
  <c r="D333" i="2"/>
  <c r="E333" i="2" s="1"/>
  <c r="D54" i="2"/>
  <c r="E54" i="2" s="1"/>
  <c r="D389" i="2"/>
  <c r="E389" i="2" s="1"/>
  <c r="D192" i="2"/>
  <c r="E192" i="2" s="1"/>
  <c r="D241" i="2"/>
  <c r="E241" i="2" s="1"/>
  <c r="D191" i="2"/>
  <c r="E191" i="2" s="1"/>
  <c r="D355" i="2"/>
  <c r="E355" i="2" s="1"/>
  <c r="D359" i="2"/>
  <c r="E359" i="2" s="1"/>
  <c r="D358" i="2"/>
  <c r="E358" i="2" s="1"/>
  <c r="D185" i="2"/>
  <c r="E185" i="2" s="1"/>
  <c r="D268" i="2"/>
  <c r="E268" i="2" s="1"/>
  <c r="D169" i="2"/>
  <c r="E169" i="2" s="1"/>
  <c r="D318" i="2"/>
  <c r="E318" i="2" s="1"/>
  <c r="D212" i="2"/>
  <c r="E212" i="2" s="1"/>
  <c r="D213" i="2"/>
  <c r="E213" i="2" s="1"/>
  <c r="D168" i="2"/>
  <c r="E168" i="2" s="1"/>
  <c r="D147" i="2"/>
  <c r="E147" i="2" s="1"/>
  <c r="D356" i="2"/>
  <c r="E356" i="2" s="1"/>
  <c r="D417" i="2"/>
  <c r="E417" i="2" s="1"/>
  <c r="D444" i="2"/>
  <c r="E444" i="2" s="1"/>
  <c r="D335" i="2"/>
  <c r="E335" i="2" s="1"/>
  <c r="D395" i="2"/>
  <c r="E395" i="2" s="1"/>
  <c r="D173" i="2"/>
  <c r="E173" i="2" s="1"/>
  <c r="D334" i="2"/>
  <c r="E334" i="2" s="1"/>
  <c r="D443" i="2"/>
  <c r="E443" i="2" s="1"/>
  <c r="D240" i="2"/>
  <c r="E240" i="2" s="1"/>
  <c r="D401" i="2"/>
  <c r="E401" i="2" s="1"/>
  <c r="D6" i="2"/>
  <c r="E6" i="2" s="1"/>
  <c r="D33" i="2"/>
  <c r="E33" i="2" s="1"/>
  <c r="D413" i="2"/>
  <c r="E413" i="2" s="1"/>
  <c r="D59" i="2"/>
  <c r="E59" i="2" s="1"/>
  <c r="D183" i="2"/>
  <c r="E183" i="2" s="1"/>
  <c r="D184" i="2"/>
  <c r="E184" i="2" s="1"/>
  <c r="D300" i="2"/>
  <c r="E300" i="2" s="1"/>
  <c r="D36" i="2"/>
  <c r="E36" i="2" s="1"/>
  <c r="D452" i="2"/>
  <c r="E452" i="2" s="1"/>
  <c r="D58" i="2"/>
  <c r="E58" i="2" s="1"/>
  <c r="D399" i="2"/>
  <c r="E399" i="2" s="1"/>
</calcChain>
</file>

<file path=xl/sharedStrings.xml><?xml version="1.0" encoding="utf-8"?>
<sst xmlns="http://schemas.openxmlformats.org/spreadsheetml/2006/main" count="1235" uniqueCount="469">
  <si>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</si>
  <si>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</si>
  <si>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</si>
  <si>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</si>
  <si>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</si>
  <si>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</si>
  <si>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</si>
  <si>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</si>
  <si>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</si>
  <si>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</si>
  <si>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</si>
  <si>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</si>
  <si>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</si>
  <si>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</si>
  <si>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</si>
  <si>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TransformedSplitMap</t>
  </si>
  <si>
    <t>AbstractIterableGetMapDecorator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</si>
  <si>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</si>
  <si>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</si>
  <si>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</si>
  <si>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</si>
  <si>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</si>
  <si>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</si>
  <si>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</si>
  <si>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</si>
  <si>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</si>
  <si>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</si>
  <si>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</si>
  <si>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</si>
  <si>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</si>
  <si>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</si>
  <si>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</si>
  <si>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</si>
  <si>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</si>
  <si>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</si>
  <si>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</si>
  <si>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</si>
  <si>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</si>
  <si>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</si>
  <si>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</si>
  <si>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</si>
  <si>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</si>
  <si>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StringKeyAnalyzer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</si>
  <si>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</si>
  <si>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</si>
  <si>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</si>
  <si>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</si>
  <si>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</si>
  <si>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</si>
  <si>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</si>
  <si>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</si>
  <si>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</si>
  <si>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</si>
  <si>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</si>
  <si>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</si>
  <si>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</si>
  <si>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</si>
  <si>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</si>
  <si>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</si>
  <si>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</si>
  <si>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</si>
  <si>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</si>
  <si>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</si>
  <si>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</si>
  <si>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</si>
  <si>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</si>
  <si>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</si>
  <si>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</si>
  <si>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</si>
  <si>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</si>
  <si>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</si>
  <si>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</si>
  <si>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</si>
  <si>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</si>
  <si>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</si>
  <si>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</si>
  <si>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</si>
  <si>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</si>
  <si>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</si>
  <si>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</si>
  <si>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</si>
  <si>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</si>
  <si>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</si>
  <si>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</si>
  <si>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</si>
  <si>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</si>
  <si>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</si>
  <si>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</si>
  <si>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</si>
  <si>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</si>
  <si>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</si>
  <si>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</si>
  <si>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</si>
  <si>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</si>
  <si>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</si>
  <si>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</si>
  <si>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</si>
  <si>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</si>
  <si>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</si>
  <si>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</si>
  <si>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</si>
  <si>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</si>
  <si>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</si>
  <si>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</si>
  <si>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</si>
  <si>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</si>
  <si>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</si>
  <si>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</si>
  <si>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</si>
  <si>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</si>
  <si>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</si>
  <si>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</si>
  <si>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</si>
  <si>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</si>
  <si>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</si>
  <si>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</si>
  <si>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</si>
  <si>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</si>
  <si>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</si>
  <si>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</si>
  <si>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</si>
  <si>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</si>
  <si>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</si>
  <si>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</si>
  <si>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</si>
  <si>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</si>
  <si>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</si>
  <si>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</si>
  <si>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</si>
  <si>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</si>
  <si>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</si>
  <si>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</si>
  <si>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</si>
  <si>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</si>
  <si>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</si>
  <si>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</si>
  <si>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</si>
  <si>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</si>
  <si>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</si>
  <si>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</si>
  <si>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</si>
  <si>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</si>
  <si>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</si>
  <si>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</si>
  <si>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</si>
  <si>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</si>
  <si>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</si>
  <si>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</si>
  <si>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</si>
  <si>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</si>
  <si>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</si>
  <si>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</si>
  <si>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</si>
  <si>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</si>
  <si>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</si>
  <si>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</si>
  <si>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</si>
  <si>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</si>
  <si>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</si>
  <si>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</si>
  <si>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</si>
  <si>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</si>
  <si>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</si>
  <si>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</si>
  <si>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</si>
  <si>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</si>
  <si>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</si>
  <si>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</si>
  <si>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</si>
  <si>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</si>
  <si>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</si>
  <si>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</si>
  <si>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</si>
  <si>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</si>
  <si>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</si>
  <si>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</si>
  <si>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</si>
  <si>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</si>
  <si>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</si>
  <si>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</si>
  <si>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</si>
  <si>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</si>
  <si>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</si>
  <si>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</si>
  <si>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</si>
  <si>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</si>
  <si>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</si>
  <si>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</si>
  <si>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</si>
  <si>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</si>
  <si>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</si>
  <si>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</si>
  <si>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</si>
  <si>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</si>
  <si>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</si>
  <si>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</si>
  <si>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</si>
  <si>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</si>
  <si>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</si>
  <si>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</si>
  <si>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</si>
  <si>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</si>
  <si>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</si>
  <si>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</si>
  <si>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</si>
  <si>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</si>
  <si>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</si>
  <si>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</si>
  <si>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</si>
  <si>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</si>
  <si>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</si>
  <si>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</si>
  <si>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</si>
  <si>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</si>
  <si>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</si>
  <si>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</si>
  <si>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</si>
  <si>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</si>
  <si>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</si>
  <si>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</si>
  <si>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</si>
  <si>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</si>
  <si>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</si>
  <si>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</si>
  <si>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</si>
  <si>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</si>
  <si>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</si>
  <si>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</si>
  <si>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</si>
  <si>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</si>
  <si>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</si>
  <si>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</si>
  <si>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</si>
  <si>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</si>
  <si>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</si>
  <si>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</si>
  <si>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</si>
  <si>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</si>
  <si>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</si>
  <si>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</si>
  <si>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</si>
  <si>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</si>
  <si>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</si>
  <si>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</si>
  <si>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</si>
  <si>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</si>
  <si>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</si>
  <si>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</si>
  <si>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</si>
  <si>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</si>
  <si>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</si>
  <si>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</si>
  <si>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</si>
  <si>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</si>
  <si>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</si>
  <si>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</si>
  <si>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</si>
  <si>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</si>
  <si>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</si>
  <si>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</si>
  <si>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</si>
  <si>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</si>
  <si>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</si>
  <si>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</si>
  <si>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</si>
  <si>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</si>
  <si>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</si>
  <si>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</si>
  <si>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</si>
  <si>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</si>
  <si>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</si>
  <si>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</si>
  <si>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</si>
  <si>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</si>
  <si>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</si>
  <si>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</si>
  <si>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</si>
  <si>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</si>
  <si>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</si>
  <si>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</si>
  <si>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</si>
  <si>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</si>
  <si>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</si>
  <si>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</si>
  <si>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</si>
  <si>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</si>
  <si>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</si>
  <si>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</si>
  <si>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</si>
  <si>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</si>
  <si>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</si>
  <si>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</si>
  <si>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</si>
  <si>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</si>
  <si>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</si>
  <si>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</si>
  <si>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</si>
  <si>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</si>
  <si>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</si>
  <si>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</si>
  <si>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</si>
  <si>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</si>
  <si>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</si>
  <si>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</si>
  <si>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</si>
  <si>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</si>
  <si>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</si>
  <si>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</si>
  <si>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</si>
  <si>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</si>
  <si>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</si>
  <si>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</si>
  <si>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</si>
  <si>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</si>
  <si>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</si>
  <si>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</si>
  <si>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</si>
  <si>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</si>
  <si>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</si>
  <si>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</si>
  <si>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</si>
  <si>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</si>
  <si>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</si>
  <si>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</si>
  <si>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</si>
  <si>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</si>
  <si>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</si>
  <si>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</si>
  <si>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</si>
  <si>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</si>
  <si>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</si>
  <si>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</si>
  <si>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</si>
  <si>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</si>
  <si>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</si>
  <si>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</si>
  <si>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</si>
  <si>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</si>
  <si>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</si>
  <si>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</si>
  <si>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</si>
  <si>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</si>
  <si>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</si>
  <si>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</si>
  <si>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</si>
  <si>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</si>
  <si>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</si>
  <si>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</si>
  <si>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</si>
  <si>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</si>
  <si>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</si>
  <si>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</si>
  <si>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</si>
  <si>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</si>
  <si>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</si>
  <si>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</si>
  <si>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</si>
  <si>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</si>
  <si>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</si>
  <si>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</si>
  <si>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</si>
  <si>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</si>
  <si>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</si>
  <si>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</si>
  <si>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</si>
  <si>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</si>
  <si>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</si>
  <si>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</si>
  <si>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</si>
  <si>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</si>
  <si>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</si>
  <si>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</si>
  <si>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</si>
  <si>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</si>
  <si>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</si>
  <si>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</si>
  <si>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</si>
  <si>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</si>
  <si>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</si>
  <si>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</si>
  <si>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</si>
  <si>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</si>
  <si>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</si>
  <si>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</si>
  <si>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</si>
  <si>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</si>
  <si>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</si>
  <si>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</si>
  <si>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</si>
  <si>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</si>
  <si>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</si>
  <si>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</si>
  <si>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</si>
  <si>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</si>
  <si>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</si>
  <si>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</si>
  <si>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</si>
  <si>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</si>
  <si>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</si>
  <si>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</si>
  <si>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</si>
  <si>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</si>
  <si>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</si>
  <si>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</si>
  <si>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</si>
  <si>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</si>
  <si>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</si>
  <si>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</si>
  <si>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</si>
  <si>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</si>
  <si>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</si>
  <si>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</si>
  <si>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</si>
  <si>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</si>
  <si>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</si>
  <si>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</si>
  <si>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</si>
  <si>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</si>
  <si>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</si>
  <si>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</si>
  <si>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</si>
  <si>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</si>
  <si>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</si>
  <si>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</si>
  <si>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</si>
  <si>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</si>
  <si>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</si>
  <si>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</si>
  <si>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</si>
  <si>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</si>
  <si>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</si>
  <si>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</si>
  <si>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</si>
  <si>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</si>
  <si>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</si>
  <si>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</si>
  <si>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</si>
  <si>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</si>
  <si>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</si>
  <si>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</si>
  <si>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</si>
  <si>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</si>
  <si>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</si>
  <si>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</si>
  <si>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</si>
  <si>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</si>
  <si>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</si>
  <si>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</si>
  <si>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</si>
  <si>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</si>
  <si>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</si>
  <si>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</si>
  <si>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</si>
  <si>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</si>
  <si>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</si>
  <si>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</si>
  <si>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Total_Branch</t>
  </si>
  <si>
    <t>Total_Line</t>
  </si>
  <si>
    <t>Total_Complexity</t>
  </si>
  <si>
    <t>Line_Coverage</t>
  </si>
  <si>
    <t>Branch_Coverage</t>
  </si>
  <si>
    <t>Row Labels</t>
  </si>
  <si>
    <t>KILLED</t>
  </si>
  <si>
    <t>NO_COVERAGE</t>
  </si>
  <si>
    <t>SURVIVED</t>
  </si>
  <si>
    <t>TIMED_OUT</t>
  </si>
  <si>
    <t>Grand Total</t>
  </si>
  <si>
    <t>MutationScore</t>
  </si>
  <si>
    <t>Total_Mutation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</si>
</sst>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24D-2D3C-41DC-A886-243839C17289}">
  <dimension ref="A1:Z468"/>
  <sheetViews>
    <sheetView topLeftCell="F1" workbookViewId="0">
      <selection sqref="A1:R1048576"/>
    </sheetView>
  </sheetViews>
  <sheetFormatPr defaultRowHeight="15" x14ac:dyDescent="0.25"/>
  <cols>
    <col min="1" max="1" width="40" customWidth="1"/>
    <col min="2" max="2" width="16.140625" bestFit="1" customWidth="1"/>
    <col min="3" max="3" width="18" bestFit="1" customWidth="1"/>
    <col min="4" max="4" width="18" customWidth="1"/>
    <col min="5" max="5" width="18" style="2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21.7109375" customWidth="1"/>
    <col min="13" max="13" width="33.28515625" bestFit="1" customWidth="1"/>
    <col min="22" max="22" width="33.28515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456</v>
      </c>
      <c r="E1" s="1" t="s">
        <v>460</v>
      </c>
      <c r="F1" s="1" t="s">
        <v>3</v>
      </c>
      <c r="G1" s="1" t="s">
        <v>4</v>
      </c>
      <c r="H1" s="1" t="s">
        <v>457</v>
      </c>
      <c r="I1" s="1" t="s">
        <v>459</v>
      </c>
      <c r="J1" s="1" t="s">
        <v>5</v>
      </c>
      <c r="K1" s="1" t="s">
        <v>6</v>
      </c>
      <c r="L1" s="1" t="s">
        <v>458</v>
      </c>
      <c r="N1" s="1" t="s">
        <v>462</v>
      </c>
      <c r="O1" s="1" t="s">
        <v>463</v>
      </c>
      <c r="P1" s="1" t="s">
        <v>464</v>
      </c>
      <c r="Q1" s="1" t="s">
        <v>465</v>
      </c>
      <c r="V1" s="1" t="s">
        <v>461</v>
      </c>
      <c r="W1" s="1" t="s">
        <v>462</v>
      </c>
      <c r="X1" s="1" t="s">
        <v>463</v>
      </c>
      <c r="Y1" s="1" t="s">
        <v>464</v>
      </c>
      <c r="Z1" s="1" t="s">
        <v>465</v>
      </c>
    </row>
    <row r="2" spans="1:26" x14ac:dyDescent="0.25">
      <c r="A2" t="s">
        <v>51</v>
      </c>
      <c r="B2">
        <v>0</v>
      </c>
      <c r="C2">
        <v>4</v>
      </c>
      <c r="D2">
        <f t="shared" ref="D2:D65" si="0">SUM(B2,C2)</f>
        <v>4</v>
      </c>
      <c r="E2" s="2">
        <f t="shared" ref="E2:E65" si="1">IFERROR((C2/D2),100)</f>
        <v>1</v>
      </c>
      <c r="F2">
        <v>3</v>
      </c>
      <c r="G2">
        <v>8</v>
      </c>
      <c r="H2">
        <f t="shared" ref="H2:H65" si="2">SUM(F2,G2)</f>
        <v>11</v>
      </c>
      <c r="I2">
        <f t="shared" ref="I2:I65" si="3">IFERROR(G2/H2,100)</f>
        <v>0.72727272727272729</v>
      </c>
      <c r="J2">
        <v>2</v>
      </c>
      <c r="K2">
        <v>9</v>
      </c>
      <c r="L2">
        <f t="shared" ref="L2:L65" si="4">SUM(J2,K2)</f>
        <v>11</v>
      </c>
      <c r="M2" t="str">
        <f>IFERROR(VLOOKUP(A2,$V$2:$Z$263,1,FALSE),0)</f>
        <v>AbstractBagDecorator</v>
      </c>
      <c r="N2">
        <f>IFERROR(VLOOKUP(A2,$V$2:$Z$263,2,FALSE),0)</f>
        <v>7</v>
      </c>
      <c r="O2">
        <f>IFERROR(VLOOKUP(A2,$V$2:$Z$263,3,FALSE),0)</f>
        <v>2</v>
      </c>
      <c r="P2">
        <f>IFERROR(VLOOKUP(A2,$V$2:$Z$263,4,FALSE),0)</f>
        <v>1</v>
      </c>
      <c r="Q2">
        <f>IFERROR(VLOOKUP(A2,$V$2:$Z$263,5,FALSE),0)</f>
        <v>0</v>
      </c>
      <c r="V2" t="s">
        <v>51</v>
      </c>
      <c r="W2">
        <v>7</v>
      </c>
      <c r="X2">
        <v>2</v>
      </c>
      <c r="Y2">
        <v>1</v>
      </c>
    </row>
    <row r="3" spans="1:26" x14ac:dyDescent="0.25">
      <c r="A3" t="s">
        <v>197</v>
      </c>
      <c r="B3">
        <v>0</v>
      </c>
      <c r="C3">
        <v>0</v>
      </c>
      <c r="D3">
        <f t="shared" si="0"/>
        <v>0</v>
      </c>
      <c r="E3" s="2">
        <f t="shared" si="1"/>
        <v>100</v>
      </c>
      <c r="F3">
        <v>3</v>
      </c>
      <c r="G3">
        <v>5</v>
      </c>
      <c r="H3">
        <f t="shared" si="2"/>
        <v>8</v>
      </c>
      <c r="I3">
        <f t="shared" si="3"/>
        <v>0.625</v>
      </c>
      <c r="J3">
        <v>3</v>
      </c>
      <c r="K3">
        <v>4</v>
      </c>
      <c r="L3">
        <f t="shared" si="4"/>
        <v>7</v>
      </c>
      <c r="M3" t="str">
        <f t="shared" ref="M3:M66" si="5">IFERROR(VLOOKUP(A3,$V$2:$Z$263,1,FALSE),0)</f>
        <v>AbstractBidiMapDecorator</v>
      </c>
      <c r="N3">
        <f t="shared" ref="N3:N66" si="6">IFERROR(VLOOKUP(A3,$V$2:$Z$263,2,FALSE),0)</f>
        <v>0</v>
      </c>
      <c r="O3">
        <f t="shared" ref="O3:O66" si="7">IFERROR(VLOOKUP(A3,$V$2:$Z$263,3,FALSE),0)</f>
        <v>6</v>
      </c>
      <c r="P3">
        <f t="shared" ref="P3:P66" si="8">IFERROR(VLOOKUP(A3,$V$2:$Z$263,4,FALSE),0)</f>
        <v>0</v>
      </c>
      <c r="Q3">
        <f t="shared" ref="Q3:Q66" si="9">IFERROR(VLOOKUP(A3,$V$2:$Z$263,5,FALSE),0)</f>
        <v>0</v>
      </c>
      <c r="V3" t="s">
        <v>197</v>
      </c>
      <c r="X3">
        <v>6</v>
      </c>
    </row>
    <row r="4" spans="1:26" x14ac:dyDescent="0.25">
      <c r="A4" t="s">
        <v>84</v>
      </c>
      <c r="B4">
        <v>5</v>
      </c>
      <c r="C4">
        <v>15</v>
      </c>
      <c r="D4">
        <f t="shared" si="0"/>
        <v>20</v>
      </c>
      <c r="E4" s="2">
        <f t="shared" si="1"/>
        <v>0.75</v>
      </c>
      <c r="F4">
        <v>4</v>
      </c>
      <c r="G4">
        <v>24</v>
      </c>
      <c r="H4">
        <f t="shared" si="2"/>
        <v>28</v>
      </c>
      <c r="I4">
        <f t="shared" si="3"/>
        <v>0.8571428571428571</v>
      </c>
      <c r="J4">
        <v>5</v>
      </c>
      <c r="K4">
        <v>15</v>
      </c>
      <c r="L4">
        <f t="shared" si="4"/>
        <v>20</v>
      </c>
      <c r="M4" t="str">
        <f t="shared" si="5"/>
        <v>AbstractBitwiseTrie</v>
      </c>
      <c r="N4">
        <f t="shared" si="6"/>
        <v>1</v>
      </c>
      <c r="O4">
        <f t="shared" si="7"/>
        <v>40</v>
      </c>
      <c r="P4">
        <f t="shared" si="8"/>
        <v>0</v>
      </c>
      <c r="Q4">
        <f t="shared" si="9"/>
        <v>0</v>
      </c>
      <c r="V4" t="s">
        <v>84</v>
      </c>
      <c r="W4">
        <v>1</v>
      </c>
      <c r="X4">
        <v>40</v>
      </c>
    </row>
    <row r="5" spans="1:26" x14ac:dyDescent="0.25">
      <c r="A5" t="s">
        <v>77</v>
      </c>
      <c r="B5">
        <v>2</v>
      </c>
      <c r="C5">
        <v>10</v>
      </c>
      <c r="D5">
        <f t="shared" si="0"/>
        <v>12</v>
      </c>
      <c r="E5" s="2">
        <f t="shared" si="1"/>
        <v>0.83333333333333337</v>
      </c>
      <c r="F5">
        <v>5</v>
      </c>
      <c r="G5">
        <v>21</v>
      </c>
      <c r="H5">
        <f t="shared" si="2"/>
        <v>26</v>
      </c>
      <c r="I5">
        <f t="shared" si="3"/>
        <v>0.80769230769230771</v>
      </c>
      <c r="J5">
        <v>4</v>
      </c>
      <c r="K5">
        <v>11</v>
      </c>
      <c r="L5">
        <f t="shared" si="4"/>
        <v>15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V5" t="s">
        <v>17</v>
      </c>
      <c r="W5">
        <v>16</v>
      </c>
    </row>
    <row r="6" spans="1:26" x14ac:dyDescent="0.25">
      <c r="A6" t="s">
        <v>17</v>
      </c>
      <c r="B6">
        <v>0</v>
      </c>
      <c r="C6">
        <v>2</v>
      </c>
      <c r="D6">
        <f t="shared" si="0"/>
        <v>2</v>
      </c>
      <c r="E6" s="2">
        <f t="shared" si="1"/>
        <v>1</v>
      </c>
      <c r="F6">
        <v>2</v>
      </c>
      <c r="G6">
        <v>23</v>
      </c>
      <c r="H6">
        <f t="shared" si="2"/>
        <v>25</v>
      </c>
      <c r="I6">
        <f t="shared" si="3"/>
        <v>0.92</v>
      </c>
      <c r="J6">
        <v>1</v>
      </c>
      <c r="K6">
        <v>18</v>
      </c>
      <c r="L6">
        <f t="shared" si="4"/>
        <v>19</v>
      </c>
      <c r="M6" t="str">
        <f t="shared" si="5"/>
        <v>AbstractCollectionDecorator</v>
      </c>
      <c r="N6">
        <f t="shared" si="6"/>
        <v>16</v>
      </c>
      <c r="O6">
        <f t="shared" si="7"/>
        <v>0</v>
      </c>
      <c r="P6">
        <f t="shared" si="8"/>
        <v>0</v>
      </c>
      <c r="Q6">
        <f t="shared" si="9"/>
        <v>0</v>
      </c>
      <c r="V6" t="s">
        <v>166</v>
      </c>
      <c r="W6">
        <v>11</v>
      </c>
      <c r="X6">
        <v>84</v>
      </c>
      <c r="Y6">
        <v>2</v>
      </c>
    </row>
    <row r="7" spans="1:26" x14ac:dyDescent="0.25">
      <c r="A7" t="s">
        <v>166</v>
      </c>
      <c r="B7">
        <v>0</v>
      </c>
      <c r="C7">
        <v>18</v>
      </c>
      <c r="D7">
        <f t="shared" si="0"/>
        <v>18</v>
      </c>
      <c r="E7" s="2">
        <f t="shared" si="1"/>
        <v>1</v>
      </c>
      <c r="F7">
        <v>0</v>
      </c>
      <c r="G7">
        <v>64</v>
      </c>
      <c r="H7">
        <f t="shared" si="2"/>
        <v>64</v>
      </c>
      <c r="I7">
        <f t="shared" si="3"/>
        <v>1</v>
      </c>
      <c r="J7">
        <v>0</v>
      </c>
      <c r="K7">
        <v>34</v>
      </c>
      <c r="L7">
        <f t="shared" si="4"/>
        <v>34</v>
      </c>
      <c r="M7" t="str">
        <f t="shared" si="5"/>
        <v>AbstractDualBidiMap</v>
      </c>
      <c r="N7">
        <f t="shared" si="6"/>
        <v>11</v>
      </c>
      <c r="O7">
        <f t="shared" si="7"/>
        <v>84</v>
      </c>
      <c r="P7">
        <f t="shared" si="8"/>
        <v>2</v>
      </c>
      <c r="Q7">
        <f t="shared" si="9"/>
        <v>0</v>
      </c>
      <c r="V7" t="s">
        <v>390</v>
      </c>
      <c r="W7">
        <v>4</v>
      </c>
    </row>
    <row r="8" spans="1:26" x14ac:dyDescent="0.25">
      <c r="A8" t="s">
        <v>177</v>
      </c>
      <c r="B8">
        <v>0</v>
      </c>
      <c r="C8">
        <v>14</v>
      </c>
      <c r="D8">
        <f t="shared" si="0"/>
        <v>14</v>
      </c>
      <c r="E8" s="2">
        <f t="shared" si="1"/>
        <v>1</v>
      </c>
      <c r="F8">
        <v>4</v>
      </c>
      <c r="G8">
        <v>33</v>
      </c>
      <c r="H8">
        <f t="shared" si="2"/>
        <v>37</v>
      </c>
      <c r="I8">
        <f t="shared" si="3"/>
        <v>0.89189189189189189</v>
      </c>
      <c r="J8">
        <v>1</v>
      </c>
      <c r="K8">
        <v>15</v>
      </c>
      <c r="L8">
        <f t="shared" si="4"/>
        <v>16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V8" t="s">
        <v>229</v>
      </c>
      <c r="W8">
        <v>104</v>
      </c>
      <c r="X8">
        <v>109</v>
      </c>
      <c r="Y8">
        <v>42</v>
      </c>
      <c r="Z8">
        <v>1</v>
      </c>
    </row>
    <row r="9" spans="1:26" x14ac:dyDescent="0.25">
      <c r="A9" t="s">
        <v>172</v>
      </c>
      <c r="B9">
        <v>1</v>
      </c>
      <c r="C9">
        <v>9</v>
      </c>
      <c r="D9">
        <f t="shared" si="0"/>
        <v>10</v>
      </c>
      <c r="E9" s="2">
        <f t="shared" si="1"/>
        <v>0.9</v>
      </c>
      <c r="F9">
        <v>0</v>
      </c>
      <c r="G9">
        <v>14</v>
      </c>
      <c r="H9">
        <f t="shared" si="2"/>
        <v>14</v>
      </c>
      <c r="I9">
        <f t="shared" si="3"/>
        <v>1</v>
      </c>
      <c r="J9">
        <v>1</v>
      </c>
      <c r="K9">
        <v>7</v>
      </c>
      <c r="L9">
        <f t="shared" si="4"/>
        <v>8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V9" t="s">
        <v>235</v>
      </c>
      <c r="W9">
        <v>9</v>
      </c>
      <c r="X9">
        <v>8</v>
      </c>
      <c r="Y9">
        <v>4</v>
      </c>
    </row>
    <row r="10" spans="1:26" x14ac:dyDescent="0.25">
      <c r="A10" t="s">
        <v>200</v>
      </c>
      <c r="B10">
        <v>0</v>
      </c>
      <c r="C10">
        <v>2</v>
      </c>
      <c r="D10">
        <f t="shared" si="0"/>
        <v>2</v>
      </c>
      <c r="E10" s="2">
        <f t="shared" si="1"/>
        <v>1</v>
      </c>
      <c r="F10">
        <v>0</v>
      </c>
      <c r="G10">
        <v>16</v>
      </c>
      <c r="H10">
        <f t="shared" si="2"/>
        <v>16</v>
      </c>
      <c r="I10">
        <f t="shared" si="3"/>
        <v>1</v>
      </c>
      <c r="J10">
        <v>0</v>
      </c>
      <c r="K10">
        <v>4</v>
      </c>
      <c r="L10">
        <f t="shared" si="4"/>
        <v>4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V10" t="s">
        <v>16</v>
      </c>
      <c r="W10">
        <v>12</v>
      </c>
      <c r="X10">
        <v>4</v>
      </c>
      <c r="Y10">
        <v>1</v>
      </c>
    </row>
    <row r="11" spans="1:26" x14ac:dyDescent="0.25">
      <c r="A11" t="s">
        <v>191</v>
      </c>
      <c r="B11">
        <v>0</v>
      </c>
      <c r="C11">
        <v>2</v>
      </c>
      <c r="D11">
        <f t="shared" si="0"/>
        <v>2</v>
      </c>
      <c r="E11" s="2">
        <f t="shared" si="1"/>
        <v>1</v>
      </c>
      <c r="F11">
        <v>0</v>
      </c>
      <c r="G11">
        <v>9</v>
      </c>
      <c r="H11">
        <f t="shared" si="2"/>
        <v>9</v>
      </c>
      <c r="I11">
        <f t="shared" si="3"/>
        <v>1</v>
      </c>
      <c r="J11">
        <v>0</v>
      </c>
      <c r="K11">
        <v>5</v>
      </c>
      <c r="L11">
        <f t="shared" si="4"/>
        <v>5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V11" t="s">
        <v>288</v>
      </c>
      <c r="X11">
        <v>1</v>
      </c>
    </row>
    <row r="12" spans="1:26" x14ac:dyDescent="0.25">
      <c r="A12" t="s">
        <v>171</v>
      </c>
      <c r="B12">
        <v>0</v>
      </c>
      <c r="C12">
        <v>2</v>
      </c>
      <c r="D12">
        <f t="shared" si="0"/>
        <v>2</v>
      </c>
      <c r="E12" s="2">
        <f t="shared" si="1"/>
        <v>1</v>
      </c>
      <c r="F12">
        <v>0</v>
      </c>
      <c r="G12">
        <v>16</v>
      </c>
      <c r="H12">
        <f t="shared" si="2"/>
        <v>16</v>
      </c>
      <c r="I12">
        <f t="shared" si="3"/>
        <v>1</v>
      </c>
      <c r="J12">
        <v>0</v>
      </c>
      <c r="K12">
        <v>4</v>
      </c>
      <c r="L12">
        <f t="shared" si="4"/>
        <v>4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V12" t="s">
        <v>366</v>
      </c>
      <c r="W12">
        <v>1</v>
      </c>
    </row>
    <row r="13" spans="1:26" x14ac:dyDescent="0.25">
      <c r="A13" t="s">
        <v>170</v>
      </c>
      <c r="B13">
        <v>0</v>
      </c>
      <c r="C13">
        <v>4</v>
      </c>
      <c r="D13">
        <f t="shared" si="0"/>
        <v>4</v>
      </c>
      <c r="E13" s="2">
        <f t="shared" si="1"/>
        <v>1</v>
      </c>
      <c r="F13">
        <v>0</v>
      </c>
      <c r="G13">
        <v>9</v>
      </c>
      <c r="H13">
        <f t="shared" si="2"/>
        <v>9</v>
      </c>
      <c r="I13">
        <f t="shared" si="3"/>
        <v>1</v>
      </c>
      <c r="J13">
        <v>0</v>
      </c>
      <c r="K13">
        <v>4</v>
      </c>
      <c r="L13">
        <f t="shared" si="4"/>
        <v>4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V13" t="s">
        <v>10</v>
      </c>
      <c r="W13">
        <v>5</v>
      </c>
    </row>
    <row r="14" spans="1:26" x14ac:dyDescent="0.25">
      <c r="A14" t="s">
        <v>169</v>
      </c>
      <c r="B14">
        <v>0</v>
      </c>
      <c r="C14">
        <v>2</v>
      </c>
      <c r="D14">
        <f t="shared" si="0"/>
        <v>2</v>
      </c>
      <c r="E14" s="2">
        <f t="shared" si="1"/>
        <v>1</v>
      </c>
      <c r="F14">
        <v>0</v>
      </c>
      <c r="G14">
        <v>9</v>
      </c>
      <c r="H14">
        <f t="shared" si="2"/>
        <v>9</v>
      </c>
      <c r="I14">
        <f t="shared" si="3"/>
        <v>1</v>
      </c>
      <c r="J14">
        <v>0</v>
      </c>
      <c r="K14">
        <v>5</v>
      </c>
      <c r="L14">
        <f t="shared" si="4"/>
        <v>5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V14" t="s">
        <v>93</v>
      </c>
      <c r="X14">
        <v>244</v>
      </c>
    </row>
    <row r="15" spans="1:26" x14ac:dyDescent="0.25">
      <c r="A15" t="s">
        <v>196</v>
      </c>
      <c r="B15">
        <v>0</v>
      </c>
      <c r="C15">
        <v>2</v>
      </c>
      <c r="D15">
        <f t="shared" si="0"/>
        <v>2</v>
      </c>
      <c r="E15" s="2">
        <f t="shared" si="1"/>
        <v>1</v>
      </c>
      <c r="F15">
        <v>0</v>
      </c>
      <c r="G15">
        <v>15</v>
      </c>
      <c r="H15">
        <f t="shared" si="2"/>
        <v>15</v>
      </c>
      <c r="I15">
        <f t="shared" si="3"/>
        <v>1</v>
      </c>
      <c r="J15">
        <v>0</v>
      </c>
      <c r="K15">
        <v>4</v>
      </c>
      <c r="L15">
        <f t="shared" si="4"/>
        <v>4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V15" t="s">
        <v>289</v>
      </c>
      <c r="W15">
        <v>25</v>
      </c>
      <c r="X15">
        <v>57</v>
      </c>
    </row>
    <row r="16" spans="1:26" x14ac:dyDescent="0.25">
      <c r="A16" t="s">
        <v>178</v>
      </c>
      <c r="B16">
        <v>0</v>
      </c>
      <c r="C16">
        <v>18</v>
      </c>
      <c r="D16">
        <f t="shared" si="0"/>
        <v>18</v>
      </c>
      <c r="E16" s="2">
        <f t="shared" si="1"/>
        <v>1</v>
      </c>
      <c r="F16">
        <v>0</v>
      </c>
      <c r="G16">
        <v>26</v>
      </c>
      <c r="H16">
        <f t="shared" si="2"/>
        <v>26</v>
      </c>
      <c r="I16">
        <f t="shared" si="3"/>
        <v>1</v>
      </c>
      <c r="J16">
        <v>0</v>
      </c>
      <c r="K16">
        <v>15</v>
      </c>
      <c r="L16">
        <f t="shared" si="4"/>
        <v>15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V16" t="s">
        <v>98</v>
      </c>
      <c r="W16">
        <v>16</v>
      </c>
    </row>
    <row r="17" spans="1:25" x14ac:dyDescent="0.25">
      <c r="A17" t="s">
        <v>390</v>
      </c>
      <c r="B17">
        <v>0</v>
      </c>
      <c r="C17">
        <v>0</v>
      </c>
      <c r="D17">
        <f t="shared" si="0"/>
        <v>0</v>
      </c>
      <c r="E17" s="2">
        <f t="shared" si="1"/>
        <v>100</v>
      </c>
      <c r="F17">
        <v>0</v>
      </c>
      <c r="G17">
        <v>12</v>
      </c>
      <c r="H17">
        <f t="shared" si="2"/>
        <v>12</v>
      </c>
      <c r="I17">
        <f t="shared" si="3"/>
        <v>1</v>
      </c>
      <c r="J17">
        <v>0</v>
      </c>
      <c r="K17">
        <v>11</v>
      </c>
      <c r="L17">
        <f t="shared" si="4"/>
        <v>11</v>
      </c>
      <c r="M17" t="str">
        <f t="shared" si="5"/>
        <v>AbstractEmptyIterator</v>
      </c>
      <c r="N17">
        <f t="shared" si="6"/>
        <v>4</v>
      </c>
      <c r="O17">
        <f t="shared" si="7"/>
        <v>0</v>
      </c>
      <c r="P17">
        <f t="shared" si="8"/>
        <v>0</v>
      </c>
      <c r="Q17">
        <f t="shared" si="9"/>
        <v>0</v>
      </c>
      <c r="V17" t="s">
        <v>356</v>
      </c>
      <c r="W17">
        <v>10</v>
      </c>
      <c r="Y17">
        <v>1</v>
      </c>
    </row>
    <row r="18" spans="1:25" x14ac:dyDescent="0.25">
      <c r="A18" t="s">
        <v>365</v>
      </c>
      <c r="B18">
        <v>0</v>
      </c>
      <c r="C18">
        <v>0</v>
      </c>
      <c r="D18">
        <f t="shared" si="0"/>
        <v>0</v>
      </c>
      <c r="E18" s="2">
        <f t="shared" si="1"/>
        <v>100</v>
      </c>
      <c r="F18">
        <v>0</v>
      </c>
      <c r="G18">
        <v>5</v>
      </c>
      <c r="H18">
        <f t="shared" si="2"/>
        <v>5</v>
      </c>
      <c r="I18">
        <f t="shared" si="3"/>
        <v>1</v>
      </c>
      <c r="J18">
        <v>0</v>
      </c>
      <c r="K18">
        <v>4</v>
      </c>
      <c r="L18">
        <f t="shared" si="4"/>
        <v>4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V18" t="s">
        <v>314</v>
      </c>
      <c r="W18">
        <v>4</v>
      </c>
      <c r="X18">
        <v>33</v>
      </c>
    </row>
    <row r="19" spans="1:25" x14ac:dyDescent="0.25">
      <c r="A19" t="s">
        <v>229</v>
      </c>
      <c r="B19">
        <v>11</v>
      </c>
      <c r="C19">
        <v>125</v>
      </c>
      <c r="D19">
        <f t="shared" si="0"/>
        <v>136</v>
      </c>
      <c r="E19" s="2">
        <f t="shared" si="1"/>
        <v>0.91911764705882348</v>
      </c>
      <c r="F19">
        <v>15</v>
      </c>
      <c r="G19">
        <v>269</v>
      </c>
      <c r="H19">
        <f t="shared" si="2"/>
        <v>284</v>
      </c>
      <c r="I19">
        <f t="shared" si="3"/>
        <v>0.94718309859154926</v>
      </c>
      <c r="J19">
        <v>15</v>
      </c>
      <c r="K19">
        <v>105</v>
      </c>
      <c r="L19">
        <f t="shared" si="4"/>
        <v>120</v>
      </c>
      <c r="M19" t="str">
        <f t="shared" si="5"/>
        <v>AbstractHashedMap</v>
      </c>
      <c r="N19">
        <f t="shared" si="6"/>
        <v>104</v>
      </c>
      <c r="O19">
        <f t="shared" si="7"/>
        <v>109</v>
      </c>
      <c r="P19">
        <f t="shared" si="8"/>
        <v>42</v>
      </c>
      <c r="Q19">
        <f t="shared" si="9"/>
        <v>1</v>
      </c>
      <c r="V19" t="s">
        <v>43</v>
      </c>
      <c r="W19">
        <v>73</v>
      </c>
      <c r="X19">
        <v>43</v>
      </c>
      <c r="Y19">
        <v>16</v>
      </c>
    </row>
    <row r="20" spans="1:25" x14ac:dyDescent="0.25">
      <c r="A20" t="s">
        <v>280</v>
      </c>
      <c r="B20">
        <v>0</v>
      </c>
      <c r="C20">
        <v>10</v>
      </c>
      <c r="D20">
        <f t="shared" si="0"/>
        <v>10</v>
      </c>
      <c r="E20" s="2">
        <f t="shared" si="1"/>
        <v>1</v>
      </c>
      <c r="F20">
        <v>0</v>
      </c>
      <c r="G20">
        <v>19</v>
      </c>
      <c r="H20">
        <f t="shared" si="2"/>
        <v>19</v>
      </c>
      <c r="I20">
        <f t="shared" si="3"/>
        <v>1</v>
      </c>
      <c r="J20">
        <v>0</v>
      </c>
      <c r="K20">
        <v>11</v>
      </c>
      <c r="L20">
        <f t="shared" si="4"/>
        <v>11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V20" t="s">
        <v>275</v>
      </c>
      <c r="W20">
        <v>19</v>
      </c>
    </row>
    <row r="21" spans="1:25" x14ac:dyDescent="0.25">
      <c r="A21" t="s">
        <v>287</v>
      </c>
      <c r="B21">
        <v>0</v>
      </c>
      <c r="C21">
        <v>0</v>
      </c>
      <c r="D21">
        <f t="shared" si="0"/>
        <v>0</v>
      </c>
      <c r="E21" s="2">
        <f t="shared" si="1"/>
        <v>100</v>
      </c>
      <c r="F21">
        <v>0</v>
      </c>
      <c r="G21">
        <v>3</v>
      </c>
      <c r="H21">
        <f t="shared" si="2"/>
        <v>3</v>
      </c>
      <c r="I21">
        <f t="shared" si="3"/>
        <v>1</v>
      </c>
      <c r="J21">
        <v>0</v>
      </c>
      <c r="K21">
        <v>2</v>
      </c>
      <c r="L21">
        <f t="shared" si="4"/>
        <v>2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V21" t="s">
        <v>8</v>
      </c>
      <c r="W21">
        <v>14</v>
      </c>
      <c r="X21">
        <v>1</v>
      </c>
      <c r="Y21">
        <v>2</v>
      </c>
    </row>
    <row r="22" spans="1:25" x14ac:dyDescent="0.25">
      <c r="A22" t="s">
        <v>303</v>
      </c>
      <c r="B22">
        <v>2</v>
      </c>
      <c r="C22">
        <v>20</v>
      </c>
      <c r="D22">
        <f t="shared" si="0"/>
        <v>22</v>
      </c>
      <c r="E22" s="2">
        <f t="shared" si="1"/>
        <v>0.90909090909090906</v>
      </c>
      <c r="F22">
        <v>1</v>
      </c>
      <c r="G22">
        <v>23</v>
      </c>
      <c r="H22">
        <f t="shared" si="2"/>
        <v>24</v>
      </c>
      <c r="I22">
        <f t="shared" si="3"/>
        <v>0.95833333333333337</v>
      </c>
      <c r="J22">
        <v>2</v>
      </c>
      <c r="K22">
        <v>16</v>
      </c>
      <c r="L22">
        <f t="shared" si="4"/>
        <v>18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V22" t="s">
        <v>14</v>
      </c>
      <c r="W22">
        <v>5</v>
      </c>
      <c r="X22">
        <v>5</v>
      </c>
    </row>
    <row r="23" spans="1:25" x14ac:dyDescent="0.25">
      <c r="A23" t="s">
        <v>297</v>
      </c>
      <c r="B23">
        <v>2</v>
      </c>
      <c r="C23">
        <v>18</v>
      </c>
      <c r="D23">
        <f t="shared" si="0"/>
        <v>20</v>
      </c>
      <c r="E23" s="2">
        <f t="shared" si="1"/>
        <v>0.9</v>
      </c>
      <c r="F23">
        <v>2</v>
      </c>
      <c r="G23">
        <v>36</v>
      </c>
      <c r="H23">
        <f t="shared" si="2"/>
        <v>38</v>
      </c>
      <c r="I23">
        <f t="shared" si="3"/>
        <v>0.94736842105263153</v>
      </c>
      <c r="J23">
        <v>2</v>
      </c>
      <c r="K23">
        <v>14</v>
      </c>
      <c r="L23">
        <f t="shared" si="4"/>
        <v>16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V23" t="s">
        <v>371</v>
      </c>
      <c r="X23">
        <v>8</v>
      </c>
    </row>
    <row r="24" spans="1:25" x14ac:dyDescent="0.25">
      <c r="A24" t="s">
        <v>293</v>
      </c>
      <c r="B24">
        <v>0</v>
      </c>
      <c r="C24">
        <v>6</v>
      </c>
      <c r="D24">
        <f t="shared" si="0"/>
        <v>6</v>
      </c>
      <c r="E24" s="2">
        <f t="shared" si="1"/>
        <v>1</v>
      </c>
      <c r="F24">
        <v>0</v>
      </c>
      <c r="G24">
        <v>15</v>
      </c>
      <c r="H24">
        <f t="shared" si="2"/>
        <v>15</v>
      </c>
      <c r="I24">
        <f t="shared" si="3"/>
        <v>1</v>
      </c>
      <c r="J24">
        <v>0</v>
      </c>
      <c r="K24">
        <v>8</v>
      </c>
      <c r="L24">
        <f t="shared" si="4"/>
        <v>8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V24" t="s">
        <v>441</v>
      </c>
      <c r="X24">
        <v>103</v>
      </c>
    </row>
    <row r="25" spans="1:25" x14ac:dyDescent="0.25">
      <c r="A25" t="s">
        <v>277</v>
      </c>
      <c r="B25">
        <v>0</v>
      </c>
      <c r="C25">
        <v>0</v>
      </c>
      <c r="D25">
        <f t="shared" si="0"/>
        <v>0</v>
      </c>
      <c r="E25" s="2">
        <f t="shared" si="1"/>
        <v>100</v>
      </c>
      <c r="F25">
        <v>0</v>
      </c>
      <c r="G25">
        <v>11</v>
      </c>
      <c r="H25">
        <f t="shared" si="2"/>
        <v>11</v>
      </c>
      <c r="I25">
        <f t="shared" si="3"/>
        <v>1</v>
      </c>
      <c r="J25">
        <v>0</v>
      </c>
      <c r="K25">
        <v>6</v>
      </c>
      <c r="L25">
        <f t="shared" si="4"/>
        <v>6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V25" t="s">
        <v>448</v>
      </c>
      <c r="X25">
        <v>100</v>
      </c>
    </row>
    <row r="26" spans="1:25" x14ac:dyDescent="0.25">
      <c r="A26" t="s">
        <v>278</v>
      </c>
      <c r="B26">
        <v>0</v>
      </c>
      <c r="C26">
        <v>0</v>
      </c>
      <c r="D26">
        <f t="shared" si="0"/>
        <v>0</v>
      </c>
      <c r="E26" s="2">
        <f t="shared" si="1"/>
        <v>100</v>
      </c>
      <c r="F26">
        <v>0</v>
      </c>
      <c r="G26">
        <v>3</v>
      </c>
      <c r="H26">
        <f t="shared" si="2"/>
        <v>3</v>
      </c>
      <c r="I26">
        <f t="shared" si="3"/>
        <v>1</v>
      </c>
      <c r="J26">
        <v>0</v>
      </c>
      <c r="K26">
        <v>2</v>
      </c>
      <c r="L26">
        <f t="shared" si="4"/>
        <v>2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V26" t="s">
        <v>436</v>
      </c>
      <c r="X26">
        <v>12</v>
      </c>
    </row>
    <row r="27" spans="1:25" x14ac:dyDescent="0.25">
      <c r="A27" t="s">
        <v>205</v>
      </c>
      <c r="B27">
        <v>0</v>
      </c>
      <c r="C27">
        <v>0</v>
      </c>
      <c r="D27">
        <f t="shared" si="0"/>
        <v>0</v>
      </c>
      <c r="E27" s="2">
        <f t="shared" si="1"/>
        <v>100</v>
      </c>
      <c r="F27">
        <v>0</v>
      </c>
      <c r="G27">
        <v>8</v>
      </c>
      <c r="H27">
        <f t="shared" si="2"/>
        <v>8</v>
      </c>
      <c r="I27">
        <f t="shared" si="3"/>
        <v>1</v>
      </c>
      <c r="J27">
        <v>0</v>
      </c>
      <c r="K27">
        <v>5</v>
      </c>
      <c r="L27">
        <f t="shared" si="4"/>
        <v>5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V27" t="s">
        <v>311</v>
      </c>
      <c r="W27">
        <v>11</v>
      </c>
      <c r="X27">
        <v>153</v>
      </c>
      <c r="Y27">
        <v>4</v>
      </c>
    </row>
    <row r="28" spans="1:25" x14ac:dyDescent="0.25">
      <c r="A28" t="s">
        <v>244</v>
      </c>
      <c r="B28">
        <v>0</v>
      </c>
      <c r="C28">
        <v>0</v>
      </c>
      <c r="D28">
        <f t="shared" si="0"/>
        <v>0</v>
      </c>
      <c r="E28" s="2">
        <f t="shared" si="1"/>
        <v>100</v>
      </c>
      <c r="F28">
        <v>0</v>
      </c>
      <c r="G28">
        <v>3</v>
      </c>
      <c r="H28">
        <f t="shared" si="2"/>
        <v>3</v>
      </c>
      <c r="I28">
        <f t="shared" si="3"/>
        <v>1</v>
      </c>
      <c r="J28">
        <v>0</v>
      </c>
      <c r="K28">
        <v>2</v>
      </c>
      <c r="L28">
        <f t="shared" si="4"/>
        <v>2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V28" t="s">
        <v>328</v>
      </c>
      <c r="W28">
        <v>2</v>
      </c>
      <c r="X28">
        <v>23</v>
      </c>
      <c r="Y28">
        <v>1</v>
      </c>
    </row>
    <row r="29" spans="1:25" x14ac:dyDescent="0.25">
      <c r="A29" t="s">
        <v>235</v>
      </c>
      <c r="B29">
        <v>0</v>
      </c>
      <c r="C29">
        <v>2</v>
      </c>
      <c r="D29">
        <f t="shared" si="0"/>
        <v>2</v>
      </c>
      <c r="E29" s="2">
        <f t="shared" si="1"/>
        <v>1</v>
      </c>
      <c r="F29">
        <v>1</v>
      </c>
      <c r="G29">
        <v>7</v>
      </c>
      <c r="H29">
        <f t="shared" si="2"/>
        <v>8</v>
      </c>
      <c r="I29">
        <f t="shared" si="3"/>
        <v>0.875</v>
      </c>
      <c r="J29">
        <v>1</v>
      </c>
      <c r="K29">
        <v>4</v>
      </c>
      <c r="L29">
        <f t="shared" si="4"/>
        <v>5</v>
      </c>
      <c r="M29" t="str">
        <f t="shared" si="5"/>
        <v>AbstractInputCheckedMapDecorator</v>
      </c>
      <c r="N29">
        <f t="shared" si="6"/>
        <v>9</v>
      </c>
      <c r="O29">
        <f t="shared" si="7"/>
        <v>8</v>
      </c>
      <c r="P29">
        <f t="shared" si="8"/>
        <v>4</v>
      </c>
      <c r="Q29">
        <f t="shared" si="9"/>
        <v>0</v>
      </c>
      <c r="V29" t="s">
        <v>336</v>
      </c>
      <c r="X29">
        <v>12</v>
      </c>
    </row>
    <row r="30" spans="1:25" x14ac:dyDescent="0.25">
      <c r="A30" t="s">
        <v>253</v>
      </c>
      <c r="B30">
        <v>1</v>
      </c>
      <c r="C30">
        <v>9</v>
      </c>
      <c r="D30">
        <f t="shared" si="0"/>
        <v>10</v>
      </c>
      <c r="E30" s="2">
        <f t="shared" si="1"/>
        <v>0.9</v>
      </c>
      <c r="F30">
        <v>0</v>
      </c>
      <c r="G30">
        <v>21</v>
      </c>
      <c r="H30">
        <f t="shared" si="2"/>
        <v>21</v>
      </c>
      <c r="I30">
        <f t="shared" si="3"/>
        <v>1</v>
      </c>
      <c r="J30">
        <v>1</v>
      </c>
      <c r="K30">
        <v>8</v>
      </c>
      <c r="L30">
        <f t="shared" si="4"/>
        <v>9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V30" t="s">
        <v>179</v>
      </c>
      <c r="X30">
        <v>7</v>
      </c>
    </row>
    <row r="31" spans="1:25" x14ac:dyDescent="0.25">
      <c r="A31" t="s">
        <v>268</v>
      </c>
      <c r="B31">
        <v>0</v>
      </c>
      <c r="C31">
        <v>0</v>
      </c>
      <c r="D31">
        <f t="shared" si="0"/>
        <v>0</v>
      </c>
      <c r="E31" s="2">
        <f t="shared" si="1"/>
        <v>100</v>
      </c>
      <c r="F31">
        <v>0</v>
      </c>
      <c r="G31">
        <v>6</v>
      </c>
      <c r="H31">
        <f t="shared" si="2"/>
        <v>6</v>
      </c>
      <c r="I31">
        <f t="shared" si="3"/>
        <v>1</v>
      </c>
      <c r="J31">
        <v>0</v>
      </c>
      <c r="K31">
        <v>2</v>
      </c>
      <c r="L31">
        <f t="shared" si="4"/>
        <v>2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V31" t="s">
        <v>212</v>
      </c>
      <c r="W31">
        <v>5</v>
      </c>
      <c r="X31">
        <v>1</v>
      </c>
    </row>
    <row r="32" spans="1:25" x14ac:dyDescent="0.25">
      <c r="A32" t="s">
        <v>261</v>
      </c>
      <c r="B32">
        <v>0</v>
      </c>
      <c r="C32">
        <v>0</v>
      </c>
      <c r="D32">
        <f t="shared" si="0"/>
        <v>0</v>
      </c>
      <c r="E32" s="2">
        <f t="shared" si="1"/>
        <v>100</v>
      </c>
      <c r="F32">
        <v>0</v>
      </c>
      <c r="G32">
        <v>6</v>
      </c>
      <c r="H32">
        <f t="shared" si="2"/>
        <v>6</v>
      </c>
      <c r="I32">
        <f t="shared" si="3"/>
        <v>1</v>
      </c>
      <c r="J32">
        <v>0</v>
      </c>
      <c r="K32">
        <v>2</v>
      </c>
      <c r="L32">
        <f t="shared" si="4"/>
        <v>2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V32" t="s">
        <v>372</v>
      </c>
      <c r="X32">
        <v>10</v>
      </c>
    </row>
    <row r="33" spans="1:25" x14ac:dyDescent="0.25">
      <c r="A33" t="s">
        <v>16</v>
      </c>
      <c r="B33">
        <v>2</v>
      </c>
      <c r="C33">
        <v>2</v>
      </c>
      <c r="D33">
        <f t="shared" si="0"/>
        <v>4</v>
      </c>
      <c r="E33" s="2">
        <f t="shared" si="1"/>
        <v>0.5</v>
      </c>
      <c r="F33">
        <v>5</v>
      </c>
      <c r="G33">
        <v>18</v>
      </c>
      <c r="H33">
        <f t="shared" si="2"/>
        <v>23</v>
      </c>
      <c r="I33">
        <f t="shared" si="3"/>
        <v>0.78260869565217395</v>
      </c>
      <c r="J33">
        <v>5</v>
      </c>
      <c r="K33">
        <v>13</v>
      </c>
      <c r="L33">
        <f t="shared" si="4"/>
        <v>18</v>
      </c>
      <c r="M33" t="str">
        <f t="shared" si="5"/>
        <v>AbstractIterableGetMapDecorator</v>
      </c>
      <c r="N33">
        <f t="shared" si="6"/>
        <v>12</v>
      </c>
      <c r="O33">
        <f t="shared" si="7"/>
        <v>4</v>
      </c>
      <c r="P33">
        <f t="shared" si="8"/>
        <v>1</v>
      </c>
      <c r="Q33">
        <f t="shared" si="9"/>
        <v>0</v>
      </c>
      <c r="V33" t="s">
        <v>81</v>
      </c>
      <c r="X33">
        <v>564</v>
      </c>
    </row>
    <row r="34" spans="1:25" x14ac:dyDescent="0.25">
      <c r="A34" t="s">
        <v>288</v>
      </c>
      <c r="B34">
        <v>0</v>
      </c>
      <c r="C34">
        <v>0</v>
      </c>
      <c r="D34">
        <f t="shared" si="0"/>
        <v>0</v>
      </c>
      <c r="E34" s="2">
        <f t="shared" si="1"/>
        <v>100</v>
      </c>
      <c r="F34">
        <v>0</v>
      </c>
      <c r="G34">
        <v>2</v>
      </c>
      <c r="H34">
        <f t="shared" si="2"/>
        <v>2</v>
      </c>
      <c r="I34">
        <f t="shared" si="3"/>
        <v>1</v>
      </c>
      <c r="J34">
        <v>0</v>
      </c>
      <c r="K34">
        <v>2</v>
      </c>
      <c r="L34">
        <f t="shared" si="4"/>
        <v>2</v>
      </c>
      <c r="M34" t="str">
        <f t="shared" si="5"/>
        <v>AbstractIterableMap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  <c r="V34" t="s">
        <v>129</v>
      </c>
      <c r="X34">
        <v>1</v>
      </c>
    </row>
    <row r="35" spans="1:25" x14ac:dyDescent="0.25">
      <c r="A35" t="s">
        <v>366</v>
      </c>
      <c r="B35">
        <v>0</v>
      </c>
      <c r="C35">
        <v>0</v>
      </c>
      <c r="D35">
        <f t="shared" si="0"/>
        <v>0</v>
      </c>
      <c r="E35" s="2">
        <f t="shared" si="1"/>
        <v>100</v>
      </c>
      <c r="F35">
        <v>0</v>
      </c>
      <c r="G35">
        <v>3</v>
      </c>
      <c r="H35">
        <f t="shared" si="2"/>
        <v>3</v>
      </c>
      <c r="I35">
        <f t="shared" si="3"/>
        <v>1</v>
      </c>
      <c r="J35">
        <v>0</v>
      </c>
      <c r="K35">
        <v>2</v>
      </c>
      <c r="L35">
        <f t="shared" si="4"/>
        <v>2</v>
      </c>
      <c r="M35" t="str">
        <f t="shared" si="5"/>
        <v>AbstractIteratorDecorator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V35" t="s">
        <v>450</v>
      </c>
      <c r="W35">
        <v>2</v>
      </c>
      <c r="X35">
        <v>4</v>
      </c>
    </row>
    <row r="36" spans="1:25" x14ac:dyDescent="0.25">
      <c r="A36" t="s">
        <v>10</v>
      </c>
      <c r="B36">
        <v>0</v>
      </c>
      <c r="C36">
        <v>0</v>
      </c>
      <c r="D36">
        <f t="shared" si="0"/>
        <v>0</v>
      </c>
      <c r="E36" s="2">
        <f t="shared" si="1"/>
        <v>100</v>
      </c>
      <c r="F36">
        <v>0</v>
      </c>
      <c r="G36">
        <v>17</v>
      </c>
      <c r="H36">
        <f t="shared" si="2"/>
        <v>17</v>
      </c>
      <c r="I36">
        <f t="shared" si="3"/>
        <v>1</v>
      </c>
      <c r="J36">
        <v>0</v>
      </c>
      <c r="K36">
        <v>6</v>
      </c>
      <c r="L36">
        <f t="shared" si="4"/>
        <v>6</v>
      </c>
      <c r="M36" t="str">
        <f t="shared" si="5"/>
        <v>AbstractKeyValue</v>
      </c>
      <c r="N36">
        <f t="shared" si="6"/>
        <v>5</v>
      </c>
      <c r="O36">
        <f t="shared" si="7"/>
        <v>0</v>
      </c>
      <c r="P36">
        <f t="shared" si="8"/>
        <v>0</v>
      </c>
      <c r="Q36">
        <f t="shared" si="9"/>
        <v>0</v>
      </c>
      <c r="V36" t="s">
        <v>225</v>
      </c>
      <c r="X36">
        <v>156</v>
      </c>
    </row>
    <row r="37" spans="1:25" x14ac:dyDescent="0.25">
      <c r="A37" t="s">
        <v>93</v>
      </c>
      <c r="B37">
        <v>9</v>
      </c>
      <c r="C37">
        <v>91</v>
      </c>
      <c r="D37">
        <f t="shared" si="0"/>
        <v>100</v>
      </c>
      <c r="E37" s="2">
        <f t="shared" si="1"/>
        <v>0.91</v>
      </c>
      <c r="F37">
        <v>8</v>
      </c>
      <c r="G37">
        <v>190</v>
      </c>
      <c r="H37">
        <f t="shared" si="2"/>
        <v>198</v>
      </c>
      <c r="I37">
        <f t="shared" si="3"/>
        <v>0.95959595959595956</v>
      </c>
      <c r="J37">
        <v>10</v>
      </c>
      <c r="K37">
        <v>89</v>
      </c>
      <c r="L37">
        <f t="shared" si="4"/>
        <v>99</v>
      </c>
      <c r="M37" t="str">
        <f t="shared" si="5"/>
        <v>AbstractLinkedList</v>
      </c>
      <c r="N37">
        <f t="shared" si="6"/>
        <v>0</v>
      </c>
      <c r="O37">
        <f t="shared" si="7"/>
        <v>244</v>
      </c>
      <c r="P37">
        <f t="shared" si="8"/>
        <v>0</v>
      </c>
      <c r="Q37">
        <f t="shared" si="9"/>
        <v>0</v>
      </c>
      <c r="V37" t="s">
        <v>89</v>
      </c>
      <c r="W37">
        <v>1</v>
      </c>
      <c r="Y37">
        <v>3</v>
      </c>
    </row>
    <row r="38" spans="1:25" x14ac:dyDescent="0.25">
      <c r="A38" t="s">
        <v>95</v>
      </c>
      <c r="B38">
        <v>0</v>
      </c>
      <c r="C38">
        <v>14</v>
      </c>
      <c r="D38">
        <f t="shared" si="0"/>
        <v>14</v>
      </c>
      <c r="E38" s="2">
        <f t="shared" si="1"/>
        <v>1</v>
      </c>
      <c r="F38">
        <v>0</v>
      </c>
      <c r="G38">
        <v>50</v>
      </c>
      <c r="H38">
        <f t="shared" si="2"/>
        <v>50</v>
      </c>
      <c r="I38">
        <f t="shared" si="3"/>
        <v>1</v>
      </c>
      <c r="J38">
        <v>0</v>
      </c>
      <c r="K38">
        <v>19</v>
      </c>
      <c r="L38">
        <f t="shared" si="4"/>
        <v>19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  <c r="V38" t="s">
        <v>338</v>
      </c>
      <c r="W38">
        <v>1</v>
      </c>
      <c r="Y38">
        <v>3</v>
      </c>
    </row>
    <row r="39" spans="1:25" x14ac:dyDescent="0.25">
      <c r="A39" t="s">
        <v>104</v>
      </c>
      <c r="B39">
        <v>5</v>
      </c>
      <c r="C39">
        <v>11</v>
      </c>
      <c r="D39">
        <f t="shared" si="0"/>
        <v>16</v>
      </c>
      <c r="E39" s="2">
        <f t="shared" si="1"/>
        <v>0.6875</v>
      </c>
      <c r="F39">
        <v>6</v>
      </c>
      <c r="G39">
        <v>57</v>
      </c>
      <c r="H39">
        <f t="shared" si="2"/>
        <v>63</v>
      </c>
      <c r="I39">
        <f t="shared" si="3"/>
        <v>0.90476190476190477</v>
      </c>
      <c r="J39">
        <v>6</v>
      </c>
      <c r="K39">
        <v>16</v>
      </c>
      <c r="L39">
        <f t="shared" si="4"/>
        <v>22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V39" t="s">
        <v>335</v>
      </c>
      <c r="W39">
        <v>6</v>
      </c>
    </row>
    <row r="40" spans="1:25" x14ac:dyDescent="0.25">
      <c r="A40" t="s">
        <v>106</v>
      </c>
      <c r="B40">
        <v>0</v>
      </c>
      <c r="C40">
        <v>4</v>
      </c>
      <c r="D40">
        <f t="shared" si="0"/>
        <v>4</v>
      </c>
      <c r="E40" s="2">
        <f t="shared" si="1"/>
        <v>1</v>
      </c>
      <c r="F40">
        <v>0</v>
      </c>
      <c r="G40">
        <v>14</v>
      </c>
      <c r="H40">
        <f t="shared" si="2"/>
        <v>14</v>
      </c>
      <c r="I40">
        <f t="shared" si="3"/>
        <v>1</v>
      </c>
      <c r="J40">
        <v>0</v>
      </c>
      <c r="K40">
        <v>8</v>
      </c>
      <c r="L40">
        <f t="shared" si="4"/>
        <v>8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  <c r="V40" t="s">
        <v>326</v>
      </c>
      <c r="X40">
        <v>10</v>
      </c>
    </row>
    <row r="41" spans="1:25" x14ac:dyDescent="0.25">
      <c r="A41" t="s">
        <v>101</v>
      </c>
      <c r="B41">
        <v>0</v>
      </c>
      <c r="C41">
        <v>0</v>
      </c>
      <c r="D41">
        <f t="shared" si="0"/>
        <v>0</v>
      </c>
      <c r="E41" s="2">
        <f t="shared" si="1"/>
        <v>100</v>
      </c>
      <c r="F41">
        <v>11</v>
      </c>
      <c r="G41">
        <v>10</v>
      </c>
      <c r="H41">
        <f t="shared" si="2"/>
        <v>21</v>
      </c>
      <c r="I41">
        <f t="shared" si="3"/>
        <v>0.47619047619047616</v>
      </c>
      <c r="J41">
        <v>5</v>
      </c>
      <c r="K41">
        <v>4</v>
      </c>
      <c r="L41">
        <f t="shared" si="4"/>
        <v>9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V41" t="s">
        <v>48</v>
      </c>
      <c r="W41">
        <v>1</v>
      </c>
      <c r="X41">
        <v>3</v>
      </c>
    </row>
    <row r="42" spans="1:25" x14ac:dyDescent="0.25">
      <c r="A42" t="s">
        <v>289</v>
      </c>
      <c r="B42">
        <v>0</v>
      </c>
      <c r="C42">
        <v>40</v>
      </c>
      <c r="D42">
        <f t="shared" si="0"/>
        <v>40</v>
      </c>
      <c r="E42" s="2">
        <f t="shared" si="1"/>
        <v>1</v>
      </c>
      <c r="F42">
        <v>4</v>
      </c>
      <c r="G42">
        <v>72</v>
      </c>
      <c r="H42">
        <f t="shared" si="2"/>
        <v>76</v>
      </c>
      <c r="I42">
        <f t="shared" si="3"/>
        <v>0.94736842105263153</v>
      </c>
      <c r="J42">
        <v>3</v>
      </c>
      <c r="K42">
        <v>40</v>
      </c>
      <c r="L42">
        <f t="shared" si="4"/>
        <v>43</v>
      </c>
      <c r="M42" t="str">
        <f t="shared" si="5"/>
        <v>AbstractLinkedMap</v>
      </c>
      <c r="N42">
        <f t="shared" si="6"/>
        <v>25</v>
      </c>
      <c r="O42">
        <f t="shared" si="7"/>
        <v>57</v>
      </c>
      <c r="P42">
        <f t="shared" si="8"/>
        <v>0</v>
      </c>
      <c r="Q42">
        <f t="shared" si="9"/>
        <v>0</v>
      </c>
      <c r="V42" t="s">
        <v>175</v>
      </c>
      <c r="X42">
        <v>7</v>
      </c>
    </row>
    <row r="43" spans="1:25" x14ac:dyDescent="0.25">
      <c r="A43" t="s">
        <v>201</v>
      </c>
      <c r="B43">
        <v>0</v>
      </c>
      <c r="C43">
        <v>0</v>
      </c>
      <c r="D43">
        <f t="shared" si="0"/>
        <v>0</v>
      </c>
      <c r="E43" s="2">
        <f t="shared" si="1"/>
        <v>100</v>
      </c>
      <c r="F43">
        <v>1</v>
      </c>
      <c r="G43">
        <v>3</v>
      </c>
      <c r="H43">
        <f t="shared" si="2"/>
        <v>4</v>
      </c>
      <c r="I43">
        <f t="shared" si="3"/>
        <v>0.75</v>
      </c>
      <c r="J43">
        <v>1</v>
      </c>
      <c r="K43">
        <v>2</v>
      </c>
      <c r="L43">
        <f t="shared" si="4"/>
        <v>3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V43" t="s">
        <v>294</v>
      </c>
      <c r="W43">
        <v>1</v>
      </c>
      <c r="X43">
        <v>14</v>
      </c>
    </row>
    <row r="44" spans="1:25" x14ac:dyDescent="0.25">
      <c r="A44" t="s">
        <v>281</v>
      </c>
      <c r="B44">
        <v>0</v>
      </c>
      <c r="C44">
        <v>0</v>
      </c>
      <c r="D44">
        <f t="shared" si="0"/>
        <v>0</v>
      </c>
      <c r="E44" s="2">
        <f t="shared" si="1"/>
        <v>100</v>
      </c>
      <c r="F44">
        <v>1</v>
      </c>
      <c r="G44">
        <v>3</v>
      </c>
      <c r="H44">
        <f t="shared" si="2"/>
        <v>4</v>
      </c>
      <c r="I44">
        <f t="shared" si="3"/>
        <v>0.75</v>
      </c>
      <c r="J44">
        <v>1</v>
      </c>
      <c r="K44">
        <v>2</v>
      </c>
      <c r="L44">
        <f t="shared" si="4"/>
        <v>3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V44" t="s">
        <v>343</v>
      </c>
      <c r="X44">
        <v>7</v>
      </c>
    </row>
    <row r="45" spans="1:25" x14ac:dyDescent="0.25">
      <c r="A45" t="s">
        <v>231</v>
      </c>
      <c r="B45">
        <v>0</v>
      </c>
      <c r="C45">
        <v>0</v>
      </c>
      <c r="D45">
        <f t="shared" si="0"/>
        <v>0</v>
      </c>
      <c r="E45" s="2">
        <f t="shared" si="1"/>
        <v>100</v>
      </c>
      <c r="F45">
        <v>0</v>
      </c>
      <c r="G45">
        <v>2</v>
      </c>
      <c r="H45">
        <f t="shared" si="2"/>
        <v>2</v>
      </c>
      <c r="I45">
        <f t="shared" si="3"/>
        <v>1</v>
      </c>
      <c r="J45">
        <v>0</v>
      </c>
      <c r="K45">
        <v>1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V45" t="s">
        <v>358</v>
      </c>
      <c r="W45">
        <v>4</v>
      </c>
    </row>
    <row r="46" spans="1:25" x14ac:dyDescent="0.25">
      <c r="A46" t="s">
        <v>236</v>
      </c>
      <c r="B46">
        <v>4</v>
      </c>
      <c r="C46">
        <v>14</v>
      </c>
      <c r="D46">
        <f t="shared" si="0"/>
        <v>18</v>
      </c>
      <c r="E46" s="2">
        <f t="shared" si="1"/>
        <v>0.77777777777777779</v>
      </c>
      <c r="F46">
        <v>4</v>
      </c>
      <c r="G46">
        <v>33</v>
      </c>
      <c r="H46">
        <f t="shared" si="2"/>
        <v>37</v>
      </c>
      <c r="I46">
        <f t="shared" si="3"/>
        <v>0.89189189189189189</v>
      </c>
      <c r="J46">
        <v>4</v>
      </c>
      <c r="K46">
        <v>14</v>
      </c>
      <c r="L46">
        <f t="shared" si="4"/>
        <v>18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V46" t="s">
        <v>160</v>
      </c>
      <c r="W46">
        <v>14</v>
      </c>
    </row>
    <row r="47" spans="1:25" x14ac:dyDescent="0.25">
      <c r="A47" t="s">
        <v>295</v>
      </c>
      <c r="B47">
        <v>0</v>
      </c>
      <c r="C47">
        <v>6</v>
      </c>
      <c r="D47">
        <f t="shared" si="0"/>
        <v>6</v>
      </c>
      <c r="E47" s="2">
        <f t="shared" si="1"/>
        <v>1</v>
      </c>
      <c r="F47">
        <v>0</v>
      </c>
      <c r="G47">
        <v>16</v>
      </c>
      <c r="H47">
        <f t="shared" si="2"/>
        <v>16</v>
      </c>
      <c r="I47">
        <f t="shared" si="3"/>
        <v>1</v>
      </c>
      <c r="J47">
        <v>0</v>
      </c>
      <c r="K47">
        <v>9</v>
      </c>
      <c r="L47">
        <f t="shared" si="4"/>
        <v>9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V47" t="s">
        <v>159</v>
      </c>
      <c r="W47">
        <v>7</v>
      </c>
      <c r="X47">
        <v>1</v>
      </c>
    </row>
    <row r="48" spans="1:25" x14ac:dyDescent="0.25">
      <c r="A48" t="s">
        <v>228</v>
      </c>
      <c r="B48">
        <v>0</v>
      </c>
      <c r="C48">
        <v>0</v>
      </c>
      <c r="D48">
        <f t="shared" si="0"/>
        <v>0</v>
      </c>
      <c r="E48" s="2">
        <f t="shared" si="1"/>
        <v>100</v>
      </c>
      <c r="F48">
        <v>1</v>
      </c>
      <c r="G48">
        <v>3</v>
      </c>
      <c r="H48">
        <f t="shared" si="2"/>
        <v>4</v>
      </c>
      <c r="I48">
        <f t="shared" si="3"/>
        <v>0.75</v>
      </c>
      <c r="J48">
        <v>1</v>
      </c>
      <c r="K48">
        <v>2</v>
      </c>
      <c r="L48">
        <f t="shared" si="4"/>
        <v>3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V48" t="s">
        <v>130</v>
      </c>
      <c r="W48">
        <v>13</v>
      </c>
      <c r="X48">
        <v>1</v>
      </c>
    </row>
    <row r="49" spans="1:26" x14ac:dyDescent="0.25">
      <c r="A49" t="s">
        <v>98</v>
      </c>
      <c r="B49">
        <v>0</v>
      </c>
      <c r="C49">
        <v>4</v>
      </c>
      <c r="D49">
        <f t="shared" si="0"/>
        <v>4</v>
      </c>
      <c r="E49" s="2">
        <f t="shared" si="1"/>
        <v>1</v>
      </c>
      <c r="F49">
        <v>2</v>
      </c>
      <c r="G49">
        <v>16</v>
      </c>
      <c r="H49">
        <f t="shared" si="2"/>
        <v>18</v>
      </c>
      <c r="I49">
        <f t="shared" si="3"/>
        <v>0.88888888888888884</v>
      </c>
      <c r="J49">
        <v>1</v>
      </c>
      <c r="K49">
        <v>16</v>
      </c>
      <c r="L49">
        <f t="shared" si="4"/>
        <v>17</v>
      </c>
      <c r="M49" t="str">
        <f t="shared" si="5"/>
        <v>AbstractListDecorator</v>
      </c>
      <c r="N49">
        <f t="shared" si="6"/>
        <v>16</v>
      </c>
      <c r="O49">
        <f t="shared" si="7"/>
        <v>0</v>
      </c>
      <c r="P49">
        <f t="shared" si="8"/>
        <v>0</v>
      </c>
      <c r="Q49">
        <f t="shared" si="9"/>
        <v>0</v>
      </c>
      <c r="V49" t="s">
        <v>389</v>
      </c>
      <c r="W49">
        <v>15</v>
      </c>
      <c r="X49">
        <v>3</v>
      </c>
    </row>
    <row r="50" spans="1:26" x14ac:dyDescent="0.25">
      <c r="A50" t="s">
        <v>356</v>
      </c>
      <c r="B50">
        <v>1</v>
      </c>
      <c r="C50">
        <v>1</v>
      </c>
      <c r="D50">
        <f t="shared" si="0"/>
        <v>2</v>
      </c>
      <c r="E50" s="2">
        <f t="shared" si="1"/>
        <v>0.5</v>
      </c>
      <c r="F50">
        <v>1</v>
      </c>
      <c r="G50">
        <v>17</v>
      </c>
      <c r="H50">
        <f t="shared" si="2"/>
        <v>18</v>
      </c>
      <c r="I50">
        <f t="shared" si="3"/>
        <v>0.94444444444444442</v>
      </c>
      <c r="J50">
        <v>1</v>
      </c>
      <c r="K50">
        <v>11</v>
      </c>
      <c r="L50">
        <f t="shared" si="4"/>
        <v>12</v>
      </c>
      <c r="M50" t="str">
        <f t="shared" si="5"/>
        <v>AbstractListIteratorDecorator</v>
      </c>
      <c r="N50">
        <f t="shared" si="6"/>
        <v>10</v>
      </c>
      <c r="O50">
        <f t="shared" si="7"/>
        <v>0</v>
      </c>
      <c r="P50">
        <f t="shared" si="8"/>
        <v>1</v>
      </c>
      <c r="Q50">
        <f t="shared" si="9"/>
        <v>0</v>
      </c>
      <c r="V50" t="s">
        <v>360</v>
      </c>
      <c r="W50">
        <v>18</v>
      </c>
    </row>
    <row r="51" spans="1:26" x14ac:dyDescent="0.25">
      <c r="A51" t="s">
        <v>314</v>
      </c>
      <c r="B51">
        <v>0</v>
      </c>
      <c r="C51">
        <v>0</v>
      </c>
      <c r="D51">
        <f t="shared" si="0"/>
        <v>0</v>
      </c>
      <c r="E51" s="2">
        <f t="shared" si="1"/>
        <v>100</v>
      </c>
      <c r="F51">
        <v>0</v>
      </c>
      <c r="G51">
        <v>8</v>
      </c>
      <c r="H51">
        <f t="shared" si="2"/>
        <v>8</v>
      </c>
      <c r="I51">
        <f t="shared" si="3"/>
        <v>1</v>
      </c>
      <c r="J51">
        <v>0</v>
      </c>
      <c r="K51">
        <v>6</v>
      </c>
      <c r="L51">
        <f t="shared" si="4"/>
        <v>6</v>
      </c>
      <c r="M51" t="str">
        <f t="shared" si="5"/>
        <v>AbstractListValuedMap</v>
      </c>
      <c r="N51">
        <f t="shared" si="6"/>
        <v>4</v>
      </c>
      <c r="O51">
        <f t="shared" si="7"/>
        <v>33</v>
      </c>
      <c r="P51">
        <f t="shared" si="8"/>
        <v>0</v>
      </c>
      <c r="Q51">
        <f t="shared" si="9"/>
        <v>0</v>
      </c>
      <c r="V51" t="s">
        <v>306</v>
      </c>
      <c r="W51">
        <v>1</v>
      </c>
      <c r="X51">
        <v>6</v>
      </c>
    </row>
    <row r="52" spans="1:26" x14ac:dyDescent="0.25">
      <c r="A52" t="s">
        <v>307</v>
      </c>
      <c r="B52">
        <v>0</v>
      </c>
      <c r="C52">
        <v>4</v>
      </c>
      <c r="D52">
        <f t="shared" si="0"/>
        <v>4</v>
      </c>
      <c r="E52" s="2">
        <f t="shared" si="1"/>
        <v>1</v>
      </c>
      <c r="F52">
        <v>11</v>
      </c>
      <c r="G52">
        <v>18</v>
      </c>
      <c r="H52">
        <f t="shared" si="2"/>
        <v>29</v>
      </c>
      <c r="I52">
        <f t="shared" si="3"/>
        <v>0.62068965517241381</v>
      </c>
      <c r="J52">
        <v>6</v>
      </c>
      <c r="K52">
        <v>7</v>
      </c>
      <c r="L52">
        <f t="shared" si="4"/>
        <v>13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V52" t="s">
        <v>416</v>
      </c>
      <c r="X52">
        <v>26</v>
      </c>
    </row>
    <row r="53" spans="1:26" x14ac:dyDescent="0.25">
      <c r="A53" t="s">
        <v>305</v>
      </c>
      <c r="B53">
        <v>6</v>
      </c>
      <c r="C53">
        <v>6</v>
      </c>
      <c r="D53">
        <f t="shared" si="0"/>
        <v>12</v>
      </c>
      <c r="E53" s="2">
        <f t="shared" si="1"/>
        <v>0.5</v>
      </c>
      <c r="F53">
        <v>25</v>
      </c>
      <c r="G53">
        <v>19</v>
      </c>
      <c r="H53">
        <f t="shared" si="2"/>
        <v>44</v>
      </c>
      <c r="I53">
        <f t="shared" si="3"/>
        <v>0.43181818181818182</v>
      </c>
      <c r="J53">
        <v>11</v>
      </c>
      <c r="K53">
        <v>9</v>
      </c>
      <c r="L53">
        <f t="shared" si="4"/>
        <v>20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V53" t="s">
        <v>396</v>
      </c>
      <c r="W53">
        <v>8</v>
      </c>
      <c r="X53">
        <v>3</v>
      </c>
    </row>
    <row r="54" spans="1:26" x14ac:dyDescent="0.25">
      <c r="A54" t="s">
        <v>43</v>
      </c>
      <c r="B54">
        <v>8</v>
      </c>
      <c r="C54">
        <v>74</v>
      </c>
      <c r="D54">
        <f t="shared" si="0"/>
        <v>82</v>
      </c>
      <c r="E54" s="2">
        <f t="shared" si="1"/>
        <v>0.90243902439024393</v>
      </c>
      <c r="F54">
        <v>3</v>
      </c>
      <c r="G54">
        <v>163</v>
      </c>
      <c r="H54">
        <f t="shared" si="2"/>
        <v>166</v>
      </c>
      <c r="I54">
        <f t="shared" si="3"/>
        <v>0.98192771084337349</v>
      </c>
      <c r="J54">
        <v>8</v>
      </c>
      <c r="K54">
        <v>60</v>
      </c>
      <c r="L54">
        <f t="shared" si="4"/>
        <v>68</v>
      </c>
      <c r="M54" t="str">
        <f t="shared" si="5"/>
        <v>AbstractMapBag</v>
      </c>
      <c r="N54">
        <f t="shared" si="6"/>
        <v>73</v>
      </c>
      <c r="O54">
        <f t="shared" si="7"/>
        <v>43</v>
      </c>
      <c r="P54">
        <f t="shared" si="8"/>
        <v>16</v>
      </c>
      <c r="Q54">
        <f t="shared" si="9"/>
        <v>0</v>
      </c>
      <c r="V54" t="s">
        <v>28</v>
      </c>
      <c r="W54">
        <v>14</v>
      </c>
      <c r="X54">
        <v>1</v>
      </c>
      <c r="Y54">
        <v>3</v>
      </c>
    </row>
    <row r="55" spans="1:26" x14ac:dyDescent="0.25">
      <c r="A55" t="s">
        <v>46</v>
      </c>
      <c r="B55">
        <v>1</v>
      </c>
      <c r="C55">
        <v>13</v>
      </c>
      <c r="D55">
        <f t="shared" si="0"/>
        <v>14</v>
      </c>
      <c r="E55" s="2">
        <f t="shared" si="1"/>
        <v>0.9285714285714286</v>
      </c>
      <c r="F55">
        <v>1</v>
      </c>
      <c r="G55">
        <v>26</v>
      </c>
      <c r="H55">
        <f t="shared" si="2"/>
        <v>27</v>
      </c>
      <c r="I55">
        <f t="shared" si="3"/>
        <v>0.96296296296296291</v>
      </c>
      <c r="J55">
        <v>1</v>
      </c>
      <c r="K55">
        <v>10</v>
      </c>
      <c r="L55">
        <f t="shared" si="4"/>
        <v>11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V55" t="s">
        <v>375</v>
      </c>
      <c r="W55">
        <v>25</v>
      </c>
    </row>
    <row r="56" spans="1:26" x14ac:dyDescent="0.25">
      <c r="A56" t="s">
        <v>55</v>
      </c>
      <c r="B56">
        <v>4</v>
      </c>
      <c r="C56">
        <v>0</v>
      </c>
      <c r="D56">
        <f t="shared" si="0"/>
        <v>4</v>
      </c>
      <c r="E56" s="2">
        <f t="shared" si="1"/>
        <v>0</v>
      </c>
      <c r="F56">
        <v>4</v>
      </c>
      <c r="G56">
        <v>3</v>
      </c>
      <c r="H56">
        <f t="shared" si="2"/>
        <v>7</v>
      </c>
      <c r="I56">
        <f t="shared" si="3"/>
        <v>0.42857142857142855</v>
      </c>
      <c r="J56">
        <v>4</v>
      </c>
      <c r="K56">
        <v>1</v>
      </c>
      <c r="L56">
        <f t="shared" si="4"/>
        <v>5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V56" t="s">
        <v>284</v>
      </c>
      <c r="X56">
        <v>12</v>
      </c>
    </row>
    <row r="57" spans="1:26" x14ac:dyDescent="0.25">
      <c r="A57" t="s">
        <v>275</v>
      </c>
      <c r="B57">
        <v>0</v>
      </c>
      <c r="C57">
        <v>4</v>
      </c>
      <c r="D57">
        <f t="shared" si="0"/>
        <v>4</v>
      </c>
      <c r="E57" s="2">
        <f t="shared" si="1"/>
        <v>1</v>
      </c>
      <c r="F57">
        <v>0</v>
      </c>
      <c r="G57">
        <v>27</v>
      </c>
      <c r="H57">
        <f t="shared" si="2"/>
        <v>27</v>
      </c>
      <c r="I57">
        <f t="shared" si="3"/>
        <v>1</v>
      </c>
      <c r="J57">
        <v>0</v>
      </c>
      <c r="K57">
        <v>20</v>
      </c>
      <c r="L57">
        <f t="shared" si="4"/>
        <v>20</v>
      </c>
      <c r="M57" t="str">
        <f t="shared" si="5"/>
        <v>AbstractMapDecorator</v>
      </c>
      <c r="N57">
        <f t="shared" si="6"/>
        <v>19</v>
      </c>
      <c r="O57">
        <f t="shared" si="7"/>
        <v>0</v>
      </c>
      <c r="P57">
        <f t="shared" si="8"/>
        <v>0</v>
      </c>
      <c r="Q57">
        <f t="shared" si="9"/>
        <v>0</v>
      </c>
      <c r="V57" t="s">
        <v>133</v>
      </c>
      <c r="W57">
        <v>1</v>
      </c>
    </row>
    <row r="58" spans="1:26" x14ac:dyDescent="0.25">
      <c r="A58" t="s">
        <v>8</v>
      </c>
      <c r="B58">
        <v>1</v>
      </c>
      <c r="C58">
        <v>19</v>
      </c>
      <c r="D58">
        <f t="shared" si="0"/>
        <v>20</v>
      </c>
      <c r="E58" s="2">
        <f t="shared" si="1"/>
        <v>0.95</v>
      </c>
      <c r="F58">
        <v>0</v>
      </c>
      <c r="G58">
        <v>13</v>
      </c>
      <c r="H58">
        <f t="shared" si="2"/>
        <v>13</v>
      </c>
      <c r="I58">
        <f t="shared" si="3"/>
        <v>1</v>
      </c>
      <c r="J58">
        <v>1</v>
      </c>
      <c r="K58">
        <v>13</v>
      </c>
      <c r="L58">
        <f t="shared" si="4"/>
        <v>14</v>
      </c>
      <c r="M58" t="str">
        <f t="shared" si="5"/>
        <v>AbstractMapEntry</v>
      </c>
      <c r="N58">
        <f t="shared" si="6"/>
        <v>14</v>
      </c>
      <c r="O58">
        <f t="shared" si="7"/>
        <v>1</v>
      </c>
      <c r="P58">
        <f t="shared" si="8"/>
        <v>2</v>
      </c>
      <c r="Q58">
        <f t="shared" si="9"/>
        <v>0</v>
      </c>
      <c r="V58" t="s">
        <v>147</v>
      </c>
      <c r="W58">
        <v>11</v>
      </c>
      <c r="X58">
        <v>1</v>
      </c>
      <c r="Y58">
        <v>1</v>
      </c>
    </row>
    <row r="59" spans="1:26" x14ac:dyDescent="0.25">
      <c r="A59" t="s">
        <v>14</v>
      </c>
      <c r="B59">
        <v>2</v>
      </c>
      <c r="C59">
        <v>2</v>
      </c>
      <c r="D59">
        <f t="shared" si="0"/>
        <v>4</v>
      </c>
      <c r="E59" s="2">
        <f t="shared" si="1"/>
        <v>0.5</v>
      </c>
      <c r="F59">
        <v>3</v>
      </c>
      <c r="G59">
        <v>11</v>
      </c>
      <c r="H59">
        <f t="shared" si="2"/>
        <v>14</v>
      </c>
      <c r="I59">
        <f t="shared" si="3"/>
        <v>0.7857142857142857</v>
      </c>
      <c r="J59">
        <v>3</v>
      </c>
      <c r="K59">
        <v>7</v>
      </c>
      <c r="L59">
        <f t="shared" si="4"/>
        <v>10</v>
      </c>
      <c r="M59" t="str">
        <f t="shared" si="5"/>
        <v>AbstractMapEntryDecorator</v>
      </c>
      <c r="N59">
        <f t="shared" si="6"/>
        <v>5</v>
      </c>
      <c r="O59">
        <f t="shared" si="7"/>
        <v>5</v>
      </c>
      <c r="P59">
        <f t="shared" si="8"/>
        <v>0</v>
      </c>
      <c r="Q59">
        <f t="shared" si="9"/>
        <v>0</v>
      </c>
      <c r="V59" t="s">
        <v>125</v>
      </c>
      <c r="W59">
        <v>10</v>
      </c>
      <c r="X59">
        <v>1</v>
      </c>
      <c r="Y59">
        <v>1</v>
      </c>
    </row>
    <row r="60" spans="1:26" x14ac:dyDescent="0.25">
      <c r="A60" t="s">
        <v>371</v>
      </c>
      <c r="B60">
        <v>2</v>
      </c>
      <c r="C60">
        <v>0</v>
      </c>
      <c r="D60">
        <f t="shared" si="0"/>
        <v>2</v>
      </c>
      <c r="E60" s="2">
        <f t="shared" si="1"/>
        <v>0</v>
      </c>
      <c r="F60">
        <v>13</v>
      </c>
      <c r="G60">
        <v>0</v>
      </c>
      <c r="H60">
        <f t="shared" si="2"/>
        <v>13</v>
      </c>
      <c r="I60">
        <f t="shared" si="3"/>
        <v>0</v>
      </c>
      <c r="J60">
        <v>9</v>
      </c>
      <c r="K60">
        <v>0</v>
      </c>
      <c r="L60">
        <f t="shared" si="4"/>
        <v>9</v>
      </c>
      <c r="M60" t="str">
        <f t="shared" si="5"/>
        <v>AbstractMapIteratorDecorator</v>
      </c>
      <c r="N60">
        <f t="shared" si="6"/>
        <v>0</v>
      </c>
      <c r="O60">
        <f t="shared" si="7"/>
        <v>8</v>
      </c>
      <c r="P60">
        <f t="shared" si="8"/>
        <v>0</v>
      </c>
      <c r="Q60">
        <f t="shared" si="9"/>
        <v>0</v>
      </c>
      <c r="V60" t="s">
        <v>453</v>
      </c>
      <c r="W60">
        <v>79</v>
      </c>
      <c r="Y60">
        <v>7</v>
      </c>
      <c r="Z60">
        <v>2</v>
      </c>
    </row>
    <row r="61" spans="1:26" x14ac:dyDescent="0.25">
      <c r="A61" t="s">
        <v>441</v>
      </c>
      <c r="B61">
        <v>5</v>
      </c>
      <c r="C61">
        <v>43</v>
      </c>
      <c r="D61">
        <f t="shared" si="0"/>
        <v>48</v>
      </c>
      <c r="E61" s="2">
        <f t="shared" si="1"/>
        <v>0.89583333333333337</v>
      </c>
      <c r="F61">
        <v>3</v>
      </c>
      <c r="G61">
        <v>101</v>
      </c>
      <c r="H61">
        <f t="shared" si="2"/>
        <v>104</v>
      </c>
      <c r="I61">
        <f t="shared" si="3"/>
        <v>0.97115384615384615</v>
      </c>
      <c r="J61">
        <v>5</v>
      </c>
      <c r="K61">
        <v>40</v>
      </c>
      <c r="L61">
        <f t="shared" si="4"/>
        <v>45</v>
      </c>
      <c r="M61" t="str">
        <f t="shared" si="5"/>
        <v>AbstractMapMultiSet</v>
      </c>
      <c r="N61">
        <f t="shared" si="6"/>
        <v>0</v>
      </c>
      <c r="O61">
        <f t="shared" si="7"/>
        <v>103</v>
      </c>
      <c r="P61">
        <f t="shared" si="8"/>
        <v>0</v>
      </c>
      <c r="Q61">
        <f t="shared" si="9"/>
        <v>0</v>
      </c>
      <c r="V61" t="s">
        <v>144</v>
      </c>
      <c r="W61">
        <v>4</v>
      </c>
    </row>
    <row r="62" spans="1:26" x14ac:dyDescent="0.25">
      <c r="A62" t="s">
        <v>447</v>
      </c>
      <c r="B62">
        <v>2</v>
      </c>
      <c r="C62">
        <v>0</v>
      </c>
      <c r="D62">
        <f t="shared" si="0"/>
        <v>2</v>
      </c>
      <c r="E62" s="2">
        <f t="shared" si="1"/>
        <v>0</v>
      </c>
      <c r="F62">
        <v>6</v>
      </c>
      <c r="G62">
        <v>10</v>
      </c>
      <c r="H62">
        <f t="shared" si="2"/>
        <v>16</v>
      </c>
      <c r="I62">
        <f t="shared" si="3"/>
        <v>0.625</v>
      </c>
      <c r="J62">
        <v>2</v>
      </c>
      <c r="K62">
        <v>3</v>
      </c>
      <c r="L62">
        <f t="shared" si="4"/>
        <v>5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V62" t="s">
        <v>149</v>
      </c>
      <c r="W62">
        <v>3</v>
      </c>
      <c r="X62">
        <v>1</v>
      </c>
      <c r="Y62">
        <v>1</v>
      </c>
    </row>
    <row r="63" spans="1:26" x14ac:dyDescent="0.25">
      <c r="A63" t="s">
        <v>440</v>
      </c>
      <c r="B63">
        <v>1</v>
      </c>
      <c r="C63">
        <v>13</v>
      </c>
      <c r="D63">
        <f t="shared" si="0"/>
        <v>14</v>
      </c>
      <c r="E63" s="2">
        <f t="shared" si="1"/>
        <v>0.9285714285714286</v>
      </c>
      <c r="F63">
        <v>1</v>
      </c>
      <c r="G63">
        <v>26</v>
      </c>
      <c r="H63">
        <f t="shared" si="2"/>
        <v>27</v>
      </c>
      <c r="I63">
        <f t="shared" si="3"/>
        <v>0.96296296296296291</v>
      </c>
      <c r="J63">
        <v>1</v>
      </c>
      <c r="K63">
        <v>10</v>
      </c>
      <c r="L63">
        <f t="shared" si="4"/>
        <v>11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V63" t="s">
        <v>409</v>
      </c>
      <c r="W63">
        <v>18</v>
      </c>
    </row>
    <row r="64" spans="1:26" x14ac:dyDescent="0.25">
      <c r="A64" t="s">
        <v>443</v>
      </c>
      <c r="B64">
        <v>0</v>
      </c>
      <c r="C64">
        <v>0</v>
      </c>
      <c r="D64">
        <f t="shared" si="0"/>
        <v>0</v>
      </c>
      <c r="E64" s="2">
        <f t="shared" si="1"/>
        <v>100</v>
      </c>
      <c r="F64">
        <v>0</v>
      </c>
      <c r="G64">
        <v>5</v>
      </c>
      <c r="H64">
        <f t="shared" si="2"/>
        <v>5</v>
      </c>
      <c r="I64">
        <f t="shared" si="3"/>
        <v>1</v>
      </c>
      <c r="J64">
        <v>0</v>
      </c>
      <c r="K64">
        <v>3</v>
      </c>
      <c r="L64">
        <f t="shared" si="4"/>
        <v>3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V64" t="s">
        <v>381</v>
      </c>
      <c r="W64">
        <v>41</v>
      </c>
      <c r="X64">
        <v>5</v>
      </c>
      <c r="Y64">
        <v>7</v>
      </c>
      <c r="Z64">
        <v>1</v>
      </c>
    </row>
    <row r="65" spans="1:26" x14ac:dyDescent="0.25">
      <c r="A65" t="s">
        <v>432</v>
      </c>
      <c r="B65">
        <v>4</v>
      </c>
      <c r="C65">
        <v>0</v>
      </c>
      <c r="D65">
        <f t="shared" si="0"/>
        <v>4</v>
      </c>
      <c r="E65" s="2">
        <f t="shared" si="1"/>
        <v>0</v>
      </c>
      <c r="F65">
        <v>4</v>
      </c>
      <c r="G65">
        <v>3</v>
      </c>
      <c r="H65">
        <f t="shared" si="2"/>
        <v>7</v>
      </c>
      <c r="I65">
        <f t="shared" si="3"/>
        <v>0.42857142857142855</v>
      </c>
      <c r="J65">
        <v>4</v>
      </c>
      <c r="K65">
        <v>1</v>
      </c>
      <c r="L65">
        <f t="shared" si="4"/>
        <v>5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V65" t="s">
        <v>57</v>
      </c>
      <c r="W65">
        <v>22</v>
      </c>
      <c r="X65">
        <v>2</v>
      </c>
      <c r="Y65">
        <v>4</v>
      </c>
    </row>
    <row r="66" spans="1:26" x14ac:dyDescent="0.25">
      <c r="A66" t="s">
        <v>433</v>
      </c>
      <c r="B66">
        <v>0</v>
      </c>
      <c r="C66">
        <v>2</v>
      </c>
      <c r="D66">
        <f t="shared" ref="D66:D129" si="10">SUM(B66,C66)</f>
        <v>2</v>
      </c>
      <c r="E66" s="2">
        <f t="shared" ref="E66:E129" si="11">IFERROR((C66/D66),100)</f>
        <v>1</v>
      </c>
      <c r="F66">
        <v>0</v>
      </c>
      <c r="G66">
        <v>16</v>
      </c>
      <c r="H66">
        <f t="shared" ref="H66:H129" si="12">SUM(F66,G66)</f>
        <v>16</v>
      </c>
      <c r="I66">
        <f t="shared" ref="I66:I129" si="13">IFERROR(G66/H66,100)</f>
        <v>1</v>
      </c>
      <c r="J66">
        <v>0</v>
      </c>
      <c r="K66">
        <v>4</v>
      </c>
      <c r="L66">
        <f t="shared" ref="L66:L129" si="14">SUM(J66,K66)</f>
        <v>4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  <c r="V66" t="s">
        <v>58</v>
      </c>
      <c r="W66">
        <v>21</v>
      </c>
      <c r="X66">
        <v>2</v>
      </c>
      <c r="Y66">
        <v>5</v>
      </c>
    </row>
    <row r="67" spans="1:26" x14ac:dyDescent="0.25">
      <c r="A67" t="s">
        <v>448</v>
      </c>
      <c r="B67">
        <v>27</v>
      </c>
      <c r="C67">
        <v>19</v>
      </c>
      <c r="D67">
        <f t="shared" si="10"/>
        <v>46</v>
      </c>
      <c r="E67" s="2">
        <f t="shared" si="11"/>
        <v>0.41304347826086957</v>
      </c>
      <c r="F67">
        <v>44</v>
      </c>
      <c r="G67">
        <v>33</v>
      </c>
      <c r="H67">
        <f t="shared" si="12"/>
        <v>77</v>
      </c>
      <c r="I67">
        <f t="shared" si="13"/>
        <v>0.42857142857142855</v>
      </c>
      <c r="J67">
        <v>24</v>
      </c>
      <c r="K67">
        <v>21</v>
      </c>
      <c r="L67">
        <f t="shared" si="14"/>
        <v>45</v>
      </c>
      <c r="M67" t="str">
        <f t="shared" ref="M67:M130" si="15">IFERROR(VLOOKUP(A67,$V$2:$Z$263,1,FALSE),0)</f>
        <v>AbstractMultiSet</v>
      </c>
      <c r="N67">
        <f t="shared" ref="N67:N130" si="16">IFERROR(VLOOKUP(A67,$V$2:$Z$263,2,FALSE),0)</f>
        <v>0</v>
      </c>
      <c r="O67">
        <f t="shared" ref="O67:O130" si="17">IFERROR(VLOOKUP(A67,$V$2:$Z$263,3,FALSE),0)</f>
        <v>100</v>
      </c>
      <c r="P67">
        <f t="shared" ref="P67:P130" si="18">IFERROR(VLOOKUP(A67,$V$2:$Z$263,4,FALSE),0)</f>
        <v>0</v>
      </c>
      <c r="Q67">
        <f t="shared" ref="Q67:Q130" si="19">IFERROR(VLOOKUP(A67,$V$2:$Z$263,5,FALSE),0)</f>
        <v>0</v>
      </c>
      <c r="V67" t="s">
        <v>412</v>
      </c>
      <c r="W67">
        <v>231</v>
      </c>
      <c r="X67">
        <v>4</v>
      </c>
      <c r="Y67">
        <v>21</v>
      </c>
      <c r="Z67">
        <v>2</v>
      </c>
    </row>
    <row r="68" spans="1:26" x14ac:dyDescent="0.25">
      <c r="A68" t="s">
        <v>437</v>
      </c>
      <c r="B68">
        <v>12</v>
      </c>
      <c r="C68">
        <v>0</v>
      </c>
      <c r="D68">
        <f t="shared" si="10"/>
        <v>12</v>
      </c>
      <c r="E68" s="2">
        <f t="shared" si="11"/>
        <v>0</v>
      </c>
      <c r="F68">
        <v>9</v>
      </c>
      <c r="G68">
        <v>2</v>
      </c>
      <c r="H68">
        <f t="shared" si="12"/>
        <v>11</v>
      </c>
      <c r="I68">
        <f t="shared" si="13"/>
        <v>0.18181818181818182</v>
      </c>
      <c r="J68">
        <v>8</v>
      </c>
      <c r="K68">
        <v>2</v>
      </c>
      <c r="L68">
        <f t="shared" si="14"/>
        <v>10</v>
      </c>
      <c r="M68">
        <f t="shared" si="15"/>
        <v>0</v>
      </c>
      <c r="N68">
        <f t="shared" si="16"/>
        <v>0</v>
      </c>
      <c r="O68">
        <f t="shared" si="17"/>
        <v>0</v>
      </c>
      <c r="P68">
        <f t="shared" si="18"/>
        <v>0</v>
      </c>
      <c r="Q68">
        <f t="shared" si="19"/>
        <v>0</v>
      </c>
      <c r="V68" t="s">
        <v>29</v>
      </c>
      <c r="W68">
        <v>6</v>
      </c>
      <c r="X68">
        <v>1</v>
      </c>
      <c r="Y68">
        <v>1</v>
      </c>
    </row>
    <row r="69" spans="1:26" x14ac:dyDescent="0.25">
      <c r="A69" t="s">
        <v>435</v>
      </c>
      <c r="B69">
        <v>10</v>
      </c>
      <c r="C69">
        <v>0</v>
      </c>
      <c r="D69">
        <f t="shared" si="10"/>
        <v>10</v>
      </c>
      <c r="E69" s="2">
        <f t="shared" si="11"/>
        <v>0</v>
      </c>
      <c r="F69">
        <v>16</v>
      </c>
      <c r="G69">
        <v>4</v>
      </c>
      <c r="H69">
        <f t="shared" si="12"/>
        <v>20</v>
      </c>
      <c r="I69">
        <f t="shared" si="13"/>
        <v>0.2</v>
      </c>
      <c r="J69">
        <v>8</v>
      </c>
      <c r="K69">
        <v>2</v>
      </c>
      <c r="L69">
        <f t="shared" si="14"/>
        <v>10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0</v>
      </c>
      <c r="V69" t="s">
        <v>33</v>
      </c>
      <c r="W69">
        <v>26</v>
      </c>
      <c r="X69">
        <v>13</v>
      </c>
      <c r="Y69">
        <v>10</v>
      </c>
    </row>
    <row r="70" spans="1:26" x14ac:dyDescent="0.25">
      <c r="A70" t="s">
        <v>444</v>
      </c>
      <c r="B70">
        <v>4</v>
      </c>
      <c r="C70">
        <v>6</v>
      </c>
      <c r="D70">
        <f t="shared" si="10"/>
        <v>10</v>
      </c>
      <c r="E70" s="2">
        <f t="shared" si="11"/>
        <v>0.6</v>
      </c>
      <c r="F70">
        <v>8</v>
      </c>
      <c r="G70">
        <v>13</v>
      </c>
      <c r="H70">
        <f t="shared" si="12"/>
        <v>21</v>
      </c>
      <c r="I70">
        <f t="shared" si="13"/>
        <v>0.61904761904761907</v>
      </c>
      <c r="J70">
        <v>3</v>
      </c>
      <c r="K70">
        <v>6</v>
      </c>
      <c r="L70">
        <f t="shared" si="14"/>
        <v>9</v>
      </c>
      <c r="M70">
        <f t="shared" si="15"/>
        <v>0</v>
      </c>
      <c r="N70">
        <f t="shared" si="16"/>
        <v>0</v>
      </c>
      <c r="O70">
        <f t="shared" si="17"/>
        <v>0</v>
      </c>
      <c r="P70">
        <f t="shared" si="18"/>
        <v>0</v>
      </c>
      <c r="Q70">
        <f t="shared" si="19"/>
        <v>0</v>
      </c>
      <c r="V70" t="s">
        <v>111</v>
      </c>
      <c r="W70">
        <v>14</v>
      </c>
    </row>
    <row r="71" spans="1:26" x14ac:dyDescent="0.25">
      <c r="A71" t="s">
        <v>445</v>
      </c>
      <c r="B71">
        <v>0</v>
      </c>
      <c r="C71">
        <v>0</v>
      </c>
      <c r="D71">
        <f t="shared" si="10"/>
        <v>0</v>
      </c>
      <c r="E71" s="2">
        <f t="shared" si="11"/>
        <v>100</v>
      </c>
      <c r="F71">
        <v>0</v>
      </c>
      <c r="G71">
        <v>2</v>
      </c>
      <c r="H71">
        <f t="shared" si="12"/>
        <v>2</v>
      </c>
      <c r="I71">
        <f t="shared" si="13"/>
        <v>1</v>
      </c>
      <c r="J71">
        <v>0</v>
      </c>
      <c r="K71">
        <v>2</v>
      </c>
      <c r="L71">
        <f t="shared" si="14"/>
        <v>2</v>
      </c>
      <c r="M71">
        <f t="shared" si="15"/>
        <v>0</v>
      </c>
      <c r="N71">
        <f t="shared" si="16"/>
        <v>0</v>
      </c>
      <c r="O71">
        <f t="shared" si="17"/>
        <v>0</v>
      </c>
      <c r="P71">
        <f t="shared" si="18"/>
        <v>0</v>
      </c>
      <c r="Q71">
        <f t="shared" si="19"/>
        <v>0</v>
      </c>
      <c r="V71" t="s">
        <v>400</v>
      </c>
      <c r="W71">
        <v>17</v>
      </c>
      <c r="X71">
        <v>1</v>
      </c>
      <c r="Y71">
        <v>3</v>
      </c>
    </row>
    <row r="72" spans="1:26" x14ac:dyDescent="0.25">
      <c r="A72" t="s">
        <v>442</v>
      </c>
      <c r="B72">
        <v>0</v>
      </c>
      <c r="C72">
        <v>2</v>
      </c>
      <c r="D72">
        <f t="shared" si="10"/>
        <v>2</v>
      </c>
      <c r="E72" s="2">
        <f t="shared" si="11"/>
        <v>1</v>
      </c>
      <c r="F72">
        <v>0</v>
      </c>
      <c r="G72">
        <v>10</v>
      </c>
      <c r="H72">
        <f t="shared" si="12"/>
        <v>10</v>
      </c>
      <c r="I72">
        <f t="shared" si="13"/>
        <v>1</v>
      </c>
      <c r="J72">
        <v>0</v>
      </c>
      <c r="K72">
        <v>8</v>
      </c>
      <c r="L72">
        <f t="shared" si="14"/>
        <v>8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  <c r="V72" t="s">
        <v>22</v>
      </c>
      <c r="W72">
        <v>30</v>
      </c>
      <c r="X72">
        <v>6</v>
      </c>
      <c r="Y72">
        <v>8</v>
      </c>
    </row>
    <row r="73" spans="1:26" x14ac:dyDescent="0.25">
      <c r="A73" t="s">
        <v>436</v>
      </c>
      <c r="B73">
        <v>0</v>
      </c>
      <c r="C73">
        <v>4</v>
      </c>
      <c r="D73">
        <f t="shared" si="10"/>
        <v>4</v>
      </c>
      <c r="E73" s="2">
        <f t="shared" si="11"/>
        <v>1</v>
      </c>
      <c r="F73">
        <v>7</v>
      </c>
      <c r="G73">
        <v>6</v>
      </c>
      <c r="H73">
        <f t="shared" si="12"/>
        <v>13</v>
      </c>
      <c r="I73">
        <f t="shared" si="13"/>
        <v>0.46153846153846156</v>
      </c>
      <c r="J73">
        <v>6</v>
      </c>
      <c r="K73">
        <v>7</v>
      </c>
      <c r="L73">
        <f t="shared" si="14"/>
        <v>13</v>
      </c>
      <c r="M73" t="str">
        <f t="shared" si="15"/>
        <v>AbstractMultiSetDecorator</v>
      </c>
      <c r="N73">
        <f t="shared" si="16"/>
        <v>0</v>
      </c>
      <c r="O73">
        <f t="shared" si="17"/>
        <v>12</v>
      </c>
      <c r="P73">
        <f t="shared" si="18"/>
        <v>0</v>
      </c>
      <c r="Q73">
        <f t="shared" si="19"/>
        <v>0</v>
      </c>
      <c r="V73" t="s">
        <v>227</v>
      </c>
      <c r="W73">
        <v>94</v>
      </c>
      <c r="X73">
        <v>1</v>
      </c>
      <c r="Y73">
        <v>5</v>
      </c>
    </row>
    <row r="74" spans="1:26" x14ac:dyDescent="0.25">
      <c r="A74" t="s">
        <v>311</v>
      </c>
      <c r="B74">
        <v>15</v>
      </c>
      <c r="C74">
        <v>43</v>
      </c>
      <c r="D74">
        <f t="shared" si="10"/>
        <v>58</v>
      </c>
      <c r="E74" s="2">
        <f t="shared" si="11"/>
        <v>0.74137931034482762</v>
      </c>
      <c r="F74">
        <v>16</v>
      </c>
      <c r="G74">
        <v>81</v>
      </c>
      <c r="H74">
        <f t="shared" si="12"/>
        <v>97</v>
      </c>
      <c r="I74">
        <f t="shared" si="13"/>
        <v>0.83505154639175261</v>
      </c>
      <c r="J74">
        <v>16</v>
      </c>
      <c r="K74">
        <v>42</v>
      </c>
      <c r="L74">
        <f t="shared" si="14"/>
        <v>58</v>
      </c>
      <c r="M74" t="str">
        <f t="shared" si="15"/>
        <v>AbstractMultiValuedMap</v>
      </c>
      <c r="N74">
        <f t="shared" si="16"/>
        <v>11</v>
      </c>
      <c r="O74">
        <f t="shared" si="17"/>
        <v>153</v>
      </c>
      <c r="P74">
        <f t="shared" si="18"/>
        <v>4</v>
      </c>
      <c r="Q74">
        <f t="shared" si="19"/>
        <v>0</v>
      </c>
      <c r="V74" t="s">
        <v>340</v>
      </c>
      <c r="W74">
        <v>57</v>
      </c>
      <c r="X74">
        <v>2</v>
      </c>
      <c r="Y74">
        <v>3</v>
      </c>
    </row>
    <row r="75" spans="1:26" x14ac:dyDescent="0.25">
      <c r="A75" t="s">
        <v>324</v>
      </c>
      <c r="B75">
        <v>0</v>
      </c>
      <c r="C75">
        <v>8</v>
      </c>
      <c r="D75">
        <f t="shared" si="10"/>
        <v>8</v>
      </c>
      <c r="E75" s="2">
        <f t="shared" si="11"/>
        <v>1</v>
      </c>
      <c r="F75">
        <v>0</v>
      </c>
      <c r="G75">
        <v>24</v>
      </c>
      <c r="H75">
        <f t="shared" si="12"/>
        <v>24</v>
      </c>
      <c r="I75">
        <f t="shared" si="13"/>
        <v>1</v>
      </c>
      <c r="J75">
        <v>0</v>
      </c>
      <c r="K75">
        <v>15</v>
      </c>
      <c r="L75">
        <f t="shared" si="14"/>
        <v>15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  <c r="V75" t="s">
        <v>148</v>
      </c>
      <c r="W75">
        <v>4</v>
      </c>
      <c r="X75">
        <v>1</v>
      </c>
    </row>
    <row r="76" spans="1:26" x14ac:dyDescent="0.25">
      <c r="A76" t="s">
        <v>320</v>
      </c>
      <c r="B76">
        <v>0</v>
      </c>
      <c r="C76">
        <v>2</v>
      </c>
      <c r="D76">
        <f t="shared" si="10"/>
        <v>2</v>
      </c>
      <c r="E76" s="2">
        <f t="shared" si="11"/>
        <v>1</v>
      </c>
      <c r="F76">
        <v>0</v>
      </c>
      <c r="G76">
        <v>11</v>
      </c>
      <c r="H76">
        <f t="shared" si="12"/>
        <v>11</v>
      </c>
      <c r="I76">
        <f t="shared" si="13"/>
        <v>1</v>
      </c>
      <c r="J76">
        <v>0</v>
      </c>
      <c r="K76">
        <v>7</v>
      </c>
      <c r="L76">
        <f t="shared" si="14"/>
        <v>7</v>
      </c>
      <c r="M76">
        <f t="shared" si="15"/>
        <v>0</v>
      </c>
      <c r="N76">
        <f t="shared" si="16"/>
        <v>0</v>
      </c>
      <c r="O76">
        <f t="shared" si="17"/>
        <v>0</v>
      </c>
      <c r="P76">
        <f t="shared" si="18"/>
        <v>0</v>
      </c>
      <c r="Q76">
        <f t="shared" si="19"/>
        <v>0</v>
      </c>
      <c r="V76" t="s">
        <v>139</v>
      </c>
      <c r="W76">
        <v>6</v>
      </c>
      <c r="X76">
        <v>12</v>
      </c>
      <c r="Y76">
        <v>1</v>
      </c>
    </row>
    <row r="77" spans="1:26" x14ac:dyDescent="0.25">
      <c r="A77" t="s">
        <v>327</v>
      </c>
      <c r="B77">
        <v>0</v>
      </c>
      <c r="C77">
        <v>0</v>
      </c>
      <c r="D77">
        <f t="shared" si="10"/>
        <v>0</v>
      </c>
      <c r="E77" s="2">
        <f t="shared" si="11"/>
        <v>100</v>
      </c>
      <c r="F77">
        <v>0</v>
      </c>
      <c r="G77">
        <v>6</v>
      </c>
      <c r="H77">
        <f t="shared" si="12"/>
        <v>6</v>
      </c>
      <c r="I77">
        <f t="shared" si="13"/>
        <v>1</v>
      </c>
      <c r="J77">
        <v>0</v>
      </c>
      <c r="K77">
        <v>2</v>
      </c>
      <c r="L77">
        <f t="shared" si="14"/>
        <v>2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  <c r="V77" t="s">
        <v>102</v>
      </c>
      <c r="X77">
        <v>80</v>
      </c>
    </row>
    <row r="78" spans="1:26" x14ac:dyDescent="0.25">
      <c r="A78" t="s">
        <v>321</v>
      </c>
      <c r="B78">
        <v>0</v>
      </c>
      <c r="C78">
        <v>0</v>
      </c>
      <c r="D78">
        <f t="shared" si="10"/>
        <v>0</v>
      </c>
      <c r="E78" s="2">
        <f t="shared" si="11"/>
        <v>100</v>
      </c>
      <c r="F78">
        <v>0</v>
      </c>
      <c r="G78">
        <v>3</v>
      </c>
      <c r="H78">
        <f t="shared" si="12"/>
        <v>3</v>
      </c>
      <c r="I78">
        <f t="shared" si="13"/>
        <v>1</v>
      </c>
      <c r="J78">
        <v>0</v>
      </c>
      <c r="K78">
        <v>3</v>
      </c>
      <c r="L78">
        <f t="shared" si="14"/>
        <v>3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  <c r="V78" t="s">
        <v>271</v>
      </c>
      <c r="W78">
        <v>12</v>
      </c>
    </row>
    <row r="79" spans="1:26" x14ac:dyDescent="0.25">
      <c r="A79" t="s">
        <v>312</v>
      </c>
      <c r="B79">
        <v>0</v>
      </c>
      <c r="C79">
        <v>0</v>
      </c>
      <c r="D79">
        <f t="shared" si="10"/>
        <v>0</v>
      </c>
      <c r="E79" s="2">
        <f t="shared" si="11"/>
        <v>100</v>
      </c>
      <c r="F79">
        <v>0</v>
      </c>
      <c r="G79">
        <v>2</v>
      </c>
      <c r="H79">
        <f t="shared" si="12"/>
        <v>2</v>
      </c>
      <c r="I79">
        <f t="shared" si="13"/>
        <v>1</v>
      </c>
      <c r="J79">
        <v>0</v>
      </c>
      <c r="K79">
        <v>2</v>
      </c>
      <c r="L79">
        <f t="shared" si="14"/>
        <v>2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0</v>
      </c>
      <c r="V79" t="s">
        <v>145</v>
      </c>
      <c r="W79">
        <v>6</v>
      </c>
      <c r="X79">
        <v>1</v>
      </c>
      <c r="Y79">
        <v>2</v>
      </c>
    </row>
    <row r="80" spans="1:26" x14ac:dyDescent="0.25">
      <c r="A80" t="s">
        <v>316</v>
      </c>
      <c r="B80">
        <v>0</v>
      </c>
      <c r="C80">
        <v>2</v>
      </c>
      <c r="D80">
        <f t="shared" si="10"/>
        <v>2</v>
      </c>
      <c r="E80" s="2">
        <f t="shared" si="11"/>
        <v>1</v>
      </c>
      <c r="F80">
        <v>0</v>
      </c>
      <c r="G80">
        <v>8</v>
      </c>
      <c r="H80">
        <f t="shared" si="12"/>
        <v>8</v>
      </c>
      <c r="I80">
        <f t="shared" si="13"/>
        <v>1</v>
      </c>
      <c r="J80">
        <v>0</v>
      </c>
      <c r="K80">
        <v>3</v>
      </c>
      <c r="L80">
        <f t="shared" si="14"/>
        <v>3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  <c r="Q80">
        <f t="shared" si="19"/>
        <v>0</v>
      </c>
      <c r="V80" t="s">
        <v>13</v>
      </c>
      <c r="W80">
        <v>18</v>
      </c>
      <c r="X80">
        <v>1</v>
      </c>
      <c r="Y80">
        <v>2</v>
      </c>
    </row>
    <row r="81" spans="1:25" x14ac:dyDescent="0.25">
      <c r="A81" t="s">
        <v>319</v>
      </c>
      <c r="B81">
        <v>1</v>
      </c>
      <c r="C81">
        <v>1</v>
      </c>
      <c r="D81">
        <f t="shared" si="10"/>
        <v>2</v>
      </c>
      <c r="E81" s="2">
        <f t="shared" si="11"/>
        <v>0.5</v>
      </c>
      <c r="F81">
        <v>0</v>
      </c>
      <c r="G81">
        <v>12</v>
      </c>
      <c r="H81">
        <f t="shared" si="12"/>
        <v>12</v>
      </c>
      <c r="I81">
        <f t="shared" si="13"/>
        <v>1</v>
      </c>
      <c r="J81">
        <v>1</v>
      </c>
      <c r="K81">
        <v>7</v>
      </c>
      <c r="L81">
        <f t="shared" si="14"/>
        <v>8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V81" t="s">
        <v>35</v>
      </c>
      <c r="W81">
        <v>1</v>
      </c>
    </row>
    <row r="82" spans="1:25" x14ac:dyDescent="0.25">
      <c r="A82" t="s">
        <v>310</v>
      </c>
      <c r="B82">
        <v>0</v>
      </c>
      <c r="C82">
        <v>0</v>
      </c>
      <c r="D82">
        <f t="shared" si="10"/>
        <v>0</v>
      </c>
      <c r="E82" s="2">
        <f t="shared" si="11"/>
        <v>100</v>
      </c>
      <c r="F82">
        <v>0</v>
      </c>
      <c r="G82">
        <v>2</v>
      </c>
      <c r="H82">
        <f t="shared" si="12"/>
        <v>2</v>
      </c>
      <c r="I82">
        <f t="shared" si="13"/>
        <v>1</v>
      </c>
      <c r="J82">
        <v>0</v>
      </c>
      <c r="K82">
        <v>2</v>
      </c>
      <c r="L82">
        <f t="shared" si="14"/>
        <v>2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0</v>
      </c>
      <c r="V82" t="s">
        <v>189</v>
      </c>
      <c r="X82">
        <v>6</v>
      </c>
    </row>
    <row r="83" spans="1:25" x14ac:dyDescent="0.25">
      <c r="A83" t="s">
        <v>315</v>
      </c>
      <c r="B83">
        <v>0</v>
      </c>
      <c r="C83">
        <v>0</v>
      </c>
      <c r="D83">
        <f t="shared" si="10"/>
        <v>0</v>
      </c>
      <c r="E83" s="2">
        <f t="shared" si="11"/>
        <v>100</v>
      </c>
      <c r="F83">
        <v>0</v>
      </c>
      <c r="G83">
        <v>3</v>
      </c>
      <c r="H83">
        <f t="shared" si="12"/>
        <v>3</v>
      </c>
      <c r="I83">
        <f t="shared" si="13"/>
        <v>1</v>
      </c>
      <c r="J83">
        <v>0</v>
      </c>
      <c r="K83">
        <v>3</v>
      </c>
      <c r="L83">
        <f t="shared" si="14"/>
        <v>3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  <c r="Q83">
        <f t="shared" si="19"/>
        <v>0</v>
      </c>
      <c r="V83" t="s">
        <v>176</v>
      </c>
      <c r="X83">
        <v>6</v>
      </c>
    </row>
    <row r="84" spans="1:25" x14ac:dyDescent="0.25">
      <c r="A84" t="s">
        <v>313</v>
      </c>
      <c r="B84">
        <v>0</v>
      </c>
      <c r="C84">
        <v>0</v>
      </c>
      <c r="D84">
        <f t="shared" si="10"/>
        <v>0</v>
      </c>
      <c r="E84" s="2">
        <f t="shared" si="11"/>
        <v>100</v>
      </c>
      <c r="F84">
        <v>0</v>
      </c>
      <c r="G84">
        <v>4</v>
      </c>
      <c r="H84">
        <f t="shared" si="12"/>
        <v>4</v>
      </c>
      <c r="I84">
        <f t="shared" si="13"/>
        <v>1</v>
      </c>
      <c r="J84">
        <v>0</v>
      </c>
      <c r="K84">
        <v>2</v>
      </c>
      <c r="L84">
        <f t="shared" si="14"/>
        <v>2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0</v>
      </c>
      <c r="Q84">
        <f t="shared" si="19"/>
        <v>0</v>
      </c>
      <c r="V84" t="s">
        <v>187</v>
      </c>
      <c r="X84">
        <v>56</v>
      </c>
    </row>
    <row r="85" spans="1:25" x14ac:dyDescent="0.25">
      <c r="A85" t="s">
        <v>323</v>
      </c>
      <c r="B85">
        <v>5</v>
      </c>
      <c r="C85">
        <v>1</v>
      </c>
      <c r="D85">
        <f t="shared" si="10"/>
        <v>6</v>
      </c>
      <c r="E85" s="2">
        <f t="shared" si="11"/>
        <v>0.16666666666666666</v>
      </c>
      <c r="F85">
        <v>7</v>
      </c>
      <c r="G85">
        <v>11</v>
      </c>
      <c r="H85">
        <f t="shared" si="12"/>
        <v>18</v>
      </c>
      <c r="I85">
        <f t="shared" si="13"/>
        <v>0.61111111111111116</v>
      </c>
      <c r="J85">
        <v>5</v>
      </c>
      <c r="K85">
        <v>5</v>
      </c>
      <c r="L85">
        <f t="shared" si="14"/>
        <v>10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  <c r="V85" t="s">
        <v>39</v>
      </c>
      <c r="W85">
        <v>1</v>
      </c>
    </row>
    <row r="86" spans="1:25" x14ac:dyDescent="0.25">
      <c r="A86" t="s">
        <v>325</v>
      </c>
      <c r="B86">
        <v>0</v>
      </c>
      <c r="C86">
        <v>2</v>
      </c>
      <c r="D86">
        <f t="shared" si="10"/>
        <v>2</v>
      </c>
      <c r="E86" s="2">
        <f t="shared" si="11"/>
        <v>1</v>
      </c>
      <c r="F86">
        <v>0</v>
      </c>
      <c r="G86">
        <v>9</v>
      </c>
      <c r="H86">
        <f t="shared" si="12"/>
        <v>9</v>
      </c>
      <c r="I86">
        <f t="shared" si="13"/>
        <v>1</v>
      </c>
      <c r="J86">
        <v>0</v>
      </c>
      <c r="K86">
        <v>5</v>
      </c>
      <c r="L86">
        <f t="shared" si="14"/>
        <v>5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V86" t="s">
        <v>41</v>
      </c>
      <c r="W86">
        <v>4</v>
      </c>
      <c r="X86">
        <v>1</v>
      </c>
      <c r="Y86">
        <v>1</v>
      </c>
    </row>
    <row r="87" spans="1:25" x14ac:dyDescent="0.25">
      <c r="A87" t="s">
        <v>318</v>
      </c>
      <c r="B87">
        <v>0</v>
      </c>
      <c r="C87">
        <v>2</v>
      </c>
      <c r="D87">
        <f t="shared" si="10"/>
        <v>2</v>
      </c>
      <c r="E87" s="2">
        <f t="shared" si="11"/>
        <v>1</v>
      </c>
      <c r="F87">
        <v>0</v>
      </c>
      <c r="G87">
        <v>11</v>
      </c>
      <c r="H87">
        <f t="shared" si="12"/>
        <v>11</v>
      </c>
      <c r="I87">
        <f t="shared" si="13"/>
        <v>1</v>
      </c>
      <c r="J87">
        <v>0</v>
      </c>
      <c r="K87">
        <v>5</v>
      </c>
      <c r="L87">
        <f t="shared" si="14"/>
        <v>5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  <c r="Q87">
        <f t="shared" si="19"/>
        <v>0</v>
      </c>
      <c r="V87" t="s">
        <v>357</v>
      </c>
      <c r="W87">
        <v>2</v>
      </c>
    </row>
    <row r="88" spans="1:25" x14ac:dyDescent="0.25">
      <c r="A88" t="s">
        <v>317</v>
      </c>
      <c r="B88">
        <v>19</v>
      </c>
      <c r="C88">
        <v>15</v>
      </c>
      <c r="D88">
        <f t="shared" si="10"/>
        <v>34</v>
      </c>
      <c r="E88" s="2">
        <f t="shared" si="11"/>
        <v>0.44117647058823528</v>
      </c>
      <c r="F88">
        <v>31</v>
      </c>
      <c r="G88">
        <v>33</v>
      </c>
      <c r="H88">
        <f t="shared" si="12"/>
        <v>64</v>
      </c>
      <c r="I88">
        <f t="shared" si="13"/>
        <v>0.515625</v>
      </c>
      <c r="J88">
        <v>17</v>
      </c>
      <c r="K88">
        <v>16</v>
      </c>
      <c r="L88">
        <f t="shared" si="14"/>
        <v>33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0</v>
      </c>
      <c r="Q88">
        <f t="shared" si="19"/>
        <v>0</v>
      </c>
      <c r="V88" t="s">
        <v>379</v>
      </c>
      <c r="W88">
        <v>1</v>
      </c>
      <c r="X88">
        <v>1</v>
      </c>
    </row>
    <row r="89" spans="1:25" x14ac:dyDescent="0.25">
      <c r="A89" t="s">
        <v>328</v>
      </c>
      <c r="B89">
        <v>0</v>
      </c>
      <c r="C89">
        <v>4</v>
      </c>
      <c r="D89">
        <f t="shared" si="10"/>
        <v>4</v>
      </c>
      <c r="E89" s="2">
        <f t="shared" si="11"/>
        <v>1</v>
      </c>
      <c r="F89">
        <v>5</v>
      </c>
      <c r="G89">
        <v>26</v>
      </c>
      <c r="H89">
        <f t="shared" si="12"/>
        <v>31</v>
      </c>
      <c r="I89">
        <f t="shared" si="13"/>
        <v>0.83870967741935487</v>
      </c>
      <c r="J89">
        <v>5</v>
      </c>
      <c r="K89">
        <v>21</v>
      </c>
      <c r="L89">
        <f t="shared" si="14"/>
        <v>26</v>
      </c>
      <c r="M89" t="str">
        <f t="shared" si="15"/>
        <v>AbstractMultiValuedMapDecorator</v>
      </c>
      <c r="N89">
        <f t="shared" si="16"/>
        <v>2</v>
      </c>
      <c r="O89">
        <f t="shared" si="17"/>
        <v>23</v>
      </c>
      <c r="P89">
        <f t="shared" si="18"/>
        <v>1</v>
      </c>
      <c r="Q89">
        <f t="shared" si="19"/>
        <v>0</v>
      </c>
      <c r="V89" t="s">
        <v>349</v>
      </c>
      <c r="W89">
        <v>1</v>
      </c>
    </row>
    <row r="90" spans="1:25" x14ac:dyDescent="0.25">
      <c r="A90" t="s">
        <v>336</v>
      </c>
      <c r="B90">
        <v>0</v>
      </c>
      <c r="C90">
        <v>0</v>
      </c>
      <c r="D90">
        <f t="shared" si="10"/>
        <v>0</v>
      </c>
      <c r="E90" s="2">
        <f t="shared" si="11"/>
        <v>100</v>
      </c>
      <c r="F90">
        <v>9</v>
      </c>
      <c r="G90">
        <v>7</v>
      </c>
      <c r="H90">
        <f t="shared" si="12"/>
        <v>16</v>
      </c>
      <c r="I90">
        <f t="shared" si="13"/>
        <v>0.4375</v>
      </c>
      <c r="J90">
        <v>8</v>
      </c>
      <c r="K90">
        <v>6</v>
      </c>
      <c r="L90">
        <f t="shared" si="14"/>
        <v>14</v>
      </c>
      <c r="M90" t="str">
        <f t="shared" si="15"/>
        <v>AbstractNavigableSetDecorator</v>
      </c>
      <c r="N90">
        <f t="shared" si="16"/>
        <v>0</v>
      </c>
      <c r="O90">
        <f t="shared" si="17"/>
        <v>12</v>
      </c>
      <c r="P90">
        <f t="shared" si="18"/>
        <v>0</v>
      </c>
      <c r="Q90">
        <f t="shared" si="19"/>
        <v>0</v>
      </c>
      <c r="V90" t="s">
        <v>388</v>
      </c>
      <c r="W90">
        <v>1</v>
      </c>
    </row>
    <row r="91" spans="1:25" x14ac:dyDescent="0.25">
      <c r="A91" t="s">
        <v>179</v>
      </c>
      <c r="B91">
        <v>0</v>
      </c>
      <c r="C91">
        <v>0</v>
      </c>
      <c r="D91">
        <f t="shared" si="10"/>
        <v>0</v>
      </c>
      <c r="E91" s="2">
        <f t="shared" si="11"/>
        <v>100</v>
      </c>
      <c r="F91">
        <v>2</v>
      </c>
      <c r="G91">
        <v>7</v>
      </c>
      <c r="H91">
        <f t="shared" si="12"/>
        <v>9</v>
      </c>
      <c r="I91">
        <f t="shared" si="13"/>
        <v>0.77777777777777779</v>
      </c>
      <c r="J91">
        <v>2</v>
      </c>
      <c r="K91">
        <v>6</v>
      </c>
      <c r="L91">
        <f t="shared" si="14"/>
        <v>8</v>
      </c>
      <c r="M91" t="str">
        <f t="shared" si="15"/>
        <v>AbstractOrderedBidiMapDecorator</v>
      </c>
      <c r="N91">
        <f t="shared" si="16"/>
        <v>0</v>
      </c>
      <c r="O91">
        <f t="shared" si="17"/>
        <v>7</v>
      </c>
      <c r="P91">
        <f t="shared" si="18"/>
        <v>0</v>
      </c>
      <c r="Q91">
        <f t="shared" si="19"/>
        <v>0</v>
      </c>
      <c r="V91" t="s">
        <v>363</v>
      </c>
      <c r="W91">
        <v>1</v>
      </c>
    </row>
    <row r="92" spans="1:25" x14ac:dyDescent="0.25">
      <c r="A92" t="s">
        <v>212</v>
      </c>
      <c r="B92">
        <v>0</v>
      </c>
      <c r="C92">
        <v>0</v>
      </c>
      <c r="D92">
        <f t="shared" si="10"/>
        <v>0</v>
      </c>
      <c r="E92" s="2">
        <f t="shared" si="11"/>
        <v>100</v>
      </c>
      <c r="F92">
        <v>1</v>
      </c>
      <c r="G92">
        <v>9</v>
      </c>
      <c r="H92">
        <f t="shared" si="12"/>
        <v>10</v>
      </c>
      <c r="I92">
        <f t="shared" si="13"/>
        <v>0.9</v>
      </c>
      <c r="J92">
        <v>1</v>
      </c>
      <c r="K92">
        <v>7</v>
      </c>
      <c r="L92">
        <f t="shared" si="14"/>
        <v>8</v>
      </c>
      <c r="M92" t="str">
        <f t="shared" si="15"/>
        <v>AbstractOrderedMapDecorator</v>
      </c>
      <c r="N92">
        <f t="shared" si="16"/>
        <v>5</v>
      </c>
      <c r="O92">
        <f t="shared" si="17"/>
        <v>1</v>
      </c>
      <c r="P92">
        <f t="shared" si="18"/>
        <v>0</v>
      </c>
      <c r="Q92">
        <f t="shared" si="19"/>
        <v>0</v>
      </c>
      <c r="V92" t="s">
        <v>387</v>
      </c>
      <c r="X92">
        <v>13</v>
      </c>
    </row>
    <row r="93" spans="1:25" x14ac:dyDescent="0.25">
      <c r="A93" t="s">
        <v>372</v>
      </c>
      <c r="B93">
        <v>2</v>
      </c>
      <c r="C93">
        <v>0</v>
      </c>
      <c r="D93">
        <f t="shared" si="10"/>
        <v>2</v>
      </c>
      <c r="E93" s="2">
        <f t="shared" si="11"/>
        <v>0</v>
      </c>
      <c r="F93">
        <v>15</v>
      </c>
      <c r="G93">
        <v>0</v>
      </c>
      <c r="H93">
        <f t="shared" si="12"/>
        <v>15</v>
      </c>
      <c r="I93">
        <f t="shared" si="13"/>
        <v>0</v>
      </c>
      <c r="J93">
        <v>11</v>
      </c>
      <c r="K93">
        <v>0</v>
      </c>
      <c r="L93">
        <f t="shared" si="14"/>
        <v>11</v>
      </c>
      <c r="M93" t="str">
        <f t="shared" si="15"/>
        <v>AbstractOrderedMapIteratorDecorator</v>
      </c>
      <c r="N93">
        <f t="shared" si="16"/>
        <v>0</v>
      </c>
      <c r="O93">
        <f t="shared" si="17"/>
        <v>10</v>
      </c>
      <c r="P93">
        <f t="shared" si="18"/>
        <v>0</v>
      </c>
      <c r="Q93">
        <f t="shared" si="19"/>
        <v>0</v>
      </c>
      <c r="V93" t="s">
        <v>249</v>
      </c>
      <c r="W93">
        <v>6</v>
      </c>
      <c r="X93">
        <v>2</v>
      </c>
      <c r="Y93">
        <v>1</v>
      </c>
    </row>
    <row r="94" spans="1:25" x14ac:dyDescent="0.25">
      <c r="A94" t="s">
        <v>81</v>
      </c>
      <c r="B94">
        <v>100</v>
      </c>
      <c r="C94">
        <v>196</v>
      </c>
      <c r="D94">
        <f t="shared" si="10"/>
        <v>296</v>
      </c>
      <c r="E94" s="2">
        <f t="shared" si="11"/>
        <v>0.66216216216216217</v>
      </c>
      <c r="F94">
        <v>130</v>
      </c>
      <c r="G94">
        <v>306</v>
      </c>
      <c r="H94">
        <f t="shared" si="12"/>
        <v>436</v>
      </c>
      <c r="I94">
        <f t="shared" si="13"/>
        <v>0.70183486238532111</v>
      </c>
      <c r="J94">
        <v>75</v>
      </c>
      <c r="K94">
        <v>124</v>
      </c>
      <c r="L94">
        <f t="shared" si="14"/>
        <v>199</v>
      </c>
      <c r="M94" t="str">
        <f t="shared" si="15"/>
        <v>AbstractPatriciaTrie</v>
      </c>
      <c r="N94">
        <f t="shared" si="16"/>
        <v>0</v>
      </c>
      <c r="O94">
        <f t="shared" si="17"/>
        <v>564</v>
      </c>
      <c r="P94">
        <f t="shared" si="18"/>
        <v>0</v>
      </c>
      <c r="Q94">
        <f t="shared" si="19"/>
        <v>0</v>
      </c>
      <c r="V94" t="s">
        <v>347</v>
      </c>
      <c r="W94">
        <v>2</v>
      </c>
      <c r="X94">
        <v>3</v>
      </c>
    </row>
    <row r="95" spans="1:25" x14ac:dyDescent="0.25">
      <c r="A95" t="s">
        <v>70</v>
      </c>
      <c r="B95">
        <v>1</v>
      </c>
      <c r="C95">
        <v>9</v>
      </c>
      <c r="D95">
        <f t="shared" si="10"/>
        <v>10</v>
      </c>
      <c r="E95" s="2">
        <f t="shared" si="11"/>
        <v>0.9</v>
      </c>
      <c r="F95">
        <v>1</v>
      </c>
      <c r="G95">
        <v>15</v>
      </c>
      <c r="H95">
        <f t="shared" si="12"/>
        <v>16</v>
      </c>
      <c r="I95">
        <f t="shared" si="13"/>
        <v>0.9375</v>
      </c>
      <c r="J95">
        <v>1</v>
      </c>
      <c r="K95">
        <v>10</v>
      </c>
      <c r="L95">
        <f t="shared" si="14"/>
        <v>11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0</v>
      </c>
      <c r="Q95">
        <f t="shared" si="19"/>
        <v>0</v>
      </c>
      <c r="V95" t="s">
        <v>395</v>
      </c>
      <c r="W95">
        <v>7</v>
      </c>
      <c r="Y95">
        <v>1</v>
      </c>
    </row>
    <row r="96" spans="1:25" x14ac:dyDescent="0.25">
      <c r="A96" t="s">
        <v>75</v>
      </c>
      <c r="B96">
        <v>0</v>
      </c>
      <c r="C96">
        <v>0</v>
      </c>
      <c r="D96">
        <f t="shared" si="10"/>
        <v>0</v>
      </c>
      <c r="E96" s="2">
        <f t="shared" si="11"/>
        <v>100</v>
      </c>
      <c r="F96">
        <v>0</v>
      </c>
      <c r="G96">
        <v>2</v>
      </c>
      <c r="H96">
        <f t="shared" si="12"/>
        <v>2</v>
      </c>
      <c r="I96">
        <f t="shared" si="13"/>
        <v>1</v>
      </c>
      <c r="J96">
        <v>0</v>
      </c>
      <c r="K96">
        <v>2</v>
      </c>
      <c r="L96">
        <f t="shared" si="14"/>
        <v>2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0</v>
      </c>
      <c r="V96" t="s">
        <v>137</v>
      </c>
      <c r="W96">
        <v>9</v>
      </c>
      <c r="X96">
        <v>1</v>
      </c>
    </row>
    <row r="97" spans="1:25" x14ac:dyDescent="0.25">
      <c r="A97" t="s">
        <v>65</v>
      </c>
      <c r="B97">
        <v>0</v>
      </c>
      <c r="C97">
        <v>2</v>
      </c>
      <c r="D97">
        <f t="shared" si="10"/>
        <v>2</v>
      </c>
      <c r="E97" s="2">
        <f t="shared" si="11"/>
        <v>1</v>
      </c>
      <c r="F97">
        <v>0</v>
      </c>
      <c r="G97">
        <v>9</v>
      </c>
      <c r="H97">
        <f t="shared" si="12"/>
        <v>9</v>
      </c>
      <c r="I97">
        <f t="shared" si="13"/>
        <v>1</v>
      </c>
      <c r="J97">
        <v>0</v>
      </c>
      <c r="K97">
        <v>7</v>
      </c>
      <c r="L97">
        <f t="shared" si="14"/>
        <v>7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  <c r="Q97">
        <f t="shared" si="19"/>
        <v>0</v>
      </c>
      <c r="V97" t="s">
        <v>156</v>
      </c>
      <c r="W97">
        <v>2</v>
      </c>
    </row>
    <row r="98" spans="1:25" x14ac:dyDescent="0.25">
      <c r="A98" t="s">
        <v>63</v>
      </c>
      <c r="B98">
        <v>0</v>
      </c>
      <c r="C98">
        <v>0</v>
      </c>
      <c r="D98">
        <f t="shared" si="10"/>
        <v>0</v>
      </c>
      <c r="E98" s="2">
        <f t="shared" si="11"/>
        <v>100</v>
      </c>
      <c r="F98">
        <v>0</v>
      </c>
      <c r="G98">
        <v>2</v>
      </c>
      <c r="H98">
        <f t="shared" si="12"/>
        <v>2</v>
      </c>
      <c r="I98">
        <f t="shared" si="13"/>
        <v>1</v>
      </c>
      <c r="J98">
        <v>0</v>
      </c>
      <c r="K98">
        <v>2</v>
      </c>
      <c r="L98">
        <f t="shared" si="14"/>
        <v>2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Q98">
        <f t="shared" si="19"/>
        <v>0</v>
      </c>
      <c r="V98" t="s">
        <v>135</v>
      </c>
      <c r="W98">
        <v>2</v>
      </c>
    </row>
    <row r="99" spans="1:25" x14ac:dyDescent="0.25">
      <c r="A99" t="s">
        <v>62</v>
      </c>
      <c r="B99">
        <v>0</v>
      </c>
      <c r="C99">
        <v>6</v>
      </c>
      <c r="D99">
        <f t="shared" si="10"/>
        <v>6</v>
      </c>
      <c r="E99" s="2">
        <f t="shared" si="11"/>
        <v>1</v>
      </c>
      <c r="F99">
        <v>0</v>
      </c>
      <c r="G99">
        <v>15</v>
      </c>
      <c r="H99">
        <f t="shared" si="12"/>
        <v>15</v>
      </c>
      <c r="I99">
        <f t="shared" si="13"/>
        <v>1</v>
      </c>
      <c r="J99">
        <v>0</v>
      </c>
      <c r="K99">
        <v>6</v>
      </c>
      <c r="L99">
        <f t="shared" si="14"/>
        <v>6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0</v>
      </c>
      <c r="V99" t="s">
        <v>113</v>
      </c>
      <c r="W99">
        <v>2</v>
      </c>
    </row>
    <row r="100" spans="1:25" x14ac:dyDescent="0.25">
      <c r="A100" t="s">
        <v>80</v>
      </c>
      <c r="B100">
        <v>1</v>
      </c>
      <c r="C100">
        <v>9</v>
      </c>
      <c r="D100">
        <f t="shared" si="10"/>
        <v>10</v>
      </c>
      <c r="E100" s="2">
        <f t="shared" si="11"/>
        <v>0.9</v>
      </c>
      <c r="F100">
        <v>0</v>
      </c>
      <c r="G100">
        <v>22</v>
      </c>
      <c r="H100">
        <f t="shared" si="12"/>
        <v>22</v>
      </c>
      <c r="I100">
        <f t="shared" si="13"/>
        <v>1</v>
      </c>
      <c r="J100">
        <v>1</v>
      </c>
      <c r="K100">
        <v>8</v>
      </c>
      <c r="L100">
        <f t="shared" si="14"/>
        <v>9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  <c r="Q100">
        <f t="shared" si="19"/>
        <v>0</v>
      </c>
      <c r="V100" t="s">
        <v>162</v>
      </c>
      <c r="W100">
        <v>2</v>
      </c>
    </row>
    <row r="101" spans="1:25" x14ac:dyDescent="0.25">
      <c r="A101" t="s">
        <v>76</v>
      </c>
      <c r="B101">
        <v>3</v>
      </c>
      <c r="C101">
        <v>3</v>
      </c>
      <c r="D101">
        <f t="shared" si="10"/>
        <v>6</v>
      </c>
      <c r="E101" s="2">
        <f t="shared" si="11"/>
        <v>0.5</v>
      </c>
      <c r="F101">
        <v>6</v>
      </c>
      <c r="G101">
        <v>8</v>
      </c>
      <c r="H101">
        <f t="shared" si="12"/>
        <v>14</v>
      </c>
      <c r="I101">
        <f t="shared" si="13"/>
        <v>0.5714285714285714</v>
      </c>
      <c r="J101">
        <v>3</v>
      </c>
      <c r="K101">
        <v>4</v>
      </c>
      <c r="L101">
        <f t="shared" si="14"/>
        <v>7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0</v>
      </c>
      <c r="Q101">
        <f t="shared" si="19"/>
        <v>0</v>
      </c>
      <c r="V101" t="s">
        <v>118</v>
      </c>
      <c r="W101">
        <v>3</v>
      </c>
      <c r="X101">
        <v>1</v>
      </c>
    </row>
    <row r="102" spans="1:25" x14ac:dyDescent="0.25">
      <c r="A102" t="s">
        <v>82</v>
      </c>
      <c r="B102">
        <v>4</v>
      </c>
      <c r="C102">
        <v>32</v>
      </c>
      <c r="D102">
        <f t="shared" si="10"/>
        <v>36</v>
      </c>
      <c r="E102" s="2">
        <f t="shared" si="11"/>
        <v>0.88888888888888884</v>
      </c>
      <c r="F102">
        <v>8</v>
      </c>
      <c r="G102">
        <v>50</v>
      </c>
      <c r="H102">
        <f t="shared" si="12"/>
        <v>58</v>
      </c>
      <c r="I102">
        <f t="shared" si="13"/>
        <v>0.86206896551724133</v>
      </c>
      <c r="J102">
        <v>12</v>
      </c>
      <c r="K102">
        <v>20</v>
      </c>
      <c r="L102">
        <f t="shared" si="14"/>
        <v>32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0</v>
      </c>
      <c r="Q102">
        <f t="shared" si="19"/>
        <v>0</v>
      </c>
      <c r="V102" t="s">
        <v>417</v>
      </c>
      <c r="W102">
        <v>6</v>
      </c>
    </row>
    <row r="103" spans="1:25" x14ac:dyDescent="0.25">
      <c r="A103" t="s">
        <v>61</v>
      </c>
      <c r="B103">
        <v>10</v>
      </c>
      <c r="C103">
        <v>24</v>
      </c>
      <c r="D103">
        <f t="shared" si="10"/>
        <v>34</v>
      </c>
      <c r="E103" s="2">
        <f t="shared" si="11"/>
        <v>0.70588235294117652</v>
      </c>
      <c r="F103">
        <v>7</v>
      </c>
      <c r="G103">
        <v>30</v>
      </c>
      <c r="H103">
        <f t="shared" si="12"/>
        <v>37</v>
      </c>
      <c r="I103">
        <f t="shared" si="13"/>
        <v>0.81081081081081086</v>
      </c>
      <c r="J103">
        <v>11</v>
      </c>
      <c r="K103">
        <v>16</v>
      </c>
      <c r="L103">
        <f t="shared" si="14"/>
        <v>27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  <c r="V103" t="s">
        <v>150</v>
      </c>
      <c r="W103">
        <v>3</v>
      </c>
    </row>
    <row r="104" spans="1:25" x14ac:dyDescent="0.25">
      <c r="A104" t="s">
        <v>69</v>
      </c>
      <c r="B104">
        <v>2</v>
      </c>
      <c r="C104">
        <v>28</v>
      </c>
      <c r="D104">
        <f t="shared" si="10"/>
        <v>30</v>
      </c>
      <c r="E104" s="2">
        <f t="shared" si="11"/>
        <v>0.93333333333333335</v>
      </c>
      <c r="F104">
        <v>2</v>
      </c>
      <c r="G104">
        <v>40</v>
      </c>
      <c r="H104">
        <f t="shared" si="12"/>
        <v>42</v>
      </c>
      <c r="I104">
        <f t="shared" si="13"/>
        <v>0.95238095238095233</v>
      </c>
      <c r="J104">
        <v>2</v>
      </c>
      <c r="K104">
        <v>19</v>
      </c>
      <c r="L104">
        <f t="shared" si="14"/>
        <v>21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  <c r="Q104">
        <f t="shared" si="19"/>
        <v>0</v>
      </c>
      <c r="V104" t="s">
        <v>352</v>
      </c>
      <c r="W104">
        <v>13</v>
      </c>
      <c r="X104">
        <v>2</v>
      </c>
    </row>
    <row r="105" spans="1:25" x14ac:dyDescent="0.25">
      <c r="A105" t="s">
        <v>68</v>
      </c>
      <c r="B105">
        <v>0</v>
      </c>
      <c r="C105">
        <v>10</v>
      </c>
      <c r="D105">
        <f t="shared" si="10"/>
        <v>10</v>
      </c>
      <c r="E105" s="2">
        <f t="shared" si="11"/>
        <v>1</v>
      </c>
      <c r="F105">
        <v>0</v>
      </c>
      <c r="G105">
        <v>8</v>
      </c>
      <c r="H105">
        <f t="shared" si="12"/>
        <v>8</v>
      </c>
      <c r="I105">
        <f t="shared" si="13"/>
        <v>1</v>
      </c>
      <c r="J105">
        <v>0</v>
      </c>
      <c r="K105">
        <v>8</v>
      </c>
      <c r="L105">
        <f t="shared" si="14"/>
        <v>8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  <c r="Q105">
        <f t="shared" si="19"/>
        <v>0</v>
      </c>
      <c r="V105" t="s">
        <v>380</v>
      </c>
      <c r="W105">
        <v>40</v>
      </c>
      <c r="X105">
        <v>4</v>
      </c>
      <c r="Y105">
        <v>1</v>
      </c>
    </row>
    <row r="106" spans="1:25" x14ac:dyDescent="0.25">
      <c r="A106" t="s">
        <v>64</v>
      </c>
      <c r="B106">
        <v>25</v>
      </c>
      <c r="C106">
        <v>25</v>
      </c>
      <c r="D106">
        <f t="shared" si="10"/>
        <v>50</v>
      </c>
      <c r="E106" s="2">
        <f t="shared" si="11"/>
        <v>0.5</v>
      </c>
      <c r="F106">
        <v>16</v>
      </c>
      <c r="G106">
        <v>30</v>
      </c>
      <c r="H106">
        <f t="shared" si="12"/>
        <v>46</v>
      </c>
      <c r="I106">
        <f t="shared" si="13"/>
        <v>0.65217391304347827</v>
      </c>
      <c r="J106">
        <v>18</v>
      </c>
      <c r="K106">
        <v>21</v>
      </c>
      <c r="L106">
        <f t="shared" si="14"/>
        <v>39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  <c r="Q106">
        <f t="shared" si="19"/>
        <v>0</v>
      </c>
      <c r="V106" t="s">
        <v>31</v>
      </c>
      <c r="W106">
        <v>32</v>
      </c>
      <c r="X106">
        <v>1</v>
      </c>
      <c r="Y106">
        <v>23</v>
      </c>
    </row>
    <row r="107" spans="1:25" x14ac:dyDescent="0.25">
      <c r="A107" t="s">
        <v>79</v>
      </c>
      <c r="B107">
        <v>0</v>
      </c>
      <c r="C107">
        <v>0</v>
      </c>
      <c r="D107">
        <f t="shared" si="10"/>
        <v>0</v>
      </c>
      <c r="E107" s="2">
        <f t="shared" si="11"/>
        <v>100</v>
      </c>
      <c r="F107">
        <v>3</v>
      </c>
      <c r="G107">
        <v>0</v>
      </c>
      <c r="H107">
        <f t="shared" si="12"/>
        <v>3</v>
      </c>
      <c r="I107">
        <f t="shared" si="13"/>
        <v>0</v>
      </c>
      <c r="J107">
        <v>2</v>
      </c>
      <c r="K107">
        <v>0</v>
      </c>
      <c r="L107">
        <f t="shared" si="14"/>
        <v>2</v>
      </c>
      <c r="M107">
        <f t="shared" si="15"/>
        <v>0</v>
      </c>
      <c r="N107">
        <f t="shared" si="16"/>
        <v>0</v>
      </c>
      <c r="O107">
        <f t="shared" si="17"/>
        <v>0</v>
      </c>
      <c r="P107">
        <f t="shared" si="18"/>
        <v>0</v>
      </c>
      <c r="Q107">
        <f t="shared" si="19"/>
        <v>0</v>
      </c>
      <c r="V107" t="s">
        <v>91</v>
      </c>
      <c r="W107">
        <v>8</v>
      </c>
      <c r="X107">
        <v>3</v>
      </c>
    </row>
    <row r="108" spans="1:25" x14ac:dyDescent="0.25">
      <c r="A108" t="s">
        <v>67</v>
      </c>
      <c r="B108">
        <v>8</v>
      </c>
      <c r="C108">
        <v>18</v>
      </c>
      <c r="D108">
        <f t="shared" si="10"/>
        <v>26</v>
      </c>
      <c r="E108" s="2">
        <f t="shared" si="11"/>
        <v>0.69230769230769229</v>
      </c>
      <c r="F108">
        <v>6</v>
      </c>
      <c r="G108">
        <v>35</v>
      </c>
      <c r="H108">
        <f t="shared" si="12"/>
        <v>41</v>
      </c>
      <c r="I108">
        <f t="shared" si="13"/>
        <v>0.85365853658536583</v>
      </c>
      <c r="J108">
        <v>8</v>
      </c>
      <c r="K108">
        <v>10</v>
      </c>
      <c r="L108">
        <f t="shared" si="14"/>
        <v>18</v>
      </c>
      <c r="M108">
        <f t="shared" si="15"/>
        <v>0</v>
      </c>
      <c r="N108">
        <f t="shared" si="16"/>
        <v>0</v>
      </c>
      <c r="O108">
        <f t="shared" si="17"/>
        <v>0</v>
      </c>
      <c r="P108">
        <f t="shared" si="18"/>
        <v>0</v>
      </c>
      <c r="Q108">
        <f t="shared" si="19"/>
        <v>0</v>
      </c>
      <c r="V108" t="s">
        <v>211</v>
      </c>
      <c r="W108">
        <v>7</v>
      </c>
      <c r="X108">
        <v>4</v>
      </c>
      <c r="Y108">
        <v>2</v>
      </c>
    </row>
    <row r="109" spans="1:25" x14ac:dyDescent="0.25">
      <c r="A109" t="s">
        <v>66</v>
      </c>
      <c r="B109">
        <v>1</v>
      </c>
      <c r="C109">
        <v>9</v>
      </c>
      <c r="D109">
        <f t="shared" si="10"/>
        <v>10</v>
      </c>
      <c r="E109" s="2">
        <f t="shared" si="11"/>
        <v>0.9</v>
      </c>
      <c r="F109">
        <v>1</v>
      </c>
      <c r="G109">
        <v>25</v>
      </c>
      <c r="H109">
        <f t="shared" si="12"/>
        <v>26</v>
      </c>
      <c r="I109">
        <f t="shared" si="13"/>
        <v>0.96153846153846156</v>
      </c>
      <c r="J109">
        <v>1</v>
      </c>
      <c r="K109">
        <v>10</v>
      </c>
      <c r="L109">
        <f t="shared" si="14"/>
        <v>11</v>
      </c>
      <c r="M109">
        <f t="shared" si="15"/>
        <v>0</v>
      </c>
      <c r="N109">
        <f t="shared" si="16"/>
        <v>0</v>
      </c>
      <c r="O109">
        <f t="shared" si="17"/>
        <v>0</v>
      </c>
      <c r="P109">
        <f t="shared" si="18"/>
        <v>0</v>
      </c>
      <c r="Q109">
        <f t="shared" si="19"/>
        <v>0</v>
      </c>
      <c r="V109" t="s">
        <v>265</v>
      </c>
      <c r="X109">
        <v>17</v>
      </c>
    </row>
    <row r="110" spans="1:25" x14ac:dyDescent="0.25">
      <c r="A110" t="s">
        <v>78</v>
      </c>
      <c r="B110">
        <v>1</v>
      </c>
      <c r="C110">
        <v>11</v>
      </c>
      <c r="D110">
        <f t="shared" si="10"/>
        <v>12</v>
      </c>
      <c r="E110" s="2">
        <f t="shared" si="11"/>
        <v>0.91666666666666663</v>
      </c>
      <c r="F110">
        <v>1</v>
      </c>
      <c r="G110">
        <v>24</v>
      </c>
      <c r="H110">
        <f t="shared" si="12"/>
        <v>25</v>
      </c>
      <c r="I110">
        <f t="shared" si="13"/>
        <v>0.96</v>
      </c>
      <c r="J110">
        <v>1</v>
      </c>
      <c r="K110">
        <v>14</v>
      </c>
      <c r="L110">
        <f t="shared" si="14"/>
        <v>15</v>
      </c>
      <c r="M110">
        <f t="shared" si="15"/>
        <v>0</v>
      </c>
      <c r="N110">
        <f t="shared" si="16"/>
        <v>0</v>
      </c>
      <c r="O110">
        <f t="shared" si="17"/>
        <v>0</v>
      </c>
      <c r="P110">
        <f t="shared" si="18"/>
        <v>0</v>
      </c>
      <c r="Q110">
        <f t="shared" si="19"/>
        <v>0</v>
      </c>
      <c r="V110" t="s">
        <v>266</v>
      </c>
      <c r="X110">
        <v>322</v>
      </c>
    </row>
    <row r="111" spans="1:25" x14ac:dyDescent="0.25">
      <c r="A111" t="s">
        <v>83</v>
      </c>
      <c r="B111">
        <v>0</v>
      </c>
      <c r="C111">
        <v>4</v>
      </c>
      <c r="D111">
        <f t="shared" si="10"/>
        <v>4</v>
      </c>
      <c r="E111" s="2">
        <f t="shared" si="11"/>
        <v>1</v>
      </c>
      <c r="F111">
        <v>0</v>
      </c>
      <c r="G111">
        <v>13</v>
      </c>
      <c r="H111">
        <f t="shared" si="12"/>
        <v>13</v>
      </c>
      <c r="I111">
        <f t="shared" si="13"/>
        <v>1</v>
      </c>
      <c r="J111">
        <v>0</v>
      </c>
      <c r="K111">
        <v>8</v>
      </c>
      <c r="L111">
        <f t="shared" si="14"/>
        <v>8</v>
      </c>
      <c r="M111">
        <f t="shared" si="15"/>
        <v>0</v>
      </c>
      <c r="N111">
        <f t="shared" si="16"/>
        <v>0</v>
      </c>
      <c r="O111">
        <f t="shared" si="17"/>
        <v>0</v>
      </c>
      <c r="P111">
        <f t="shared" si="18"/>
        <v>0</v>
      </c>
      <c r="Q111">
        <f t="shared" si="19"/>
        <v>0</v>
      </c>
      <c r="V111" t="s">
        <v>402</v>
      </c>
      <c r="W111">
        <v>35</v>
      </c>
    </row>
    <row r="112" spans="1:25" x14ac:dyDescent="0.25">
      <c r="A112" t="s">
        <v>73</v>
      </c>
      <c r="B112">
        <v>0</v>
      </c>
      <c r="C112">
        <v>0</v>
      </c>
      <c r="D112">
        <f t="shared" si="10"/>
        <v>0</v>
      </c>
      <c r="E112" s="2">
        <f t="shared" si="11"/>
        <v>100</v>
      </c>
      <c r="F112">
        <v>0</v>
      </c>
      <c r="G112">
        <v>2</v>
      </c>
      <c r="H112">
        <f t="shared" si="12"/>
        <v>2</v>
      </c>
      <c r="I112">
        <f t="shared" si="13"/>
        <v>1</v>
      </c>
      <c r="J112">
        <v>0</v>
      </c>
      <c r="K112">
        <v>2</v>
      </c>
      <c r="L112">
        <f t="shared" si="14"/>
        <v>2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0</v>
      </c>
      <c r="Q112">
        <f t="shared" si="19"/>
        <v>0</v>
      </c>
      <c r="V112" t="s">
        <v>121</v>
      </c>
      <c r="W112">
        <v>11</v>
      </c>
      <c r="X112">
        <v>2</v>
      </c>
    </row>
    <row r="113" spans="1:26" x14ac:dyDescent="0.25">
      <c r="A113" t="s">
        <v>129</v>
      </c>
      <c r="B113">
        <v>0</v>
      </c>
      <c r="C113">
        <v>0</v>
      </c>
      <c r="D113">
        <f t="shared" si="10"/>
        <v>0</v>
      </c>
      <c r="E113" s="2">
        <f t="shared" si="11"/>
        <v>100</v>
      </c>
      <c r="F113">
        <v>1</v>
      </c>
      <c r="G113">
        <v>3</v>
      </c>
      <c r="H113">
        <f t="shared" si="12"/>
        <v>4</v>
      </c>
      <c r="I113">
        <f t="shared" si="13"/>
        <v>0.75</v>
      </c>
      <c r="J113">
        <v>1</v>
      </c>
      <c r="K113">
        <v>1</v>
      </c>
      <c r="L113">
        <f t="shared" si="14"/>
        <v>2</v>
      </c>
      <c r="M113" t="str">
        <f t="shared" si="15"/>
        <v>AbstractQuantifierPredicate</v>
      </c>
      <c r="N113">
        <f t="shared" si="16"/>
        <v>0</v>
      </c>
      <c r="O113">
        <f t="shared" si="17"/>
        <v>1</v>
      </c>
      <c r="P113">
        <f t="shared" si="18"/>
        <v>0</v>
      </c>
      <c r="Q113">
        <f t="shared" si="19"/>
        <v>0</v>
      </c>
      <c r="V113" t="s">
        <v>153</v>
      </c>
      <c r="W113">
        <v>23</v>
      </c>
      <c r="X113">
        <v>5</v>
      </c>
    </row>
    <row r="114" spans="1:26" x14ac:dyDescent="0.25">
      <c r="A114" t="s">
        <v>450</v>
      </c>
      <c r="B114">
        <v>0</v>
      </c>
      <c r="C114">
        <v>0</v>
      </c>
      <c r="D114">
        <f t="shared" si="10"/>
        <v>0</v>
      </c>
      <c r="E114" s="2">
        <f t="shared" si="11"/>
        <v>100</v>
      </c>
      <c r="F114">
        <v>6</v>
      </c>
      <c r="G114">
        <v>4</v>
      </c>
      <c r="H114">
        <f t="shared" si="12"/>
        <v>10</v>
      </c>
      <c r="I114">
        <f t="shared" si="13"/>
        <v>0.4</v>
      </c>
      <c r="J114">
        <v>5</v>
      </c>
      <c r="K114">
        <v>3</v>
      </c>
      <c r="L114">
        <f t="shared" si="14"/>
        <v>8</v>
      </c>
      <c r="M114" t="str">
        <f t="shared" si="15"/>
        <v>AbstractQueueDecorator</v>
      </c>
      <c r="N114">
        <f t="shared" si="16"/>
        <v>2</v>
      </c>
      <c r="O114">
        <f t="shared" si="17"/>
        <v>4</v>
      </c>
      <c r="P114">
        <f t="shared" si="18"/>
        <v>0</v>
      </c>
      <c r="Q114">
        <f t="shared" si="19"/>
        <v>0</v>
      </c>
      <c r="V114" t="s">
        <v>99</v>
      </c>
      <c r="W114">
        <v>8</v>
      </c>
      <c r="Y114">
        <v>7</v>
      </c>
    </row>
    <row r="115" spans="1:26" x14ac:dyDescent="0.25">
      <c r="A115" t="s">
        <v>225</v>
      </c>
      <c r="B115">
        <v>10</v>
      </c>
      <c r="C115">
        <v>38</v>
      </c>
      <c r="D115">
        <f t="shared" si="10"/>
        <v>48</v>
      </c>
      <c r="E115" s="2">
        <f t="shared" si="11"/>
        <v>0.79166666666666663</v>
      </c>
      <c r="F115">
        <v>6</v>
      </c>
      <c r="G115">
        <v>104</v>
      </c>
      <c r="H115">
        <f t="shared" si="12"/>
        <v>110</v>
      </c>
      <c r="I115">
        <f t="shared" si="13"/>
        <v>0.94545454545454544</v>
      </c>
      <c r="J115">
        <v>10</v>
      </c>
      <c r="K115">
        <v>43</v>
      </c>
      <c r="L115">
        <f t="shared" si="14"/>
        <v>53</v>
      </c>
      <c r="M115" t="str">
        <f t="shared" si="15"/>
        <v>AbstractReferenceMap</v>
      </c>
      <c r="N115">
        <f t="shared" si="16"/>
        <v>0</v>
      </c>
      <c r="O115">
        <f t="shared" si="17"/>
        <v>156</v>
      </c>
      <c r="P115">
        <f t="shared" si="18"/>
        <v>0</v>
      </c>
      <c r="Q115">
        <f t="shared" si="19"/>
        <v>0</v>
      </c>
      <c r="V115" t="s">
        <v>60</v>
      </c>
      <c r="W115">
        <v>2</v>
      </c>
      <c r="Y115">
        <v>2</v>
      </c>
    </row>
    <row r="116" spans="1:26" x14ac:dyDescent="0.25">
      <c r="A116" t="s">
        <v>206</v>
      </c>
      <c r="B116">
        <v>2</v>
      </c>
      <c r="C116">
        <v>22</v>
      </c>
      <c r="D116">
        <f t="shared" si="10"/>
        <v>24</v>
      </c>
      <c r="E116" s="2">
        <f t="shared" si="11"/>
        <v>0.91666666666666663</v>
      </c>
      <c r="F116">
        <v>1</v>
      </c>
      <c r="G116">
        <v>48</v>
      </c>
      <c r="H116">
        <f t="shared" si="12"/>
        <v>49</v>
      </c>
      <c r="I116">
        <f t="shared" si="13"/>
        <v>0.97959183673469385</v>
      </c>
      <c r="J116">
        <v>2</v>
      </c>
      <c r="K116">
        <v>17</v>
      </c>
      <c r="L116">
        <f t="shared" si="14"/>
        <v>19</v>
      </c>
      <c r="M116">
        <f t="shared" si="15"/>
        <v>0</v>
      </c>
      <c r="N116">
        <f t="shared" si="16"/>
        <v>0</v>
      </c>
      <c r="O116">
        <f t="shared" si="17"/>
        <v>0</v>
      </c>
      <c r="P116">
        <f t="shared" si="18"/>
        <v>0</v>
      </c>
      <c r="Q116">
        <f t="shared" si="19"/>
        <v>0</v>
      </c>
      <c r="V116" t="s">
        <v>257</v>
      </c>
      <c r="W116">
        <v>2</v>
      </c>
      <c r="X116">
        <v>1</v>
      </c>
      <c r="Y116">
        <v>2</v>
      </c>
    </row>
    <row r="117" spans="1:26" x14ac:dyDescent="0.25">
      <c r="A117" t="s">
        <v>250</v>
      </c>
      <c r="B117">
        <v>16</v>
      </c>
      <c r="C117">
        <v>26</v>
      </c>
      <c r="D117">
        <f t="shared" si="10"/>
        <v>42</v>
      </c>
      <c r="E117" s="2">
        <f t="shared" si="11"/>
        <v>0.61904761904761907</v>
      </c>
      <c r="F117">
        <v>5</v>
      </c>
      <c r="G117">
        <v>37</v>
      </c>
      <c r="H117">
        <f t="shared" si="12"/>
        <v>42</v>
      </c>
      <c r="I117">
        <f t="shared" si="13"/>
        <v>0.88095238095238093</v>
      </c>
      <c r="J117">
        <v>14</v>
      </c>
      <c r="K117">
        <v>16</v>
      </c>
      <c r="L117">
        <f t="shared" si="14"/>
        <v>30</v>
      </c>
      <c r="M117">
        <f t="shared" si="15"/>
        <v>0</v>
      </c>
      <c r="N117">
        <f t="shared" si="16"/>
        <v>0</v>
      </c>
      <c r="O117">
        <f t="shared" si="17"/>
        <v>0</v>
      </c>
      <c r="P117">
        <f t="shared" si="18"/>
        <v>0</v>
      </c>
      <c r="Q117">
        <f t="shared" si="19"/>
        <v>0</v>
      </c>
      <c r="V117" t="s">
        <v>438</v>
      </c>
      <c r="X117">
        <v>5</v>
      </c>
    </row>
    <row r="118" spans="1:26" x14ac:dyDescent="0.25">
      <c r="A118" t="s">
        <v>269</v>
      </c>
      <c r="B118">
        <v>0</v>
      </c>
      <c r="C118">
        <v>2</v>
      </c>
      <c r="D118">
        <f t="shared" si="10"/>
        <v>2</v>
      </c>
      <c r="E118" s="2">
        <f t="shared" si="11"/>
        <v>1</v>
      </c>
      <c r="F118">
        <v>0</v>
      </c>
      <c r="G118">
        <v>8</v>
      </c>
      <c r="H118">
        <f t="shared" si="12"/>
        <v>8</v>
      </c>
      <c r="I118">
        <f t="shared" si="13"/>
        <v>1</v>
      </c>
      <c r="J118">
        <v>0</v>
      </c>
      <c r="K118">
        <v>4</v>
      </c>
      <c r="L118">
        <f t="shared" si="14"/>
        <v>4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0</v>
      </c>
      <c r="Q118">
        <f t="shared" si="19"/>
        <v>0</v>
      </c>
      <c r="V118" t="s">
        <v>309</v>
      </c>
      <c r="X118">
        <v>6</v>
      </c>
    </row>
    <row r="119" spans="1:26" x14ac:dyDescent="0.25">
      <c r="A119" t="s">
        <v>299</v>
      </c>
      <c r="B119">
        <v>0</v>
      </c>
      <c r="C119">
        <v>0</v>
      </c>
      <c r="D119">
        <f t="shared" si="10"/>
        <v>0</v>
      </c>
      <c r="E119" s="2">
        <f t="shared" si="11"/>
        <v>100</v>
      </c>
      <c r="F119">
        <v>0</v>
      </c>
      <c r="G119">
        <v>3</v>
      </c>
      <c r="H119">
        <f t="shared" si="12"/>
        <v>3</v>
      </c>
      <c r="I119">
        <f t="shared" si="13"/>
        <v>1</v>
      </c>
      <c r="J119">
        <v>0</v>
      </c>
      <c r="K119">
        <v>2</v>
      </c>
      <c r="L119">
        <f t="shared" si="14"/>
        <v>2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0</v>
      </c>
      <c r="Q119">
        <f t="shared" si="19"/>
        <v>0</v>
      </c>
      <c r="V119" t="s">
        <v>131</v>
      </c>
      <c r="W119">
        <v>6</v>
      </c>
      <c r="X119">
        <v>1</v>
      </c>
    </row>
    <row r="120" spans="1:26" x14ac:dyDescent="0.25">
      <c r="A120" t="s">
        <v>290</v>
      </c>
      <c r="B120">
        <v>0</v>
      </c>
      <c r="C120">
        <v>2</v>
      </c>
      <c r="D120">
        <f t="shared" si="10"/>
        <v>2</v>
      </c>
      <c r="E120" s="2">
        <f t="shared" si="11"/>
        <v>1</v>
      </c>
      <c r="F120">
        <v>0</v>
      </c>
      <c r="G120">
        <v>8</v>
      </c>
      <c r="H120">
        <f t="shared" si="12"/>
        <v>8</v>
      </c>
      <c r="I120">
        <f t="shared" si="13"/>
        <v>1</v>
      </c>
      <c r="J120">
        <v>0</v>
      </c>
      <c r="K120">
        <v>4</v>
      </c>
      <c r="L120">
        <f t="shared" si="14"/>
        <v>4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0</v>
      </c>
      <c r="Q120">
        <f t="shared" si="19"/>
        <v>0</v>
      </c>
      <c r="V120" t="s">
        <v>157</v>
      </c>
      <c r="W120">
        <v>8</v>
      </c>
      <c r="X120">
        <v>3</v>
      </c>
    </row>
    <row r="121" spans="1:26" x14ac:dyDescent="0.25">
      <c r="A121" t="s">
        <v>223</v>
      </c>
      <c r="B121">
        <v>0</v>
      </c>
      <c r="C121">
        <v>0</v>
      </c>
      <c r="D121">
        <f t="shared" si="10"/>
        <v>0</v>
      </c>
      <c r="E121" s="2">
        <f t="shared" si="11"/>
        <v>100</v>
      </c>
      <c r="F121">
        <v>0</v>
      </c>
      <c r="G121">
        <v>3</v>
      </c>
      <c r="H121">
        <f t="shared" si="12"/>
        <v>3</v>
      </c>
      <c r="I121">
        <f t="shared" si="13"/>
        <v>1</v>
      </c>
      <c r="J121">
        <v>0</v>
      </c>
      <c r="K121">
        <v>2</v>
      </c>
      <c r="L121">
        <f t="shared" si="14"/>
        <v>2</v>
      </c>
      <c r="M121">
        <f t="shared" si="15"/>
        <v>0</v>
      </c>
      <c r="N121">
        <f t="shared" si="16"/>
        <v>0</v>
      </c>
      <c r="O121">
        <f t="shared" si="17"/>
        <v>0</v>
      </c>
      <c r="P121">
        <f t="shared" si="18"/>
        <v>0</v>
      </c>
      <c r="Q121">
        <f t="shared" si="19"/>
        <v>0</v>
      </c>
      <c r="V121" t="s">
        <v>132</v>
      </c>
      <c r="W121">
        <v>10</v>
      </c>
      <c r="X121">
        <v>3</v>
      </c>
    </row>
    <row r="122" spans="1:26" x14ac:dyDescent="0.25">
      <c r="A122" t="s">
        <v>255</v>
      </c>
      <c r="B122">
        <v>0</v>
      </c>
      <c r="C122">
        <v>6</v>
      </c>
      <c r="D122">
        <f t="shared" si="10"/>
        <v>6</v>
      </c>
      <c r="E122" s="2">
        <f t="shared" si="11"/>
        <v>1</v>
      </c>
      <c r="F122">
        <v>0</v>
      </c>
      <c r="G122">
        <v>15</v>
      </c>
      <c r="H122">
        <f t="shared" si="12"/>
        <v>15</v>
      </c>
      <c r="I122">
        <f t="shared" si="13"/>
        <v>1</v>
      </c>
      <c r="J122">
        <v>0</v>
      </c>
      <c r="K122">
        <v>8</v>
      </c>
      <c r="L122">
        <f t="shared" si="14"/>
        <v>8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18"/>
        <v>0</v>
      </c>
      <c r="Q122">
        <f t="shared" si="19"/>
        <v>0</v>
      </c>
      <c r="V122" t="s">
        <v>19</v>
      </c>
      <c r="W122">
        <v>24</v>
      </c>
      <c r="X122">
        <v>1</v>
      </c>
      <c r="Y122">
        <v>4</v>
      </c>
    </row>
    <row r="123" spans="1:26" x14ac:dyDescent="0.25">
      <c r="A123" t="s">
        <v>210</v>
      </c>
      <c r="B123">
        <v>3</v>
      </c>
      <c r="C123">
        <v>1</v>
      </c>
      <c r="D123">
        <f t="shared" si="10"/>
        <v>4</v>
      </c>
      <c r="E123" s="2">
        <f t="shared" si="11"/>
        <v>0.25</v>
      </c>
      <c r="F123">
        <v>3</v>
      </c>
      <c r="G123">
        <v>7</v>
      </c>
      <c r="H123">
        <f t="shared" si="12"/>
        <v>10</v>
      </c>
      <c r="I123">
        <f t="shared" si="13"/>
        <v>0.7</v>
      </c>
      <c r="J123">
        <v>3</v>
      </c>
      <c r="K123">
        <v>3</v>
      </c>
      <c r="L123">
        <f t="shared" si="14"/>
        <v>6</v>
      </c>
      <c r="M123">
        <f t="shared" si="15"/>
        <v>0</v>
      </c>
      <c r="N123">
        <f t="shared" si="16"/>
        <v>0</v>
      </c>
      <c r="O123">
        <f t="shared" si="17"/>
        <v>0</v>
      </c>
      <c r="P123">
        <f t="shared" si="18"/>
        <v>0</v>
      </c>
      <c r="Q123">
        <f t="shared" si="19"/>
        <v>0</v>
      </c>
      <c r="V123" t="s">
        <v>40</v>
      </c>
      <c r="W123">
        <v>1</v>
      </c>
    </row>
    <row r="124" spans="1:26" x14ac:dyDescent="0.25">
      <c r="A124" t="s">
        <v>207</v>
      </c>
      <c r="B124">
        <v>0</v>
      </c>
      <c r="C124">
        <v>2</v>
      </c>
      <c r="D124">
        <f t="shared" si="10"/>
        <v>2</v>
      </c>
      <c r="E124" s="2">
        <f t="shared" si="11"/>
        <v>1</v>
      </c>
      <c r="F124">
        <v>0</v>
      </c>
      <c r="G124">
        <v>8</v>
      </c>
      <c r="H124">
        <f t="shared" si="12"/>
        <v>8</v>
      </c>
      <c r="I124">
        <f t="shared" si="13"/>
        <v>1</v>
      </c>
      <c r="J124">
        <v>0</v>
      </c>
      <c r="K124">
        <v>4</v>
      </c>
      <c r="L124">
        <f t="shared" si="14"/>
        <v>4</v>
      </c>
      <c r="M124">
        <f t="shared" si="15"/>
        <v>0</v>
      </c>
      <c r="N124">
        <f t="shared" si="16"/>
        <v>0</v>
      </c>
      <c r="O124">
        <f t="shared" si="17"/>
        <v>0</v>
      </c>
      <c r="P124">
        <f t="shared" si="18"/>
        <v>0</v>
      </c>
      <c r="Q124">
        <f t="shared" si="19"/>
        <v>0</v>
      </c>
      <c r="V124" t="s">
        <v>128</v>
      </c>
      <c r="W124">
        <v>3</v>
      </c>
      <c r="X124">
        <v>1</v>
      </c>
    </row>
    <row r="125" spans="1:26" x14ac:dyDescent="0.25">
      <c r="A125" t="s">
        <v>274</v>
      </c>
      <c r="B125">
        <v>0</v>
      </c>
      <c r="C125">
        <v>0</v>
      </c>
      <c r="D125">
        <f t="shared" si="10"/>
        <v>0</v>
      </c>
      <c r="E125" s="2">
        <f t="shared" si="11"/>
        <v>100</v>
      </c>
      <c r="F125">
        <v>0</v>
      </c>
      <c r="G125">
        <v>3</v>
      </c>
      <c r="H125">
        <f t="shared" si="12"/>
        <v>3</v>
      </c>
      <c r="I125">
        <f t="shared" si="13"/>
        <v>1</v>
      </c>
      <c r="J125">
        <v>0</v>
      </c>
      <c r="K125">
        <v>2</v>
      </c>
      <c r="L125">
        <f t="shared" si="14"/>
        <v>2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0</v>
      </c>
      <c r="V125" t="s">
        <v>140</v>
      </c>
      <c r="W125">
        <v>15</v>
      </c>
      <c r="X125">
        <v>1</v>
      </c>
      <c r="Y125">
        <v>1</v>
      </c>
    </row>
    <row r="126" spans="1:26" x14ac:dyDescent="0.25">
      <c r="A126" t="s">
        <v>215</v>
      </c>
      <c r="B126">
        <v>0</v>
      </c>
      <c r="C126">
        <v>0</v>
      </c>
      <c r="D126">
        <f t="shared" si="10"/>
        <v>0</v>
      </c>
      <c r="E126" s="2">
        <f t="shared" si="11"/>
        <v>100</v>
      </c>
      <c r="F126">
        <v>4</v>
      </c>
      <c r="G126">
        <v>0</v>
      </c>
      <c r="H126">
        <f t="shared" si="12"/>
        <v>4</v>
      </c>
      <c r="I126">
        <f t="shared" si="13"/>
        <v>0</v>
      </c>
      <c r="J126">
        <v>2</v>
      </c>
      <c r="K126">
        <v>0</v>
      </c>
      <c r="L126">
        <f t="shared" si="14"/>
        <v>2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18"/>
        <v>0</v>
      </c>
      <c r="Q126">
        <f t="shared" si="19"/>
        <v>0</v>
      </c>
      <c r="V126" t="s">
        <v>115</v>
      </c>
      <c r="W126">
        <v>14</v>
      </c>
      <c r="X126">
        <v>1</v>
      </c>
      <c r="Y126">
        <v>1</v>
      </c>
    </row>
    <row r="127" spans="1:26" x14ac:dyDescent="0.25">
      <c r="A127" t="s">
        <v>222</v>
      </c>
      <c r="B127">
        <v>0</v>
      </c>
      <c r="C127">
        <v>0</v>
      </c>
      <c r="D127">
        <f t="shared" si="10"/>
        <v>0</v>
      </c>
      <c r="E127" s="2">
        <f t="shared" si="11"/>
        <v>100</v>
      </c>
      <c r="F127">
        <v>0</v>
      </c>
      <c r="G127">
        <v>4</v>
      </c>
      <c r="H127">
        <f t="shared" si="12"/>
        <v>4</v>
      </c>
      <c r="I127">
        <f t="shared" si="13"/>
        <v>1</v>
      </c>
      <c r="J127">
        <v>0</v>
      </c>
      <c r="K127">
        <v>2</v>
      </c>
      <c r="L127">
        <f t="shared" si="14"/>
        <v>2</v>
      </c>
      <c r="M127">
        <f t="shared" si="15"/>
        <v>0</v>
      </c>
      <c r="N127">
        <f t="shared" si="16"/>
        <v>0</v>
      </c>
      <c r="O127">
        <f t="shared" si="17"/>
        <v>0</v>
      </c>
      <c r="P127">
        <f t="shared" si="18"/>
        <v>0</v>
      </c>
      <c r="Q127">
        <f t="shared" si="19"/>
        <v>0</v>
      </c>
      <c r="V127" t="s">
        <v>152</v>
      </c>
      <c r="W127">
        <v>19</v>
      </c>
    </row>
    <row r="128" spans="1:26" x14ac:dyDescent="0.25">
      <c r="A128" t="s">
        <v>89</v>
      </c>
      <c r="B128">
        <v>0</v>
      </c>
      <c r="C128">
        <v>0</v>
      </c>
      <c r="D128">
        <f t="shared" si="10"/>
        <v>0</v>
      </c>
      <c r="E128" s="2">
        <f t="shared" si="11"/>
        <v>100</v>
      </c>
      <c r="F128">
        <v>0</v>
      </c>
      <c r="G128">
        <v>8</v>
      </c>
      <c r="H128">
        <f t="shared" si="12"/>
        <v>8</v>
      </c>
      <c r="I128">
        <f t="shared" si="13"/>
        <v>1</v>
      </c>
      <c r="J128">
        <v>0</v>
      </c>
      <c r="K128">
        <v>3</v>
      </c>
      <c r="L128">
        <f t="shared" si="14"/>
        <v>3</v>
      </c>
      <c r="M128" t="str">
        <f t="shared" si="15"/>
        <v>AbstractSerializableListDecorator</v>
      </c>
      <c r="N128">
        <f t="shared" si="16"/>
        <v>1</v>
      </c>
      <c r="O128">
        <f t="shared" si="17"/>
        <v>0</v>
      </c>
      <c r="P128">
        <f t="shared" si="18"/>
        <v>3</v>
      </c>
      <c r="Q128">
        <f t="shared" si="19"/>
        <v>0</v>
      </c>
      <c r="V128" t="s">
        <v>415</v>
      </c>
      <c r="W128">
        <v>107</v>
      </c>
      <c r="X128">
        <v>2</v>
      </c>
      <c r="Y128">
        <v>18</v>
      </c>
      <c r="Z128">
        <v>1</v>
      </c>
    </row>
    <row r="129" spans="1:26" x14ac:dyDescent="0.25">
      <c r="A129" t="s">
        <v>338</v>
      </c>
      <c r="B129">
        <v>0</v>
      </c>
      <c r="C129">
        <v>0</v>
      </c>
      <c r="D129">
        <f t="shared" si="10"/>
        <v>0</v>
      </c>
      <c r="E129" s="2">
        <f t="shared" si="11"/>
        <v>100</v>
      </c>
      <c r="F129">
        <v>0</v>
      </c>
      <c r="G129">
        <v>8</v>
      </c>
      <c r="H129">
        <f t="shared" si="12"/>
        <v>8</v>
      </c>
      <c r="I129">
        <f t="shared" si="13"/>
        <v>1</v>
      </c>
      <c r="J129">
        <v>0</v>
      </c>
      <c r="K129">
        <v>3</v>
      </c>
      <c r="L129">
        <f t="shared" si="14"/>
        <v>3</v>
      </c>
      <c r="M129" t="str">
        <f t="shared" si="15"/>
        <v>AbstractSerializableSetDecorator</v>
      </c>
      <c r="N129">
        <f t="shared" si="16"/>
        <v>1</v>
      </c>
      <c r="O129">
        <f t="shared" si="17"/>
        <v>0</v>
      </c>
      <c r="P129">
        <f t="shared" si="18"/>
        <v>3</v>
      </c>
      <c r="Q129">
        <f t="shared" si="19"/>
        <v>0</v>
      </c>
      <c r="V129" t="s">
        <v>348</v>
      </c>
      <c r="W129">
        <v>15</v>
      </c>
      <c r="X129">
        <v>4</v>
      </c>
      <c r="Y129">
        <v>6</v>
      </c>
    </row>
    <row r="130" spans="1:26" x14ac:dyDescent="0.25">
      <c r="A130" t="s">
        <v>335</v>
      </c>
      <c r="B130">
        <v>0</v>
      </c>
      <c r="C130">
        <v>4</v>
      </c>
      <c r="D130">
        <f t="shared" ref="D130:D193" si="20">SUM(B130,C130)</f>
        <v>4</v>
      </c>
      <c r="E130" s="2">
        <f t="shared" ref="E130:E193" si="21">IFERROR((C130/D130),100)</f>
        <v>1</v>
      </c>
      <c r="F130">
        <v>2</v>
      </c>
      <c r="G130">
        <v>5</v>
      </c>
      <c r="H130">
        <f t="shared" ref="H130:H193" si="22">SUM(F130,G130)</f>
        <v>7</v>
      </c>
      <c r="I130">
        <f t="shared" ref="I130:I193" si="23">IFERROR(G130/H130,100)</f>
        <v>0.7142857142857143</v>
      </c>
      <c r="J130">
        <v>1</v>
      </c>
      <c r="K130">
        <v>6</v>
      </c>
      <c r="L130">
        <f t="shared" ref="L130:L193" si="24">SUM(J130,K130)</f>
        <v>7</v>
      </c>
      <c r="M130" t="str">
        <f t="shared" si="15"/>
        <v>AbstractSetDecorator</v>
      </c>
      <c r="N130">
        <f t="shared" si="16"/>
        <v>6</v>
      </c>
      <c r="O130">
        <f t="shared" si="17"/>
        <v>0</v>
      </c>
      <c r="P130">
        <f t="shared" si="18"/>
        <v>0</v>
      </c>
      <c r="Q130">
        <f t="shared" si="19"/>
        <v>0</v>
      </c>
      <c r="V130" t="s">
        <v>386</v>
      </c>
      <c r="W130">
        <v>3</v>
      </c>
    </row>
    <row r="131" spans="1:26" x14ac:dyDescent="0.25">
      <c r="A131" t="s">
        <v>326</v>
      </c>
      <c r="B131">
        <v>0</v>
      </c>
      <c r="C131">
        <v>0</v>
      </c>
      <c r="D131">
        <f t="shared" si="20"/>
        <v>0</v>
      </c>
      <c r="E131" s="2">
        <f t="shared" si="21"/>
        <v>100</v>
      </c>
      <c r="F131">
        <v>0</v>
      </c>
      <c r="G131">
        <v>8</v>
      </c>
      <c r="H131">
        <f t="shared" si="22"/>
        <v>8</v>
      </c>
      <c r="I131">
        <f t="shared" si="23"/>
        <v>1</v>
      </c>
      <c r="J131">
        <v>0</v>
      </c>
      <c r="K131">
        <v>6</v>
      </c>
      <c r="L131">
        <f t="shared" si="24"/>
        <v>6</v>
      </c>
      <c r="M131" t="str">
        <f t="shared" ref="M131:M194" si="25">IFERROR(VLOOKUP(A131,$V$2:$Z$263,1,FALSE),0)</f>
        <v>AbstractSetValuedMap</v>
      </c>
      <c r="N131">
        <f t="shared" ref="N131:N194" si="26">IFERROR(VLOOKUP(A131,$V$2:$Z$263,2,FALSE),0)</f>
        <v>0</v>
      </c>
      <c r="O131">
        <f t="shared" ref="O131:O194" si="27">IFERROR(VLOOKUP(A131,$V$2:$Z$263,3,FALSE),0)</f>
        <v>10</v>
      </c>
      <c r="P131">
        <f t="shared" ref="P131:P194" si="28">IFERROR(VLOOKUP(A131,$V$2:$Z$263,4,FALSE),0)</f>
        <v>0</v>
      </c>
      <c r="Q131">
        <f t="shared" ref="Q131:Q194" si="29">IFERROR(VLOOKUP(A131,$V$2:$Z$263,5,FALSE),0)</f>
        <v>0</v>
      </c>
      <c r="V131" t="s">
        <v>354</v>
      </c>
      <c r="W131">
        <v>8</v>
      </c>
      <c r="X131">
        <v>1</v>
      </c>
    </row>
    <row r="132" spans="1:26" x14ac:dyDescent="0.25">
      <c r="A132" t="s">
        <v>329</v>
      </c>
      <c r="B132">
        <v>0</v>
      </c>
      <c r="C132">
        <v>4</v>
      </c>
      <c r="D132">
        <f t="shared" si="20"/>
        <v>4</v>
      </c>
      <c r="E132" s="2">
        <f t="shared" si="21"/>
        <v>1</v>
      </c>
      <c r="F132">
        <v>0</v>
      </c>
      <c r="G132">
        <v>12</v>
      </c>
      <c r="H132">
        <f t="shared" si="22"/>
        <v>12</v>
      </c>
      <c r="I132">
        <f t="shared" si="23"/>
        <v>1</v>
      </c>
      <c r="J132">
        <v>0</v>
      </c>
      <c r="K132">
        <v>5</v>
      </c>
      <c r="L132">
        <f t="shared" si="24"/>
        <v>5</v>
      </c>
      <c r="M132">
        <f t="shared" si="25"/>
        <v>0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0</v>
      </c>
      <c r="V132" t="s">
        <v>407</v>
      </c>
      <c r="W132">
        <v>113</v>
      </c>
      <c r="X132">
        <v>51</v>
      </c>
      <c r="Y132">
        <v>1</v>
      </c>
    </row>
    <row r="133" spans="1:26" x14ac:dyDescent="0.25">
      <c r="A133" t="s">
        <v>48</v>
      </c>
      <c r="B133">
        <v>0</v>
      </c>
      <c r="C133">
        <v>0</v>
      </c>
      <c r="D133">
        <f t="shared" si="20"/>
        <v>0</v>
      </c>
      <c r="E133" s="2">
        <f t="shared" si="21"/>
        <v>100</v>
      </c>
      <c r="F133">
        <v>3</v>
      </c>
      <c r="G133">
        <v>5</v>
      </c>
      <c r="H133">
        <f t="shared" si="22"/>
        <v>8</v>
      </c>
      <c r="I133">
        <f t="shared" si="23"/>
        <v>0.625</v>
      </c>
      <c r="J133">
        <v>2</v>
      </c>
      <c r="K133">
        <v>4</v>
      </c>
      <c r="L133">
        <f t="shared" si="24"/>
        <v>6</v>
      </c>
      <c r="M133" t="str">
        <f t="shared" si="25"/>
        <v>AbstractSortedBagDecorator</v>
      </c>
      <c r="N133">
        <f t="shared" si="26"/>
        <v>1</v>
      </c>
      <c r="O133">
        <f t="shared" si="27"/>
        <v>3</v>
      </c>
      <c r="P133">
        <f t="shared" si="28"/>
        <v>0</v>
      </c>
      <c r="Q133">
        <f t="shared" si="29"/>
        <v>0</v>
      </c>
      <c r="V133" t="s">
        <v>34</v>
      </c>
      <c r="W133">
        <v>1</v>
      </c>
    </row>
    <row r="134" spans="1:26" x14ac:dyDescent="0.25">
      <c r="A134" t="s">
        <v>175</v>
      </c>
      <c r="B134">
        <v>0</v>
      </c>
      <c r="C134">
        <v>0</v>
      </c>
      <c r="D134">
        <f t="shared" si="20"/>
        <v>0</v>
      </c>
      <c r="E134" s="2">
        <f t="shared" si="21"/>
        <v>100</v>
      </c>
      <c r="F134">
        <v>6</v>
      </c>
      <c r="G134">
        <v>3</v>
      </c>
      <c r="H134">
        <f t="shared" si="22"/>
        <v>9</v>
      </c>
      <c r="I134">
        <f t="shared" si="23"/>
        <v>0.33333333333333331</v>
      </c>
      <c r="J134">
        <v>6</v>
      </c>
      <c r="K134">
        <v>2</v>
      </c>
      <c r="L134">
        <f t="shared" si="24"/>
        <v>8</v>
      </c>
      <c r="M134" t="str">
        <f t="shared" si="25"/>
        <v>AbstractSortedBidiMapDecorator</v>
      </c>
      <c r="N134">
        <f t="shared" si="26"/>
        <v>0</v>
      </c>
      <c r="O134">
        <f t="shared" si="27"/>
        <v>7</v>
      </c>
      <c r="P134">
        <f t="shared" si="28"/>
        <v>0</v>
      </c>
      <c r="Q134">
        <f t="shared" si="29"/>
        <v>0</v>
      </c>
      <c r="V134" t="s">
        <v>71</v>
      </c>
      <c r="X134">
        <v>19</v>
      </c>
    </row>
    <row r="135" spans="1:26" x14ac:dyDescent="0.25">
      <c r="A135" t="s">
        <v>294</v>
      </c>
      <c r="B135">
        <v>4</v>
      </c>
      <c r="C135">
        <v>0</v>
      </c>
      <c r="D135">
        <f t="shared" si="20"/>
        <v>4</v>
      </c>
      <c r="E135" s="2">
        <f t="shared" si="21"/>
        <v>0</v>
      </c>
      <c r="F135">
        <v>9</v>
      </c>
      <c r="G135">
        <v>8</v>
      </c>
      <c r="H135">
        <f t="shared" si="22"/>
        <v>17</v>
      </c>
      <c r="I135">
        <f t="shared" si="23"/>
        <v>0.47058823529411764</v>
      </c>
      <c r="J135">
        <v>8</v>
      </c>
      <c r="K135">
        <v>6</v>
      </c>
      <c r="L135">
        <f t="shared" si="24"/>
        <v>14</v>
      </c>
      <c r="M135" t="str">
        <f t="shared" si="25"/>
        <v>AbstractSortedMapDecorator</v>
      </c>
      <c r="N135">
        <f t="shared" si="26"/>
        <v>1</v>
      </c>
      <c r="O135">
        <f t="shared" si="27"/>
        <v>14</v>
      </c>
      <c r="P135">
        <f t="shared" si="28"/>
        <v>0</v>
      </c>
      <c r="Q135">
        <f t="shared" si="29"/>
        <v>0</v>
      </c>
      <c r="V135" t="s">
        <v>370</v>
      </c>
      <c r="W135">
        <v>13</v>
      </c>
      <c r="Z135">
        <v>1</v>
      </c>
    </row>
    <row r="136" spans="1:26" x14ac:dyDescent="0.25">
      <c r="A136" t="s">
        <v>285</v>
      </c>
      <c r="B136">
        <v>0</v>
      </c>
      <c r="C136">
        <v>0</v>
      </c>
      <c r="D136">
        <f t="shared" si="20"/>
        <v>0</v>
      </c>
      <c r="E136" s="2">
        <f t="shared" si="21"/>
        <v>100</v>
      </c>
      <c r="F136">
        <v>8</v>
      </c>
      <c r="G136">
        <v>0</v>
      </c>
      <c r="H136">
        <f t="shared" si="22"/>
        <v>8</v>
      </c>
      <c r="I136">
        <f t="shared" si="23"/>
        <v>0</v>
      </c>
      <c r="J136">
        <v>4</v>
      </c>
      <c r="K136">
        <v>0</v>
      </c>
      <c r="L136">
        <f t="shared" si="24"/>
        <v>4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8"/>
        <v>0</v>
      </c>
      <c r="Q136">
        <f t="shared" si="29"/>
        <v>0</v>
      </c>
      <c r="V136" t="s">
        <v>109</v>
      </c>
      <c r="W136">
        <v>7</v>
      </c>
      <c r="X136">
        <v>2</v>
      </c>
      <c r="Y136">
        <v>2</v>
      </c>
      <c r="Z136">
        <v>1</v>
      </c>
    </row>
    <row r="137" spans="1:26" x14ac:dyDescent="0.25">
      <c r="A137" t="s">
        <v>343</v>
      </c>
      <c r="B137">
        <v>0</v>
      </c>
      <c r="C137">
        <v>0</v>
      </c>
      <c r="D137">
        <f t="shared" si="20"/>
        <v>0</v>
      </c>
      <c r="E137" s="2">
        <f t="shared" si="21"/>
        <v>100</v>
      </c>
      <c r="F137">
        <v>5</v>
      </c>
      <c r="G137">
        <v>6</v>
      </c>
      <c r="H137">
        <f t="shared" si="22"/>
        <v>11</v>
      </c>
      <c r="I137">
        <f t="shared" si="23"/>
        <v>0.54545454545454541</v>
      </c>
      <c r="J137">
        <v>4</v>
      </c>
      <c r="K137">
        <v>5</v>
      </c>
      <c r="L137">
        <f t="shared" si="24"/>
        <v>9</v>
      </c>
      <c r="M137" t="str">
        <f t="shared" si="25"/>
        <v>AbstractSortedSetDecorator</v>
      </c>
      <c r="N137">
        <f t="shared" si="26"/>
        <v>0</v>
      </c>
      <c r="O137">
        <f t="shared" si="27"/>
        <v>7</v>
      </c>
      <c r="P137">
        <f t="shared" si="28"/>
        <v>0</v>
      </c>
      <c r="Q137">
        <f t="shared" si="29"/>
        <v>0</v>
      </c>
      <c r="V137" t="s">
        <v>203</v>
      </c>
      <c r="W137">
        <v>10</v>
      </c>
    </row>
    <row r="138" spans="1:26" x14ac:dyDescent="0.25">
      <c r="A138" t="s">
        <v>358</v>
      </c>
      <c r="B138">
        <v>1</v>
      </c>
      <c r="C138">
        <v>1</v>
      </c>
      <c r="D138">
        <f t="shared" si="20"/>
        <v>2</v>
      </c>
      <c r="E138" s="2">
        <f t="shared" si="21"/>
        <v>0.5</v>
      </c>
      <c r="F138">
        <v>1</v>
      </c>
      <c r="G138">
        <v>8</v>
      </c>
      <c r="H138">
        <f t="shared" si="22"/>
        <v>9</v>
      </c>
      <c r="I138">
        <f t="shared" si="23"/>
        <v>0.88888888888888884</v>
      </c>
      <c r="J138">
        <v>1</v>
      </c>
      <c r="K138">
        <v>4</v>
      </c>
      <c r="L138">
        <f t="shared" si="24"/>
        <v>5</v>
      </c>
      <c r="M138" t="str">
        <f t="shared" si="25"/>
        <v>AbstractUntypedIteratorDecorator</v>
      </c>
      <c r="N138">
        <f t="shared" si="26"/>
        <v>4</v>
      </c>
      <c r="O138">
        <f t="shared" si="27"/>
        <v>0</v>
      </c>
      <c r="P138">
        <f t="shared" si="28"/>
        <v>0</v>
      </c>
      <c r="Q138">
        <f t="shared" si="29"/>
        <v>0</v>
      </c>
      <c r="V138" t="s">
        <v>237</v>
      </c>
      <c r="W138">
        <v>9</v>
      </c>
    </row>
    <row r="139" spans="1:26" x14ac:dyDescent="0.25">
      <c r="A139" t="s">
        <v>160</v>
      </c>
      <c r="B139">
        <v>0</v>
      </c>
      <c r="C139">
        <v>12</v>
      </c>
      <c r="D139">
        <f t="shared" si="20"/>
        <v>12</v>
      </c>
      <c r="E139" s="2">
        <f t="shared" si="21"/>
        <v>1</v>
      </c>
      <c r="F139">
        <v>0</v>
      </c>
      <c r="G139">
        <v>18</v>
      </c>
      <c r="H139">
        <f t="shared" si="22"/>
        <v>18</v>
      </c>
      <c r="I139">
        <f t="shared" si="23"/>
        <v>1</v>
      </c>
      <c r="J139">
        <v>0</v>
      </c>
      <c r="K139">
        <v>10</v>
      </c>
      <c r="L139">
        <f t="shared" si="24"/>
        <v>10</v>
      </c>
      <c r="M139" t="str">
        <f t="shared" si="25"/>
        <v>AllPredicate</v>
      </c>
      <c r="N139">
        <f t="shared" si="26"/>
        <v>14</v>
      </c>
      <c r="O139">
        <f t="shared" si="27"/>
        <v>0</v>
      </c>
      <c r="P139">
        <f t="shared" si="28"/>
        <v>0</v>
      </c>
      <c r="Q139">
        <f t="shared" si="29"/>
        <v>0</v>
      </c>
      <c r="V139" t="s">
        <v>267</v>
      </c>
      <c r="W139">
        <v>2</v>
      </c>
      <c r="X139">
        <v>22</v>
      </c>
      <c r="Y139">
        <v>2</v>
      </c>
    </row>
    <row r="140" spans="1:26" x14ac:dyDescent="0.25">
      <c r="A140" t="s">
        <v>159</v>
      </c>
      <c r="B140">
        <v>1</v>
      </c>
      <c r="C140">
        <v>7</v>
      </c>
      <c r="D140">
        <f t="shared" si="20"/>
        <v>8</v>
      </c>
      <c r="E140" s="2">
        <f t="shared" si="21"/>
        <v>0.875</v>
      </c>
      <c r="F140">
        <v>1</v>
      </c>
      <c r="G140">
        <v>8</v>
      </c>
      <c r="H140">
        <f t="shared" si="22"/>
        <v>9</v>
      </c>
      <c r="I140">
        <f t="shared" si="23"/>
        <v>0.88888888888888884</v>
      </c>
      <c r="J140">
        <v>2</v>
      </c>
      <c r="K140">
        <v>6</v>
      </c>
      <c r="L140">
        <f t="shared" si="24"/>
        <v>8</v>
      </c>
      <c r="M140" t="str">
        <f t="shared" si="25"/>
        <v>AndPredicate</v>
      </c>
      <c r="N140">
        <f t="shared" si="26"/>
        <v>7</v>
      </c>
      <c r="O140">
        <f t="shared" si="27"/>
        <v>1</v>
      </c>
      <c r="P140">
        <f t="shared" si="28"/>
        <v>0</v>
      </c>
      <c r="Q140">
        <f t="shared" si="29"/>
        <v>0</v>
      </c>
      <c r="V140" t="s">
        <v>391</v>
      </c>
      <c r="W140">
        <v>46</v>
      </c>
      <c r="X140">
        <v>4</v>
      </c>
      <c r="Y140">
        <v>1</v>
      </c>
    </row>
    <row r="141" spans="1:26" x14ac:dyDescent="0.25">
      <c r="A141" t="s">
        <v>130</v>
      </c>
      <c r="B141">
        <v>1</v>
      </c>
      <c r="C141">
        <v>11</v>
      </c>
      <c r="D141">
        <f t="shared" si="20"/>
        <v>12</v>
      </c>
      <c r="E141" s="2">
        <f t="shared" si="21"/>
        <v>0.91666666666666663</v>
      </c>
      <c r="F141">
        <v>1</v>
      </c>
      <c r="G141">
        <v>17</v>
      </c>
      <c r="H141">
        <f t="shared" si="22"/>
        <v>18</v>
      </c>
      <c r="I141">
        <f t="shared" si="23"/>
        <v>0.94444444444444442</v>
      </c>
      <c r="J141">
        <v>1</v>
      </c>
      <c r="K141">
        <v>9</v>
      </c>
      <c r="L141">
        <f t="shared" si="24"/>
        <v>10</v>
      </c>
      <c r="M141" t="str">
        <f t="shared" si="25"/>
        <v>AnyPredicate</v>
      </c>
      <c r="N141">
        <f t="shared" si="26"/>
        <v>13</v>
      </c>
      <c r="O141">
        <f t="shared" si="27"/>
        <v>1</v>
      </c>
      <c r="P141">
        <f t="shared" si="28"/>
        <v>0</v>
      </c>
      <c r="Q141">
        <f t="shared" si="29"/>
        <v>0</v>
      </c>
      <c r="V141" t="s">
        <v>263</v>
      </c>
      <c r="W141">
        <v>56</v>
      </c>
      <c r="X141">
        <v>55</v>
      </c>
      <c r="Y141">
        <v>5</v>
      </c>
    </row>
    <row r="142" spans="1:26" x14ac:dyDescent="0.25">
      <c r="A142" t="s">
        <v>389</v>
      </c>
      <c r="B142">
        <v>0</v>
      </c>
      <c r="C142">
        <v>10</v>
      </c>
      <c r="D142">
        <f t="shared" si="20"/>
        <v>10</v>
      </c>
      <c r="E142" s="2">
        <f t="shared" si="21"/>
        <v>1</v>
      </c>
      <c r="F142">
        <v>3</v>
      </c>
      <c r="G142">
        <v>28</v>
      </c>
      <c r="H142">
        <f t="shared" si="22"/>
        <v>31</v>
      </c>
      <c r="I142">
        <f t="shared" si="23"/>
        <v>0.90322580645161288</v>
      </c>
      <c r="J142">
        <v>3</v>
      </c>
      <c r="K142">
        <v>13</v>
      </c>
      <c r="L142">
        <f t="shared" si="24"/>
        <v>16</v>
      </c>
      <c r="M142" t="str">
        <f t="shared" si="25"/>
        <v>ArrayIterator</v>
      </c>
      <c r="N142">
        <f t="shared" si="26"/>
        <v>15</v>
      </c>
      <c r="O142">
        <f t="shared" si="27"/>
        <v>3</v>
      </c>
      <c r="P142">
        <f t="shared" si="28"/>
        <v>0</v>
      </c>
      <c r="Q142">
        <f t="shared" si="29"/>
        <v>0</v>
      </c>
      <c r="V142" t="s">
        <v>341</v>
      </c>
      <c r="W142">
        <v>43</v>
      </c>
      <c r="X142">
        <v>2</v>
      </c>
      <c r="Y142">
        <v>2</v>
      </c>
    </row>
    <row r="143" spans="1:26" x14ac:dyDescent="0.25">
      <c r="A143" t="s">
        <v>360</v>
      </c>
      <c r="B143">
        <v>0</v>
      </c>
      <c r="C143">
        <v>8</v>
      </c>
      <c r="D143">
        <f t="shared" si="20"/>
        <v>8</v>
      </c>
      <c r="E143" s="2">
        <f t="shared" si="21"/>
        <v>1</v>
      </c>
      <c r="F143">
        <v>1</v>
      </c>
      <c r="G143">
        <v>25</v>
      </c>
      <c r="H143">
        <f t="shared" si="22"/>
        <v>26</v>
      </c>
      <c r="I143">
        <f t="shared" si="23"/>
        <v>0.96153846153846156</v>
      </c>
      <c r="J143">
        <v>1</v>
      </c>
      <c r="K143">
        <v>14</v>
      </c>
      <c r="L143">
        <f t="shared" si="24"/>
        <v>15</v>
      </c>
      <c r="M143" t="str">
        <f t="shared" si="25"/>
        <v>ArrayListIterator</v>
      </c>
      <c r="N143">
        <f t="shared" si="26"/>
        <v>18</v>
      </c>
      <c r="O143">
        <f t="shared" si="27"/>
        <v>0</v>
      </c>
      <c r="P143">
        <f t="shared" si="28"/>
        <v>0</v>
      </c>
      <c r="Q143">
        <f t="shared" si="29"/>
        <v>0</v>
      </c>
      <c r="V143" t="s">
        <v>420</v>
      </c>
      <c r="W143">
        <v>69</v>
      </c>
      <c r="X143">
        <v>7</v>
      </c>
      <c r="Y143">
        <v>7</v>
      </c>
    </row>
    <row r="144" spans="1:26" x14ac:dyDescent="0.25">
      <c r="A144" t="s">
        <v>306</v>
      </c>
      <c r="B144">
        <v>2</v>
      </c>
      <c r="C144">
        <v>0</v>
      </c>
      <c r="D144">
        <f t="shared" si="20"/>
        <v>2</v>
      </c>
      <c r="E144" s="2">
        <f t="shared" si="21"/>
        <v>0</v>
      </c>
      <c r="F144">
        <v>10</v>
      </c>
      <c r="G144">
        <v>16</v>
      </c>
      <c r="H144">
        <f t="shared" si="22"/>
        <v>26</v>
      </c>
      <c r="I144">
        <f t="shared" si="23"/>
        <v>0.61538461538461542</v>
      </c>
      <c r="J144">
        <v>4</v>
      </c>
      <c r="K144">
        <v>6</v>
      </c>
      <c r="L144">
        <f t="shared" si="24"/>
        <v>10</v>
      </c>
      <c r="M144" t="str">
        <f t="shared" si="25"/>
        <v>ArrayListValuedHashMap</v>
      </c>
      <c r="N144">
        <f t="shared" si="26"/>
        <v>1</v>
      </c>
      <c r="O144">
        <f t="shared" si="27"/>
        <v>6</v>
      </c>
      <c r="P144">
        <f t="shared" si="28"/>
        <v>0</v>
      </c>
      <c r="Q144">
        <f t="shared" si="29"/>
        <v>0</v>
      </c>
      <c r="V144" t="s">
        <v>362</v>
      </c>
      <c r="W144">
        <v>12</v>
      </c>
    </row>
    <row r="145" spans="1:26" x14ac:dyDescent="0.25">
      <c r="A145" t="s">
        <v>416</v>
      </c>
      <c r="B145">
        <v>6</v>
      </c>
      <c r="C145">
        <v>10</v>
      </c>
      <c r="D145">
        <f t="shared" si="20"/>
        <v>16</v>
      </c>
      <c r="E145" s="2">
        <f t="shared" si="21"/>
        <v>0.625</v>
      </c>
      <c r="F145">
        <v>6</v>
      </c>
      <c r="G145">
        <v>24</v>
      </c>
      <c r="H145">
        <f t="shared" si="22"/>
        <v>30</v>
      </c>
      <c r="I145">
        <f t="shared" si="23"/>
        <v>0.8</v>
      </c>
      <c r="J145">
        <v>6</v>
      </c>
      <c r="K145">
        <v>10</v>
      </c>
      <c r="L145">
        <f t="shared" si="24"/>
        <v>16</v>
      </c>
      <c r="M145" t="str">
        <f t="shared" si="25"/>
        <v>ArrayStack</v>
      </c>
      <c r="N145">
        <f t="shared" si="26"/>
        <v>0</v>
      </c>
      <c r="O145">
        <f t="shared" si="27"/>
        <v>26</v>
      </c>
      <c r="P145">
        <f t="shared" si="28"/>
        <v>0</v>
      </c>
      <c r="Q145">
        <f t="shared" si="29"/>
        <v>0</v>
      </c>
      <c r="V145" t="s">
        <v>374</v>
      </c>
      <c r="W145">
        <v>27</v>
      </c>
      <c r="X145">
        <v>2</v>
      </c>
    </row>
    <row r="146" spans="1:26" x14ac:dyDescent="0.25">
      <c r="A146" t="s">
        <v>396</v>
      </c>
      <c r="B146">
        <v>0</v>
      </c>
      <c r="C146">
        <v>0</v>
      </c>
      <c r="D146">
        <f t="shared" si="20"/>
        <v>0</v>
      </c>
      <c r="E146" s="2">
        <f t="shared" si="21"/>
        <v>100</v>
      </c>
      <c r="F146">
        <v>3</v>
      </c>
      <c r="G146">
        <v>11</v>
      </c>
      <c r="H146">
        <f t="shared" si="22"/>
        <v>14</v>
      </c>
      <c r="I146">
        <f t="shared" si="23"/>
        <v>0.7857142857142857</v>
      </c>
      <c r="J146">
        <v>3</v>
      </c>
      <c r="K146">
        <v>9</v>
      </c>
      <c r="L146">
        <f t="shared" si="24"/>
        <v>12</v>
      </c>
      <c r="M146" t="str">
        <f t="shared" si="25"/>
        <v>BagUtils</v>
      </c>
      <c r="N146">
        <f t="shared" si="26"/>
        <v>8</v>
      </c>
      <c r="O146">
        <f t="shared" si="27"/>
        <v>3</v>
      </c>
      <c r="P146">
        <f t="shared" si="28"/>
        <v>0</v>
      </c>
      <c r="Q146">
        <f t="shared" si="29"/>
        <v>0</v>
      </c>
      <c r="V146" t="s">
        <v>259</v>
      </c>
      <c r="X146">
        <v>50</v>
      </c>
    </row>
    <row r="147" spans="1:26" x14ac:dyDescent="0.25">
      <c r="A147" t="s">
        <v>28</v>
      </c>
      <c r="B147">
        <v>1</v>
      </c>
      <c r="C147">
        <v>13</v>
      </c>
      <c r="D147">
        <f t="shared" si="20"/>
        <v>14</v>
      </c>
      <c r="E147" s="2">
        <f t="shared" si="21"/>
        <v>0.9285714285714286</v>
      </c>
      <c r="F147">
        <v>1</v>
      </c>
      <c r="G147">
        <v>17</v>
      </c>
      <c r="H147">
        <f t="shared" si="22"/>
        <v>18</v>
      </c>
      <c r="I147">
        <f t="shared" si="23"/>
        <v>0.94444444444444442</v>
      </c>
      <c r="J147">
        <v>2</v>
      </c>
      <c r="K147">
        <v>15</v>
      </c>
      <c r="L147">
        <f t="shared" si="24"/>
        <v>17</v>
      </c>
      <c r="M147" t="str">
        <f t="shared" si="25"/>
        <v>BooleanComparator</v>
      </c>
      <c r="N147">
        <f t="shared" si="26"/>
        <v>14</v>
      </c>
      <c r="O147">
        <f t="shared" si="27"/>
        <v>1</v>
      </c>
      <c r="P147">
        <f t="shared" si="28"/>
        <v>3</v>
      </c>
      <c r="Q147">
        <f t="shared" si="29"/>
        <v>0</v>
      </c>
      <c r="V147" t="s">
        <v>332</v>
      </c>
      <c r="W147">
        <v>24</v>
      </c>
    </row>
    <row r="148" spans="1:26" x14ac:dyDescent="0.25">
      <c r="A148" t="s">
        <v>375</v>
      </c>
      <c r="B148">
        <v>1</v>
      </c>
      <c r="C148">
        <v>17</v>
      </c>
      <c r="D148">
        <f t="shared" si="20"/>
        <v>18</v>
      </c>
      <c r="E148" s="2">
        <f t="shared" si="21"/>
        <v>0.94444444444444442</v>
      </c>
      <c r="F148">
        <v>1</v>
      </c>
      <c r="G148">
        <v>31</v>
      </c>
      <c r="H148">
        <f t="shared" si="22"/>
        <v>32</v>
      </c>
      <c r="I148">
        <f t="shared" si="23"/>
        <v>0.96875</v>
      </c>
      <c r="J148">
        <v>1</v>
      </c>
      <c r="K148">
        <v>14</v>
      </c>
      <c r="L148">
        <f t="shared" si="24"/>
        <v>15</v>
      </c>
      <c r="M148" t="str">
        <f t="shared" si="25"/>
        <v>BoundedIterator</v>
      </c>
      <c r="N148">
        <f t="shared" si="26"/>
        <v>25</v>
      </c>
      <c r="O148">
        <f t="shared" si="27"/>
        <v>0</v>
      </c>
      <c r="P148">
        <f t="shared" si="28"/>
        <v>0</v>
      </c>
      <c r="Q148">
        <f t="shared" si="29"/>
        <v>0</v>
      </c>
      <c r="V148" t="s">
        <v>112</v>
      </c>
      <c r="W148">
        <v>4</v>
      </c>
      <c r="X148">
        <v>1</v>
      </c>
    </row>
    <row r="149" spans="1:26" x14ac:dyDescent="0.25">
      <c r="A149" t="s">
        <v>284</v>
      </c>
      <c r="B149">
        <v>0</v>
      </c>
      <c r="C149">
        <v>4</v>
      </c>
      <c r="D149">
        <f t="shared" si="20"/>
        <v>4</v>
      </c>
      <c r="E149" s="2">
        <f t="shared" si="21"/>
        <v>1</v>
      </c>
      <c r="F149">
        <v>2</v>
      </c>
      <c r="G149">
        <v>19</v>
      </c>
      <c r="H149">
        <f t="shared" si="22"/>
        <v>21</v>
      </c>
      <c r="I149">
        <f t="shared" si="23"/>
        <v>0.90476190476190477</v>
      </c>
      <c r="J149">
        <v>1</v>
      </c>
      <c r="K149">
        <v>9</v>
      </c>
      <c r="L149">
        <f t="shared" si="24"/>
        <v>10</v>
      </c>
      <c r="M149" t="str">
        <f t="shared" si="25"/>
        <v>CaseInsensitiveMap</v>
      </c>
      <c r="N149">
        <f t="shared" si="26"/>
        <v>0</v>
      </c>
      <c r="O149">
        <f t="shared" si="27"/>
        <v>12</v>
      </c>
      <c r="P149">
        <f t="shared" si="28"/>
        <v>0</v>
      </c>
      <c r="Q149">
        <f t="shared" si="29"/>
        <v>0</v>
      </c>
      <c r="V149" t="s">
        <v>418</v>
      </c>
      <c r="W149">
        <v>80</v>
      </c>
      <c r="X149">
        <v>142</v>
      </c>
      <c r="Z149">
        <v>3</v>
      </c>
    </row>
    <row r="150" spans="1:26" x14ac:dyDescent="0.25">
      <c r="A150" t="s">
        <v>133</v>
      </c>
      <c r="B150">
        <v>0</v>
      </c>
      <c r="C150">
        <v>0</v>
      </c>
      <c r="D150">
        <f t="shared" si="20"/>
        <v>0</v>
      </c>
      <c r="E150" s="2">
        <f t="shared" si="21"/>
        <v>100</v>
      </c>
      <c r="F150">
        <v>0</v>
      </c>
      <c r="G150">
        <v>8</v>
      </c>
      <c r="H150">
        <f t="shared" si="22"/>
        <v>8</v>
      </c>
      <c r="I150">
        <f t="shared" si="23"/>
        <v>1</v>
      </c>
      <c r="J150">
        <v>0</v>
      </c>
      <c r="K150">
        <v>2</v>
      </c>
      <c r="L150">
        <f t="shared" si="24"/>
        <v>2</v>
      </c>
      <c r="M150" t="str">
        <f t="shared" si="25"/>
        <v>CatchAndRethrowClosure</v>
      </c>
      <c r="N150">
        <f t="shared" si="26"/>
        <v>1</v>
      </c>
      <c r="O150">
        <f t="shared" si="27"/>
        <v>0</v>
      </c>
      <c r="P150">
        <f t="shared" si="28"/>
        <v>0</v>
      </c>
      <c r="Q150">
        <f t="shared" si="29"/>
        <v>0</v>
      </c>
      <c r="V150" t="s">
        <v>11</v>
      </c>
      <c r="W150">
        <v>16</v>
      </c>
      <c r="X150">
        <v>1</v>
      </c>
    </row>
    <row r="151" spans="1:26" x14ac:dyDescent="0.25">
      <c r="A151" t="s">
        <v>147</v>
      </c>
      <c r="B151">
        <v>0</v>
      </c>
      <c r="C151">
        <v>12</v>
      </c>
      <c r="D151">
        <f t="shared" si="20"/>
        <v>12</v>
      </c>
      <c r="E151" s="2">
        <f t="shared" si="21"/>
        <v>1</v>
      </c>
      <c r="F151">
        <v>1</v>
      </c>
      <c r="G151">
        <v>23</v>
      </c>
      <c r="H151">
        <f t="shared" si="22"/>
        <v>24</v>
      </c>
      <c r="I151">
        <f t="shared" si="23"/>
        <v>0.95833333333333337</v>
      </c>
      <c r="J151">
        <v>1</v>
      </c>
      <c r="K151">
        <v>11</v>
      </c>
      <c r="L151">
        <f t="shared" si="24"/>
        <v>12</v>
      </c>
      <c r="M151" t="str">
        <f t="shared" si="25"/>
        <v>ChainedClosure</v>
      </c>
      <c r="N151">
        <f t="shared" si="26"/>
        <v>11</v>
      </c>
      <c r="O151">
        <f t="shared" si="27"/>
        <v>1</v>
      </c>
      <c r="P151">
        <f t="shared" si="28"/>
        <v>1</v>
      </c>
      <c r="Q151">
        <f t="shared" si="29"/>
        <v>0</v>
      </c>
      <c r="V151" t="s">
        <v>260</v>
      </c>
      <c r="X151">
        <v>279</v>
      </c>
    </row>
    <row r="152" spans="1:26" x14ac:dyDescent="0.25">
      <c r="A152" t="s">
        <v>125</v>
      </c>
      <c r="B152">
        <v>0</v>
      </c>
      <c r="C152">
        <v>10</v>
      </c>
      <c r="D152">
        <f t="shared" si="20"/>
        <v>10</v>
      </c>
      <c r="E152" s="2">
        <f t="shared" si="21"/>
        <v>1</v>
      </c>
      <c r="F152">
        <v>1</v>
      </c>
      <c r="G152">
        <v>19</v>
      </c>
      <c r="H152">
        <f t="shared" si="22"/>
        <v>20</v>
      </c>
      <c r="I152">
        <f t="shared" si="23"/>
        <v>0.95</v>
      </c>
      <c r="J152">
        <v>1</v>
      </c>
      <c r="K152">
        <v>10</v>
      </c>
      <c r="L152">
        <f t="shared" si="24"/>
        <v>11</v>
      </c>
      <c r="M152" t="str">
        <f t="shared" si="25"/>
        <v>ChainedTransformer</v>
      </c>
      <c r="N152">
        <f t="shared" si="26"/>
        <v>10</v>
      </c>
      <c r="O152">
        <f t="shared" si="27"/>
        <v>1</v>
      </c>
      <c r="P152">
        <f t="shared" si="28"/>
        <v>1</v>
      </c>
      <c r="Q152">
        <f t="shared" si="29"/>
        <v>0</v>
      </c>
      <c r="V152" t="s">
        <v>413</v>
      </c>
      <c r="W152">
        <v>20</v>
      </c>
      <c r="X152">
        <v>8</v>
      </c>
      <c r="Y152">
        <v>1</v>
      </c>
    </row>
    <row r="153" spans="1:26" x14ac:dyDescent="0.25">
      <c r="A153" t="s">
        <v>453</v>
      </c>
      <c r="B153">
        <v>4</v>
      </c>
      <c r="C153">
        <v>44</v>
      </c>
      <c r="D153">
        <f t="shared" si="20"/>
        <v>48</v>
      </c>
      <c r="E153" s="2">
        <f t="shared" si="21"/>
        <v>0.91666666666666663</v>
      </c>
      <c r="F153">
        <v>6</v>
      </c>
      <c r="G153">
        <v>86</v>
      </c>
      <c r="H153">
        <f t="shared" si="22"/>
        <v>92</v>
      </c>
      <c r="I153">
        <f t="shared" si="23"/>
        <v>0.93478260869565222</v>
      </c>
      <c r="J153">
        <v>5</v>
      </c>
      <c r="K153">
        <v>40</v>
      </c>
      <c r="L153">
        <f t="shared" si="24"/>
        <v>45</v>
      </c>
      <c r="M153" t="str">
        <f t="shared" si="25"/>
        <v>CircularFifoQueue</v>
      </c>
      <c r="N153">
        <f t="shared" si="26"/>
        <v>79</v>
      </c>
      <c r="O153">
        <f t="shared" si="27"/>
        <v>0</v>
      </c>
      <c r="P153">
        <f t="shared" si="28"/>
        <v>7</v>
      </c>
      <c r="Q153">
        <f t="shared" si="29"/>
        <v>2</v>
      </c>
      <c r="V153" t="s">
        <v>423</v>
      </c>
      <c r="X153">
        <v>4</v>
      </c>
    </row>
    <row r="154" spans="1:26" x14ac:dyDescent="0.25">
      <c r="A154" t="s">
        <v>452</v>
      </c>
      <c r="B154">
        <v>0</v>
      </c>
      <c r="C154">
        <v>18</v>
      </c>
      <c r="D154">
        <f t="shared" si="20"/>
        <v>18</v>
      </c>
      <c r="E154" s="2">
        <f t="shared" si="21"/>
        <v>1</v>
      </c>
      <c r="F154">
        <v>0</v>
      </c>
      <c r="G154">
        <v>32</v>
      </c>
      <c r="H154">
        <f t="shared" si="22"/>
        <v>32</v>
      </c>
      <c r="I154">
        <f t="shared" si="23"/>
        <v>1</v>
      </c>
      <c r="J154">
        <v>0</v>
      </c>
      <c r="K154">
        <v>13</v>
      </c>
      <c r="L154">
        <f t="shared" si="24"/>
        <v>13</v>
      </c>
      <c r="M154">
        <f t="shared" si="25"/>
        <v>0</v>
      </c>
      <c r="N154">
        <f t="shared" si="26"/>
        <v>0</v>
      </c>
      <c r="O154">
        <f t="shared" si="27"/>
        <v>0</v>
      </c>
      <c r="P154">
        <f t="shared" si="28"/>
        <v>0</v>
      </c>
      <c r="Q154">
        <f t="shared" si="29"/>
        <v>0</v>
      </c>
      <c r="V154" t="s">
        <v>296</v>
      </c>
      <c r="W154">
        <v>60</v>
      </c>
      <c r="X154">
        <v>2</v>
      </c>
      <c r="Y154">
        <v>4</v>
      </c>
    </row>
    <row r="155" spans="1:26" x14ac:dyDescent="0.25">
      <c r="A155" t="s">
        <v>144</v>
      </c>
      <c r="B155">
        <v>0</v>
      </c>
      <c r="C155">
        <v>2</v>
      </c>
      <c r="D155">
        <f t="shared" si="20"/>
        <v>2</v>
      </c>
      <c r="E155" s="2">
        <f t="shared" si="21"/>
        <v>1</v>
      </c>
      <c r="F155">
        <v>0</v>
      </c>
      <c r="G155">
        <v>5</v>
      </c>
      <c r="H155">
        <f t="shared" si="22"/>
        <v>5</v>
      </c>
      <c r="I155">
        <f t="shared" si="23"/>
        <v>1</v>
      </c>
      <c r="J155">
        <v>0</v>
      </c>
      <c r="K155">
        <v>4</v>
      </c>
      <c r="L155">
        <f t="shared" si="24"/>
        <v>4</v>
      </c>
      <c r="M155" t="str">
        <f t="shared" si="25"/>
        <v>CloneTransformer</v>
      </c>
      <c r="N155">
        <f t="shared" si="26"/>
        <v>4</v>
      </c>
      <c r="O155">
        <f t="shared" si="27"/>
        <v>0</v>
      </c>
      <c r="P155">
        <f t="shared" si="28"/>
        <v>0</v>
      </c>
      <c r="Q155">
        <f t="shared" si="29"/>
        <v>0</v>
      </c>
      <c r="V155" t="s">
        <v>85</v>
      </c>
      <c r="X155">
        <v>32</v>
      </c>
    </row>
    <row r="156" spans="1:26" x14ac:dyDescent="0.25">
      <c r="A156" t="s">
        <v>149</v>
      </c>
      <c r="B156">
        <v>0</v>
      </c>
      <c r="C156">
        <v>2</v>
      </c>
      <c r="D156">
        <f t="shared" si="20"/>
        <v>2</v>
      </c>
      <c r="E156" s="2">
        <f t="shared" si="21"/>
        <v>1</v>
      </c>
      <c r="F156">
        <v>1</v>
      </c>
      <c r="G156">
        <v>8</v>
      </c>
      <c r="H156">
        <f t="shared" si="22"/>
        <v>9</v>
      </c>
      <c r="I156">
        <f t="shared" si="23"/>
        <v>0.88888888888888884</v>
      </c>
      <c r="J156">
        <v>1</v>
      </c>
      <c r="K156">
        <v>4</v>
      </c>
      <c r="L156">
        <f t="shared" si="24"/>
        <v>5</v>
      </c>
      <c r="M156" t="str">
        <f t="shared" si="25"/>
        <v>ClosureTransformer</v>
      </c>
      <c r="N156">
        <f t="shared" si="26"/>
        <v>3</v>
      </c>
      <c r="O156">
        <f t="shared" si="27"/>
        <v>1</v>
      </c>
      <c r="P156">
        <f t="shared" si="28"/>
        <v>1</v>
      </c>
      <c r="Q156">
        <f t="shared" si="29"/>
        <v>0</v>
      </c>
      <c r="V156" t="s">
        <v>364</v>
      </c>
      <c r="W156">
        <v>11</v>
      </c>
    </row>
    <row r="157" spans="1:26" x14ac:dyDescent="0.25">
      <c r="A157" t="s">
        <v>409</v>
      </c>
      <c r="B157">
        <v>0</v>
      </c>
      <c r="C157">
        <v>4</v>
      </c>
      <c r="D157">
        <f t="shared" si="20"/>
        <v>4</v>
      </c>
      <c r="E157" s="2">
        <f t="shared" si="21"/>
        <v>1</v>
      </c>
      <c r="F157">
        <v>0</v>
      </c>
      <c r="G157">
        <v>28</v>
      </c>
      <c r="H157">
        <f t="shared" si="22"/>
        <v>28</v>
      </c>
      <c r="I157">
        <f t="shared" si="23"/>
        <v>1</v>
      </c>
      <c r="J157">
        <v>0</v>
      </c>
      <c r="K157">
        <v>18</v>
      </c>
      <c r="L157">
        <f t="shared" si="24"/>
        <v>18</v>
      </c>
      <c r="M157" t="str">
        <f t="shared" si="25"/>
        <v>ClosureUtils</v>
      </c>
      <c r="N157">
        <f t="shared" si="26"/>
        <v>18</v>
      </c>
      <c r="O157">
        <f t="shared" si="27"/>
        <v>0</v>
      </c>
      <c r="P157">
        <f t="shared" si="28"/>
        <v>0</v>
      </c>
      <c r="Q157">
        <f t="shared" si="29"/>
        <v>0</v>
      </c>
      <c r="V157" t="s">
        <v>119</v>
      </c>
      <c r="W157">
        <v>10</v>
      </c>
    </row>
    <row r="158" spans="1:26" x14ac:dyDescent="0.25">
      <c r="A158" t="s">
        <v>381</v>
      </c>
      <c r="B158">
        <v>9</v>
      </c>
      <c r="C158">
        <v>39</v>
      </c>
      <c r="D158">
        <f t="shared" si="20"/>
        <v>48</v>
      </c>
      <c r="E158" s="2">
        <f t="shared" si="21"/>
        <v>0.8125</v>
      </c>
      <c r="F158">
        <v>18</v>
      </c>
      <c r="G158">
        <v>87</v>
      </c>
      <c r="H158">
        <f t="shared" si="22"/>
        <v>105</v>
      </c>
      <c r="I158">
        <f t="shared" si="23"/>
        <v>0.82857142857142863</v>
      </c>
      <c r="J158">
        <v>10</v>
      </c>
      <c r="K158">
        <v>36</v>
      </c>
      <c r="L158">
        <f t="shared" si="24"/>
        <v>46</v>
      </c>
      <c r="M158" t="str">
        <f t="shared" si="25"/>
        <v>CollatingIterator</v>
      </c>
      <c r="N158">
        <f t="shared" si="26"/>
        <v>41</v>
      </c>
      <c r="O158">
        <f t="shared" si="27"/>
        <v>5</v>
      </c>
      <c r="P158">
        <f t="shared" si="28"/>
        <v>7</v>
      </c>
      <c r="Q158">
        <f t="shared" si="29"/>
        <v>1</v>
      </c>
      <c r="V158" t="s">
        <v>165</v>
      </c>
      <c r="W158">
        <v>2</v>
      </c>
    </row>
    <row r="159" spans="1:26" x14ac:dyDescent="0.25">
      <c r="A159" t="s">
        <v>57</v>
      </c>
      <c r="B159">
        <v>3</v>
      </c>
      <c r="C159">
        <v>21</v>
      </c>
      <c r="D159">
        <f t="shared" si="20"/>
        <v>24</v>
      </c>
      <c r="E159" s="2">
        <f t="shared" si="21"/>
        <v>0.875</v>
      </c>
      <c r="F159">
        <v>2</v>
      </c>
      <c r="G159">
        <v>42</v>
      </c>
      <c r="H159">
        <f t="shared" si="22"/>
        <v>44</v>
      </c>
      <c r="I159">
        <f t="shared" si="23"/>
        <v>0.95454545454545459</v>
      </c>
      <c r="J159">
        <v>3</v>
      </c>
      <c r="K159">
        <v>20</v>
      </c>
      <c r="L159">
        <f t="shared" si="24"/>
        <v>23</v>
      </c>
      <c r="M159" t="str">
        <f t="shared" si="25"/>
        <v>CollectionBag</v>
      </c>
      <c r="N159">
        <f t="shared" si="26"/>
        <v>22</v>
      </c>
      <c r="O159">
        <f t="shared" si="27"/>
        <v>2</v>
      </c>
      <c r="P159">
        <f t="shared" si="28"/>
        <v>4</v>
      </c>
      <c r="Q159">
        <f t="shared" si="29"/>
        <v>0</v>
      </c>
      <c r="V159" t="s">
        <v>143</v>
      </c>
      <c r="W159">
        <v>3</v>
      </c>
    </row>
    <row r="160" spans="1:26" x14ac:dyDescent="0.25">
      <c r="A160" t="s">
        <v>58</v>
      </c>
      <c r="B160">
        <v>3</v>
      </c>
      <c r="C160">
        <v>21</v>
      </c>
      <c r="D160">
        <f t="shared" si="20"/>
        <v>24</v>
      </c>
      <c r="E160" s="2">
        <f t="shared" si="21"/>
        <v>0.875</v>
      </c>
      <c r="F160">
        <v>2</v>
      </c>
      <c r="G160">
        <v>42</v>
      </c>
      <c r="H160">
        <f t="shared" si="22"/>
        <v>44</v>
      </c>
      <c r="I160">
        <f t="shared" si="23"/>
        <v>0.95454545454545459</v>
      </c>
      <c r="J160">
        <v>3</v>
      </c>
      <c r="K160">
        <v>20</v>
      </c>
      <c r="L160">
        <f t="shared" si="24"/>
        <v>23</v>
      </c>
      <c r="M160" t="str">
        <f t="shared" si="25"/>
        <v>CollectionSortedBag</v>
      </c>
      <c r="N160">
        <f t="shared" si="26"/>
        <v>21</v>
      </c>
      <c r="O160">
        <f t="shared" si="27"/>
        <v>2</v>
      </c>
      <c r="P160">
        <f t="shared" si="28"/>
        <v>5</v>
      </c>
      <c r="Q160">
        <f t="shared" si="29"/>
        <v>0</v>
      </c>
      <c r="V160" t="s">
        <v>117</v>
      </c>
      <c r="W160">
        <v>5</v>
      </c>
    </row>
    <row r="161" spans="1:26" x14ac:dyDescent="0.25">
      <c r="A161" t="s">
        <v>412</v>
      </c>
      <c r="B161">
        <v>21</v>
      </c>
      <c r="C161">
        <v>237</v>
      </c>
      <c r="D161">
        <f t="shared" si="20"/>
        <v>258</v>
      </c>
      <c r="E161" s="2">
        <f t="shared" si="21"/>
        <v>0.91860465116279066</v>
      </c>
      <c r="F161">
        <v>11</v>
      </c>
      <c r="G161">
        <v>330</v>
      </c>
      <c r="H161">
        <f t="shared" si="22"/>
        <v>341</v>
      </c>
      <c r="I161">
        <f t="shared" si="23"/>
        <v>0.967741935483871</v>
      </c>
      <c r="J161">
        <v>20</v>
      </c>
      <c r="K161">
        <v>176</v>
      </c>
      <c r="L161">
        <f t="shared" si="24"/>
        <v>196</v>
      </c>
      <c r="M161" t="str">
        <f t="shared" si="25"/>
        <v>CollectionUtils</v>
      </c>
      <c r="N161">
        <f t="shared" si="26"/>
        <v>231</v>
      </c>
      <c r="O161">
        <f t="shared" si="27"/>
        <v>4</v>
      </c>
      <c r="P161">
        <f t="shared" si="28"/>
        <v>21</v>
      </c>
      <c r="Q161">
        <f t="shared" si="29"/>
        <v>2</v>
      </c>
      <c r="V161" t="s">
        <v>163</v>
      </c>
      <c r="W161">
        <v>4</v>
      </c>
      <c r="X161">
        <v>1</v>
      </c>
    </row>
    <row r="162" spans="1:26" x14ac:dyDescent="0.25">
      <c r="A162" t="s">
        <v>430</v>
      </c>
      <c r="B162">
        <v>0</v>
      </c>
      <c r="C162">
        <v>2</v>
      </c>
      <c r="D162">
        <f t="shared" si="20"/>
        <v>2</v>
      </c>
      <c r="E162" s="2">
        <f t="shared" si="21"/>
        <v>1</v>
      </c>
      <c r="F162">
        <v>0</v>
      </c>
      <c r="G162">
        <v>12</v>
      </c>
      <c r="H162">
        <f t="shared" si="22"/>
        <v>12</v>
      </c>
      <c r="I162">
        <f t="shared" si="23"/>
        <v>1</v>
      </c>
      <c r="J162">
        <v>0</v>
      </c>
      <c r="K162">
        <v>7</v>
      </c>
      <c r="L162">
        <f t="shared" si="24"/>
        <v>7</v>
      </c>
      <c r="M162">
        <f t="shared" si="25"/>
        <v>0</v>
      </c>
      <c r="N162">
        <f t="shared" si="26"/>
        <v>0</v>
      </c>
      <c r="O162">
        <f t="shared" si="27"/>
        <v>0</v>
      </c>
      <c r="P162">
        <f t="shared" si="28"/>
        <v>0</v>
      </c>
      <c r="Q162">
        <f t="shared" si="29"/>
        <v>0</v>
      </c>
      <c r="V162" t="s">
        <v>32</v>
      </c>
      <c r="W162">
        <v>10</v>
      </c>
      <c r="X162">
        <v>13</v>
      </c>
    </row>
    <row r="163" spans="1:26" x14ac:dyDescent="0.25">
      <c r="A163" t="s">
        <v>419</v>
      </c>
      <c r="B163">
        <v>1</v>
      </c>
      <c r="C163">
        <v>1</v>
      </c>
      <c r="D163">
        <f t="shared" si="20"/>
        <v>2</v>
      </c>
      <c r="E163" s="2">
        <f t="shared" si="21"/>
        <v>0.5</v>
      </c>
      <c r="F163">
        <v>1</v>
      </c>
      <c r="G163">
        <v>9</v>
      </c>
      <c r="H163">
        <f t="shared" si="22"/>
        <v>10</v>
      </c>
      <c r="I163">
        <f t="shared" si="23"/>
        <v>0.9</v>
      </c>
      <c r="J163">
        <v>1</v>
      </c>
      <c r="K163">
        <v>4</v>
      </c>
      <c r="L163">
        <f t="shared" si="24"/>
        <v>5</v>
      </c>
      <c r="M163">
        <f t="shared" si="25"/>
        <v>0</v>
      </c>
      <c r="N163">
        <f t="shared" si="26"/>
        <v>0</v>
      </c>
      <c r="O163">
        <f t="shared" si="27"/>
        <v>0</v>
      </c>
      <c r="P163">
        <f t="shared" si="28"/>
        <v>0</v>
      </c>
      <c r="Q163">
        <f t="shared" si="29"/>
        <v>0</v>
      </c>
      <c r="V163" t="s">
        <v>138</v>
      </c>
      <c r="W163">
        <v>3</v>
      </c>
      <c r="X163">
        <v>1</v>
      </c>
      <c r="Y163">
        <v>1</v>
      </c>
    </row>
    <row r="164" spans="1:26" x14ac:dyDescent="0.25">
      <c r="A164" t="s">
        <v>424</v>
      </c>
      <c r="B164">
        <v>0</v>
      </c>
      <c r="C164">
        <v>0</v>
      </c>
      <c r="D164">
        <f t="shared" si="20"/>
        <v>0</v>
      </c>
      <c r="E164" s="2">
        <f t="shared" si="21"/>
        <v>100</v>
      </c>
      <c r="F164">
        <v>0</v>
      </c>
      <c r="G164">
        <v>2</v>
      </c>
      <c r="H164">
        <f t="shared" si="22"/>
        <v>2</v>
      </c>
      <c r="I164">
        <f t="shared" si="23"/>
        <v>1</v>
      </c>
      <c r="J164">
        <v>0</v>
      </c>
      <c r="K164">
        <v>2</v>
      </c>
      <c r="L164">
        <f t="shared" si="24"/>
        <v>2</v>
      </c>
      <c r="M164">
        <f t="shared" si="25"/>
        <v>0</v>
      </c>
      <c r="N164">
        <f t="shared" si="26"/>
        <v>0</v>
      </c>
      <c r="O164">
        <f t="shared" si="27"/>
        <v>0</v>
      </c>
      <c r="P164">
        <f t="shared" si="28"/>
        <v>0</v>
      </c>
      <c r="Q164">
        <f t="shared" si="29"/>
        <v>0</v>
      </c>
      <c r="V164" t="s">
        <v>141</v>
      </c>
      <c r="W164">
        <v>5</v>
      </c>
      <c r="X164">
        <v>1</v>
      </c>
    </row>
    <row r="165" spans="1:26" x14ac:dyDescent="0.25">
      <c r="A165" t="s">
        <v>424</v>
      </c>
      <c r="B165">
        <v>0</v>
      </c>
      <c r="C165">
        <v>0</v>
      </c>
      <c r="D165">
        <f t="shared" si="20"/>
        <v>0</v>
      </c>
      <c r="E165" s="2">
        <f t="shared" si="21"/>
        <v>100</v>
      </c>
      <c r="F165">
        <v>0</v>
      </c>
      <c r="G165">
        <v>2</v>
      </c>
      <c r="H165">
        <f t="shared" si="22"/>
        <v>2</v>
      </c>
      <c r="I165">
        <f t="shared" si="23"/>
        <v>1</v>
      </c>
      <c r="J165">
        <v>0</v>
      </c>
      <c r="K165">
        <v>2</v>
      </c>
      <c r="L165">
        <f t="shared" si="24"/>
        <v>2</v>
      </c>
      <c r="M165">
        <f t="shared" si="25"/>
        <v>0</v>
      </c>
      <c r="N165">
        <f t="shared" si="26"/>
        <v>0</v>
      </c>
      <c r="O165">
        <f t="shared" si="27"/>
        <v>0</v>
      </c>
      <c r="P165">
        <f t="shared" si="28"/>
        <v>0</v>
      </c>
      <c r="Q165">
        <f t="shared" si="29"/>
        <v>0</v>
      </c>
      <c r="V165" t="s">
        <v>151</v>
      </c>
      <c r="W165">
        <v>5</v>
      </c>
      <c r="X165">
        <v>1</v>
      </c>
    </row>
    <row r="166" spans="1:26" x14ac:dyDescent="0.25">
      <c r="A166" t="s">
        <v>424</v>
      </c>
      <c r="B166">
        <v>0</v>
      </c>
      <c r="C166">
        <v>0</v>
      </c>
      <c r="D166">
        <f t="shared" si="20"/>
        <v>0</v>
      </c>
      <c r="E166" s="2">
        <f t="shared" si="21"/>
        <v>100</v>
      </c>
      <c r="F166">
        <v>0</v>
      </c>
      <c r="G166">
        <v>2</v>
      </c>
      <c r="H166">
        <f t="shared" si="22"/>
        <v>2</v>
      </c>
      <c r="I166">
        <f t="shared" si="23"/>
        <v>1</v>
      </c>
      <c r="J166">
        <v>0</v>
      </c>
      <c r="K166">
        <v>2</v>
      </c>
      <c r="L166">
        <f t="shared" si="24"/>
        <v>2</v>
      </c>
      <c r="M166">
        <f t="shared" si="25"/>
        <v>0</v>
      </c>
      <c r="N166">
        <f t="shared" si="26"/>
        <v>0</v>
      </c>
      <c r="O166">
        <f t="shared" si="27"/>
        <v>0</v>
      </c>
      <c r="P166">
        <f t="shared" si="28"/>
        <v>0</v>
      </c>
      <c r="Q166">
        <f t="shared" si="29"/>
        <v>0</v>
      </c>
      <c r="V166" t="s">
        <v>127</v>
      </c>
      <c r="W166">
        <v>5</v>
      </c>
    </row>
    <row r="167" spans="1:26" x14ac:dyDescent="0.25">
      <c r="A167" t="s">
        <v>405</v>
      </c>
      <c r="B167">
        <v>0</v>
      </c>
      <c r="C167">
        <v>2</v>
      </c>
      <c r="D167">
        <f t="shared" si="20"/>
        <v>2</v>
      </c>
      <c r="E167" s="2">
        <f t="shared" si="21"/>
        <v>1</v>
      </c>
      <c r="F167">
        <v>0</v>
      </c>
      <c r="G167">
        <v>11</v>
      </c>
      <c r="H167">
        <f t="shared" si="22"/>
        <v>11</v>
      </c>
      <c r="I167">
        <f t="shared" si="23"/>
        <v>1</v>
      </c>
      <c r="J167">
        <v>0</v>
      </c>
      <c r="K167">
        <v>5</v>
      </c>
      <c r="L167">
        <f t="shared" si="24"/>
        <v>5</v>
      </c>
      <c r="M167">
        <f t="shared" si="25"/>
        <v>0</v>
      </c>
      <c r="N167">
        <f t="shared" si="26"/>
        <v>0</v>
      </c>
      <c r="O167">
        <f t="shared" si="27"/>
        <v>0</v>
      </c>
      <c r="P167">
        <f t="shared" si="28"/>
        <v>0</v>
      </c>
      <c r="Q167">
        <f t="shared" si="29"/>
        <v>0</v>
      </c>
      <c r="V167" t="s">
        <v>351</v>
      </c>
      <c r="W167">
        <v>16</v>
      </c>
      <c r="X167">
        <v>2</v>
      </c>
    </row>
    <row r="168" spans="1:26" x14ac:dyDescent="0.25">
      <c r="A168" t="s">
        <v>29</v>
      </c>
      <c r="B168">
        <v>0</v>
      </c>
      <c r="C168">
        <v>6</v>
      </c>
      <c r="D168">
        <f t="shared" si="20"/>
        <v>6</v>
      </c>
      <c r="E168" s="2">
        <f t="shared" si="21"/>
        <v>1</v>
      </c>
      <c r="F168">
        <v>0</v>
      </c>
      <c r="G168">
        <v>8</v>
      </c>
      <c r="H168">
        <f t="shared" si="22"/>
        <v>8</v>
      </c>
      <c r="I168">
        <f t="shared" si="23"/>
        <v>1</v>
      </c>
      <c r="J168">
        <v>0</v>
      </c>
      <c r="K168">
        <v>9</v>
      </c>
      <c r="L168">
        <f t="shared" si="24"/>
        <v>9</v>
      </c>
      <c r="M168" t="str">
        <f t="shared" si="25"/>
        <v>ComparableComparator</v>
      </c>
      <c r="N168">
        <f t="shared" si="26"/>
        <v>6</v>
      </c>
      <c r="O168">
        <f t="shared" si="27"/>
        <v>1</v>
      </c>
      <c r="P168">
        <f t="shared" si="28"/>
        <v>1</v>
      </c>
      <c r="Q168">
        <f t="shared" si="29"/>
        <v>0</v>
      </c>
      <c r="V168" t="s">
        <v>392</v>
      </c>
      <c r="W168">
        <v>16</v>
      </c>
      <c r="X168">
        <v>1</v>
      </c>
    </row>
    <row r="169" spans="1:26" x14ac:dyDescent="0.25">
      <c r="A169" t="s">
        <v>33</v>
      </c>
      <c r="B169">
        <v>15</v>
      </c>
      <c r="C169">
        <v>27</v>
      </c>
      <c r="D169">
        <f t="shared" si="20"/>
        <v>42</v>
      </c>
      <c r="E169" s="2">
        <f t="shared" si="21"/>
        <v>0.6428571428571429</v>
      </c>
      <c r="F169">
        <v>19</v>
      </c>
      <c r="G169">
        <v>58</v>
      </c>
      <c r="H169">
        <f t="shared" si="22"/>
        <v>77</v>
      </c>
      <c r="I169">
        <f t="shared" si="23"/>
        <v>0.75324675324675328</v>
      </c>
      <c r="J169">
        <v>18</v>
      </c>
      <c r="K169">
        <v>21</v>
      </c>
      <c r="L169">
        <f t="shared" si="24"/>
        <v>39</v>
      </c>
      <c r="M169" t="str">
        <f t="shared" si="25"/>
        <v>ComparatorChain</v>
      </c>
      <c r="N169">
        <f t="shared" si="26"/>
        <v>26</v>
      </c>
      <c r="O169">
        <f t="shared" si="27"/>
        <v>13</v>
      </c>
      <c r="P169">
        <f t="shared" si="28"/>
        <v>10</v>
      </c>
      <c r="Q169">
        <f t="shared" si="29"/>
        <v>0</v>
      </c>
      <c r="V169" t="s">
        <v>367</v>
      </c>
      <c r="W169">
        <v>27</v>
      </c>
    </row>
    <row r="170" spans="1:26" x14ac:dyDescent="0.25">
      <c r="A170" t="s">
        <v>111</v>
      </c>
      <c r="B170">
        <v>3</v>
      </c>
      <c r="C170">
        <v>17</v>
      </c>
      <c r="D170">
        <f t="shared" si="20"/>
        <v>20</v>
      </c>
      <c r="E170" s="2">
        <f t="shared" si="21"/>
        <v>0.85</v>
      </c>
      <c r="F170">
        <v>3</v>
      </c>
      <c r="G170">
        <v>23</v>
      </c>
      <c r="H170">
        <f t="shared" si="22"/>
        <v>26</v>
      </c>
      <c r="I170">
        <f t="shared" si="23"/>
        <v>0.88461538461538458</v>
      </c>
      <c r="J170">
        <v>3</v>
      </c>
      <c r="K170">
        <v>13</v>
      </c>
      <c r="L170">
        <f t="shared" si="24"/>
        <v>16</v>
      </c>
      <c r="M170" t="str">
        <f t="shared" si="25"/>
        <v>ComparatorPredicate</v>
      </c>
      <c r="N170">
        <f t="shared" si="26"/>
        <v>14</v>
      </c>
      <c r="O170">
        <f t="shared" si="27"/>
        <v>0</v>
      </c>
      <c r="P170">
        <f t="shared" si="28"/>
        <v>0</v>
      </c>
      <c r="Q170">
        <f t="shared" si="29"/>
        <v>0</v>
      </c>
      <c r="V170" t="s">
        <v>158</v>
      </c>
      <c r="W170">
        <v>10</v>
      </c>
      <c r="X170">
        <v>1</v>
      </c>
    </row>
    <row r="171" spans="1:26" x14ac:dyDescent="0.25">
      <c r="A171" t="s">
        <v>120</v>
      </c>
      <c r="B171">
        <v>0</v>
      </c>
      <c r="C171">
        <v>0</v>
      </c>
      <c r="D171">
        <f t="shared" si="20"/>
        <v>0</v>
      </c>
      <c r="E171" s="2">
        <f t="shared" si="21"/>
        <v>100</v>
      </c>
      <c r="F171">
        <v>0</v>
      </c>
      <c r="G171">
        <v>2</v>
      </c>
      <c r="H171">
        <f t="shared" si="22"/>
        <v>2</v>
      </c>
      <c r="I171">
        <f t="shared" si="23"/>
        <v>1</v>
      </c>
      <c r="J171">
        <v>0</v>
      </c>
      <c r="K171">
        <v>1</v>
      </c>
      <c r="L171">
        <f t="shared" si="24"/>
        <v>1</v>
      </c>
      <c r="M171">
        <f t="shared" si="25"/>
        <v>0</v>
      </c>
      <c r="N171">
        <f t="shared" si="26"/>
        <v>0</v>
      </c>
      <c r="O171">
        <f t="shared" si="27"/>
        <v>0</v>
      </c>
      <c r="P171">
        <f t="shared" si="28"/>
        <v>0</v>
      </c>
      <c r="Q171">
        <f t="shared" si="29"/>
        <v>0</v>
      </c>
      <c r="V171" t="s">
        <v>116</v>
      </c>
      <c r="W171">
        <v>7</v>
      </c>
      <c r="X171">
        <v>1</v>
      </c>
    </row>
    <row r="172" spans="1:26" x14ac:dyDescent="0.25">
      <c r="A172" t="s">
        <v>400</v>
      </c>
      <c r="B172">
        <v>4</v>
      </c>
      <c r="C172">
        <v>14</v>
      </c>
      <c r="D172">
        <f t="shared" si="20"/>
        <v>18</v>
      </c>
      <c r="E172" s="2">
        <f t="shared" si="21"/>
        <v>0.77777777777777779</v>
      </c>
      <c r="F172">
        <v>4</v>
      </c>
      <c r="G172">
        <v>25</v>
      </c>
      <c r="H172">
        <f t="shared" si="22"/>
        <v>29</v>
      </c>
      <c r="I172">
        <f t="shared" si="23"/>
        <v>0.86206896551724133</v>
      </c>
      <c r="J172">
        <v>5</v>
      </c>
      <c r="K172">
        <v>15</v>
      </c>
      <c r="L172">
        <f t="shared" si="24"/>
        <v>20</v>
      </c>
      <c r="M172" t="str">
        <f t="shared" si="25"/>
        <v>ComparatorUtils</v>
      </c>
      <c r="N172">
        <f t="shared" si="26"/>
        <v>17</v>
      </c>
      <c r="O172">
        <f t="shared" si="27"/>
        <v>1</v>
      </c>
      <c r="P172">
        <f t="shared" si="28"/>
        <v>3</v>
      </c>
      <c r="Q172">
        <f t="shared" si="29"/>
        <v>0</v>
      </c>
      <c r="V172" t="s">
        <v>252</v>
      </c>
      <c r="X172">
        <v>48</v>
      </c>
    </row>
    <row r="173" spans="1:26" x14ac:dyDescent="0.25">
      <c r="A173" t="s">
        <v>22</v>
      </c>
      <c r="B173">
        <v>1</v>
      </c>
      <c r="C173">
        <v>41</v>
      </c>
      <c r="D173">
        <f t="shared" si="20"/>
        <v>42</v>
      </c>
      <c r="E173" s="2">
        <f t="shared" si="21"/>
        <v>0.97619047619047616</v>
      </c>
      <c r="F173">
        <v>14</v>
      </c>
      <c r="G173">
        <v>83</v>
      </c>
      <c r="H173">
        <f t="shared" si="22"/>
        <v>97</v>
      </c>
      <c r="I173">
        <f t="shared" si="23"/>
        <v>0.85567010309278346</v>
      </c>
      <c r="J173">
        <v>7</v>
      </c>
      <c r="K173">
        <v>39</v>
      </c>
      <c r="L173">
        <f t="shared" si="24"/>
        <v>46</v>
      </c>
      <c r="M173" t="str">
        <f t="shared" si="25"/>
        <v>CompositeCollection</v>
      </c>
      <c r="N173">
        <f t="shared" si="26"/>
        <v>30</v>
      </c>
      <c r="O173">
        <f t="shared" si="27"/>
        <v>6</v>
      </c>
      <c r="P173">
        <f t="shared" si="28"/>
        <v>8</v>
      </c>
      <c r="Q173">
        <f t="shared" si="29"/>
        <v>0</v>
      </c>
      <c r="V173" t="s">
        <v>376</v>
      </c>
      <c r="W173">
        <v>18</v>
      </c>
      <c r="X173">
        <v>2</v>
      </c>
      <c r="Y173">
        <v>1</v>
      </c>
      <c r="Z173">
        <v>1</v>
      </c>
    </row>
    <row r="174" spans="1:26" x14ac:dyDescent="0.25">
      <c r="A174" t="s">
        <v>227</v>
      </c>
      <c r="B174">
        <v>3</v>
      </c>
      <c r="C174">
        <v>47</v>
      </c>
      <c r="D174">
        <f t="shared" si="20"/>
        <v>50</v>
      </c>
      <c r="E174" s="2">
        <f t="shared" si="21"/>
        <v>0.94</v>
      </c>
      <c r="F174">
        <v>5</v>
      </c>
      <c r="G174">
        <v>86</v>
      </c>
      <c r="H174">
        <f t="shared" si="22"/>
        <v>91</v>
      </c>
      <c r="I174">
        <f t="shared" si="23"/>
        <v>0.94505494505494503</v>
      </c>
      <c r="J174">
        <v>4</v>
      </c>
      <c r="K174">
        <v>43</v>
      </c>
      <c r="L174">
        <f t="shared" si="24"/>
        <v>47</v>
      </c>
      <c r="M174" t="str">
        <f t="shared" si="25"/>
        <v>CompositeMap</v>
      </c>
      <c r="N174">
        <f t="shared" si="26"/>
        <v>94</v>
      </c>
      <c r="O174">
        <f t="shared" si="27"/>
        <v>1</v>
      </c>
      <c r="P174">
        <f t="shared" si="28"/>
        <v>5</v>
      </c>
      <c r="Q174">
        <f t="shared" si="29"/>
        <v>0</v>
      </c>
      <c r="V174" t="s">
        <v>384</v>
      </c>
      <c r="W174">
        <v>33</v>
      </c>
      <c r="Y174">
        <v>4</v>
      </c>
      <c r="Z174">
        <v>2</v>
      </c>
    </row>
    <row r="175" spans="1:26" x14ac:dyDescent="0.25">
      <c r="A175" t="s">
        <v>340</v>
      </c>
      <c r="B175">
        <v>5</v>
      </c>
      <c r="C175">
        <v>59</v>
      </c>
      <c r="D175">
        <f t="shared" si="20"/>
        <v>64</v>
      </c>
      <c r="E175" s="2">
        <f t="shared" si="21"/>
        <v>0.921875</v>
      </c>
      <c r="F175">
        <v>6</v>
      </c>
      <c r="G175">
        <v>109</v>
      </c>
      <c r="H175">
        <f t="shared" si="22"/>
        <v>115</v>
      </c>
      <c r="I175">
        <f t="shared" si="23"/>
        <v>0.94782608695652171</v>
      </c>
      <c r="J175">
        <v>7</v>
      </c>
      <c r="K175">
        <v>51</v>
      </c>
      <c r="L175">
        <f t="shared" si="24"/>
        <v>58</v>
      </c>
      <c r="M175" t="str">
        <f t="shared" si="25"/>
        <v>CompositeSet</v>
      </c>
      <c r="N175">
        <f t="shared" si="26"/>
        <v>57</v>
      </c>
      <c r="O175">
        <f t="shared" si="27"/>
        <v>2</v>
      </c>
      <c r="P175">
        <f t="shared" si="28"/>
        <v>3</v>
      </c>
      <c r="Q175">
        <f t="shared" si="29"/>
        <v>0</v>
      </c>
      <c r="V175" t="s">
        <v>44</v>
      </c>
      <c r="W175">
        <v>2</v>
      </c>
      <c r="X175">
        <v>10</v>
      </c>
    </row>
    <row r="176" spans="1:26" x14ac:dyDescent="0.25">
      <c r="A176" t="s">
        <v>148</v>
      </c>
      <c r="B176">
        <v>0</v>
      </c>
      <c r="C176">
        <v>2</v>
      </c>
      <c r="D176">
        <f t="shared" si="20"/>
        <v>2</v>
      </c>
      <c r="E176" s="2">
        <f t="shared" si="21"/>
        <v>1</v>
      </c>
      <c r="F176">
        <v>1</v>
      </c>
      <c r="G176">
        <v>8</v>
      </c>
      <c r="H176">
        <f t="shared" si="22"/>
        <v>9</v>
      </c>
      <c r="I176">
        <f t="shared" si="23"/>
        <v>0.88888888888888884</v>
      </c>
      <c r="J176">
        <v>1</v>
      </c>
      <c r="K176">
        <v>5</v>
      </c>
      <c r="L176">
        <f t="shared" si="24"/>
        <v>6</v>
      </c>
      <c r="M176" t="str">
        <f t="shared" si="25"/>
        <v>ConstantFactory</v>
      </c>
      <c r="N176">
        <f t="shared" si="26"/>
        <v>4</v>
      </c>
      <c r="O176">
        <f t="shared" si="27"/>
        <v>1</v>
      </c>
      <c r="P176">
        <f t="shared" si="28"/>
        <v>0</v>
      </c>
      <c r="Q176">
        <f t="shared" si="29"/>
        <v>0</v>
      </c>
      <c r="V176" t="s">
        <v>21</v>
      </c>
      <c r="W176">
        <v>25</v>
      </c>
      <c r="X176">
        <v>3</v>
      </c>
      <c r="Y176">
        <v>3</v>
      </c>
    </row>
    <row r="177" spans="1:25" x14ac:dyDescent="0.25">
      <c r="A177" t="s">
        <v>139</v>
      </c>
      <c r="B177">
        <v>11</v>
      </c>
      <c r="C177">
        <v>3</v>
      </c>
      <c r="D177">
        <f t="shared" si="20"/>
        <v>14</v>
      </c>
      <c r="E177" s="2">
        <f t="shared" si="21"/>
        <v>0.21428571428571427</v>
      </c>
      <c r="F177">
        <v>9</v>
      </c>
      <c r="G177">
        <v>11</v>
      </c>
      <c r="H177">
        <f t="shared" si="22"/>
        <v>20</v>
      </c>
      <c r="I177">
        <f t="shared" si="23"/>
        <v>0.55000000000000004</v>
      </c>
      <c r="J177">
        <v>8</v>
      </c>
      <c r="K177">
        <v>7</v>
      </c>
      <c r="L177">
        <f t="shared" si="24"/>
        <v>15</v>
      </c>
      <c r="M177" t="str">
        <f t="shared" si="25"/>
        <v>ConstantTransformer</v>
      </c>
      <c r="N177">
        <f t="shared" si="26"/>
        <v>6</v>
      </c>
      <c r="O177">
        <f t="shared" si="27"/>
        <v>12</v>
      </c>
      <c r="P177">
        <f t="shared" si="28"/>
        <v>1</v>
      </c>
      <c r="Q177">
        <f t="shared" si="29"/>
        <v>0</v>
      </c>
      <c r="V177" t="s">
        <v>107</v>
      </c>
      <c r="W177">
        <v>18</v>
      </c>
      <c r="X177">
        <v>1</v>
      </c>
      <c r="Y177">
        <v>5</v>
      </c>
    </row>
    <row r="178" spans="1:25" x14ac:dyDescent="0.25">
      <c r="A178" t="s">
        <v>102</v>
      </c>
      <c r="B178">
        <v>7</v>
      </c>
      <c r="C178">
        <v>19</v>
      </c>
      <c r="D178">
        <f t="shared" si="20"/>
        <v>26</v>
      </c>
      <c r="E178" s="2">
        <f t="shared" si="21"/>
        <v>0.73076923076923073</v>
      </c>
      <c r="F178">
        <v>8</v>
      </c>
      <c r="G178">
        <v>76</v>
      </c>
      <c r="H178">
        <f t="shared" si="22"/>
        <v>84</v>
      </c>
      <c r="I178">
        <f t="shared" si="23"/>
        <v>0.90476190476190477</v>
      </c>
      <c r="J178">
        <v>8</v>
      </c>
      <c r="K178">
        <v>25</v>
      </c>
      <c r="L178">
        <f t="shared" si="24"/>
        <v>33</v>
      </c>
      <c r="M178" t="str">
        <f t="shared" si="25"/>
        <v>CursorableLinkedList</v>
      </c>
      <c r="N178">
        <f t="shared" si="26"/>
        <v>0</v>
      </c>
      <c r="O178">
        <f t="shared" si="27"/>
        <v>80</v>
      </c>
      <c r="P178">
        <f t="shared" si="28"/>
        <v>0</v>
      </c>
      <c r="Q178">
        <f t="shared" si="29"/>
        <v>0</v>
      </c>
      <c r="V178" t="s">
        <v>217</v>
      </c>
      <c r="W178">
        <v>16</v>
      </c>
      <c r="Y178">
        <v>3</v>
      </c>
    </row>
    <row r="179" spans="1:25" x14ac:dyDescent="0.25">
      <c r="A179" t="s">
        <v>100</v>
      </c>
      <c r="B179">
        <v>3</v>
      </c>
      <c r="C179">
        <v>23</v>
      </c>
      <c r="D179">
        <f t="shared" si="20"/>
        <v>26</v>
      </c>
      <c r="E179" s="2">
        <f t="shared" si="21"/>
        <v>0.88461538461538458</v>
      </c>
      <c r="F179">
        <v>2</v>
      </c>
      <c r="G179">
        <v>51</v>
      </c>
      <c r="H179">
        <f t="shared" si="22"/>
        <v>53</v>
      </c>
      <c r="I179">
        <f t="shared" si="23"/>
        <v>0.96226415094339623</v>
      </c>
      <c r="J179">
        <v>3</v>
      </c>
      <c r="K179">
        <v>19</v>
      </c>
      <c r="L179">
        <f t="shared" si="24"/>
        <v>22</v>
      </c>
      <c r="M179">
        <f t="shared" si="25"/>
        <v>0</v>
      </c>
      <c r="N179">
        <f t="shared" si="26"/>
        <v>0</v>
      </c>
      <c r="O179">
        <f t="shared" si="27"/>
        <v>0</v>
      </c>
      <c r="P179">
        <f t="shared" si="28"/>
        <v>0</v>
      </c>
      <c r="Q179">
        <f t="shared" si="29"/>
        <v>0</v>
      </c>
      <c r="V179" t="s">
        <v>446</v>
      </c>
      <c r="X179">
        <v>15</v>
      </c>
    </row>
    <row r="180" spans="1:25" x14ac:dyDescent="0.25">
      <c r="A180" t="s">
        <v>94</v>
      </c>
      <c r="B180">
        <v>0</v>
      </c>
      <c r="C180">
        <v>4</v>
      </c>
      <c r="D180">
        <f t="shared" si="20"/>
        <v>4</v>
      </c>
      <c r="E180" s="2">
        <f t="shared" si="21"/>
        <v>1</v>
      </c>
      <c r="F180">
        <v>0</v>
      </c>
      <c r="G180">
        <v>14</v>
      </c>
      <c r="H180">
        <f t="shared" si="22"/>
        <v>14</v>
      </c>
      <c r="I180">
        <f t="shared" si="23"/>
        <v>1</v>
      </c>
      <c r="J180">
        <v>0</v>
      </c>
      <c r="K180">
        <v>8</v>
      </c>
      <c r="L180">
        <f t="shared" si="24"/>
        <v>8</v>
      </c>
      <c r="M180">
        <f t="shared" si="25"/>
        <v>0</v>
      </c>
      <c r="N180">
        <f t="shared" si="26"/>
        <v>0</v>
      </c>
      <c r="O180">
        <f t="shared" si="27"/>
        <v>0</v>
      </c>
      <c r="P180">
        <f t="shared" si="28"/>
        <v>0</v>
      </c>
      <c r="Q180">
        <f t="shared" si="29"/>
        <v>0</v>
      </c>
      <c r="V180" t="s">
        <v>344</v>
      </c>
      <c r="X180">
        <v>13</v>
      </c>
    </row>
    <row r="181" spans="1:25" x14ac:dyDescent="0.25">
      <c r="A181" t="s">
        <v>271</v>
      </c>
      <c r="B181">
        <v>3</v>
      </c>
      <c r="C181">
        <v>5</v>
      </c>
      <c r="D181">
        <f t="shared" si="20"/>
        <v>8</v>
      </c>
      <c r="E181" s="2">
        <f t="shared" si="21"/>
        <v>0.625</v>
      </c>
      <c r="F181">
        <v>3</v>
      </c>
      <c r="G181">
        <v>22</v>
      </c>
      <c r="H181">
        <f t="shared" si="22"/>
        <v>25</v>
      </c>
      <c r="I181">
        <f t="shared" si="23"/>
        <v>0.88</v>
      </c>
      <c r="J181">
        <v>3</v>
      </c>
      <c r="K181">
        <v>10</v>
      </c>
      <c r="L181">
        <f t="shared" si="24"/>
        <v>13</v>
      </c>
      <c r="M181" t="str">
        <f t="shared" si="25"/>
        <v>DefaultedMap</v>
      </c>
      <c r="N181">
        <f t="shared" si="26"/>
        <v>12</v>
      </c>
      <c r="O181">
        <f t="shared" si="27"/>
        <v>0</v>
      </c>
      <c r="P181">
        <f t="shared" si="28"/>
        <v>0</v>
      </c>
      <c r="Q181">
        <f t="shared" si="29"/>
        <v>0</v>
      </c>
      <c r="V181" t="s">
        <v>454</v>
      </c>
      <c r="W181">
        <v>7</v>
      </c>
      <c r="Y181">
        <v>1</v>
      </c>
    </row>
    <row r="182" spans="1:25" x14ac:dyDescent="0.25">
      <c r="A182" t="s">
        <v>145</v>
      </c>
      <c r="B182">
        <v>2</v>
      </c>
      <c r="C182">
        <v>6</v>
      </c>
      <c r="D182">
        <f t="shared" si="20"/>
        <v>8</v>
      </c>
      <c r="E182" s="2">
        <f t="shared" si="21"/>
        <v>0.75</v>
      </c>
      <c r="F182">
        <v>1</v>
      </c>
      <c r="G182">
        <v>4</v>
      </c>
      <c r="H182">
        <f t="shared" si="22"/>
        <v>5</v>
      </c>
      <c r="I182">
        <f t="shared" si="23"/>
        <v>0.8</v>
      </c>
      <c r="J182">
        <v>3</v>
      </c>
      <c r="K182">
        <v>6</v>
      </c>
      <c r="L182">
        <f t="shared" si="24"/>
        <v>9</v>
      </c>
      <c r="M182" t="str">
        <f t="shared" si="25"/>
        <v>DefaultEquator</v>
      </c>
      <c r="N182">
        <f t="shared" si="26"/>
        <v>6</v>
      </c>
      <c r="O182">
        <f t="shared" si="27"/>
        <v>1</v>
      </c>
      <c r="P182">
        <f t="shared" si="28"/>
        <v>2</v>
      </c>
      <c r="Q182">
        <f t="shared" si="29"/>
        <v>0</v>
      </c>
      <c r="V182" t="s">
        <v>339</v>
      </c>
      <c r="W182">
        <v>7</v>
      </c>
    </row>
    <row r="183" spans="1:25" x14ac:dyDescent="0.25">
      <c r="A183" t="s">
        <v>13</v>
      </c>
      <c r="B183">
        <v>5</v>
      </c>
      <c r="C183">
        <v>19</v>
      </c>
      <c r="D183">
        <f t="shared" si="20"/>
        <v>24</v>
      </c>
      <c r="E183" s="2">
        <f t="shared" si="21"/>
        <v>0.79166666666666663</v>
      </c>
      <c r="F183">
        <v>1</v>
      </c>
      <c r="G183">
        <v>24</v>
      </c>
      <c r="H183">
        <f t="shared" si="22"/>
        <v>25</v>
      </c>
      <c r="I183">
        <f t="shared" si="23"/>
        <v>0.96</v>
      </c>
      <c r="J183">
        <v>5</v>
      </c>
      <c r="K183">
        <v>16</v>
      </c>
      <c r="L183">
        <f t="shared" si="24"/>
        <v>21</v>
      </c>
      <c r="M183" t="str">
        <f t="shared" si="25"/>
        <v>DefaultKeyValue</v>
      </c>
      <c r="N183">
        <f t="shared" si="26"/>
        <v>18</v>
      </c>
      <c r="O183">
        <f t="shared" si="27"/>
        <v>1</v>
      </c>
      <c r="P183">
        <f t="shared" si="28"/>
        <v>2</v>
      </c>
      <c r="Q183">
        <f t="shared" si="29"/>
        <v>0</v>
      </c>
      <c r="V183" t="s">
        <v>47</v>
      </c>
      <c r="W183">
        <v>1</v>
      </c>
      <c r="X183">
        <v>4</v>
      </c>
    </row>
    <row r="184" spans="1:25" x14ac:dyDescent="0.25">
      <c r="A184" t="s">
        <v>12</v>
      </c>
      <c r="B184">
        <v>0</v>
      </c>
      <c r="C184">
        <v>0</v>
      </c>
      <c r="D184">
        <f t="shared" si="20"/>
        <v>0</v>
      </c>
      <c r="E184" s="2">
        <f t="shared" si="21"/>
        <v>100</v>
      </c>
      <c r="F184">
        <v>0</v>
      </c>
      <c r="G184">
        <v>6</v>
      </c>
      <c r="H184">
        <f t="shared" si="22"/>
        <v>6</v>
      </c>
      <c r="I184">
        <f t="shared" si="23"/>
        <v>1</v>
      </c>
      <c r="J184">
        <v>0</v>
      </c>
      <c r="K184">
        <v>3</v>
      </c>
      <c r="L184">
        <f t="shared" si="24"/>
        <v>3</v>
      </c>
      <c r="M184">
        <f t="shared" si="25"/>
        <v>0</v>
      </c>
      <c r="N184">
        <f t="shared" si="26"/>
        <v>0</v>
      </c>
      <c r="O184">
        <f t="shared" si="27"/>
        <v>0</v>
      </c>
      <c r="P184">
        <f t="shared" si="28"/>
        <v>0</v>
      </c>
      <c r="Q184">
        <f t="shared" si="29"/>
        <v>0</v>
      </c>
      <c r="V184" t="s">
        <v>214</v>
      </c>
      <c r="W184">
        <v>8</v>
      </c>
    </row>
    <row r="185" spans="1:25" x14ac:dyDescent="0.25">
      <c r="A185" t="s">
        <v>35</v>
      </c>
      <c r="B185">
        <v>0</v>
      </c>
      <c r="C185">
        <v>0</v>
      </c>
      <c r="D185">
        <f t="shared" si="20"/>
        <v>0</v>
      </c>
      <c r="E185" s="2">
        <f t="shared" si="21"/>
        <v>100</v>
      </c>
      <c r="F185">
        <v>0</v>
      </c>
      <c r="G185">
        <v>4</v>
      </c>
      <c r="H185">
        <f t="shared" si="22"/>
        <v>4</v>
      </c>
      <c r="I185">
        <f t="shared" si="23"/>
        <v>1</v>
      </c>
      <c r="J185">
        <v>0</v>
      </c>
      <c r="K185">
        <v>2</v>
      </c>
      <c r="L185">
        <f t="shared" si="24"/>
        <v>2</v>
      </c>
      <c r="M185" t="str">
        <f t="shared" si="25"/>
        <v>DeleteCommand</v>
      </c>
      <c r="N185">
        <f t="shared" si="26"/>
        <v>1</v>
      </c>
      <c r="O185">
        <f t="shared" si="27"/>
        <v>0</v>
      </c>
      <c r="P185">
        <f t="shared" si="28"/>
        <v>0</v>
      </c>
      <c r="Q185">
        <f t="shared" si="29"/>
        <v>0</v>
      </c>
      <c r="V185" t="s">
        <v>345</v>
      </c>
      <c r="X185">
        <v>8</v>
      </c>
    </row>
    <row r="186" spans="1:25" x14ac:dyDescent="0.25">
      <c r="A186" t="s">
        <v>189</v>
      </c>
      <c r="B186">
        <v>0</v>
      </c>
      <c r="C186">
        <v>0</v>
      </c>
      <c r="D186">
        <f t="shared" si="20"/>
        <v>0</v>
      </c>
      <c r="E186" s="2">
        <f t="shared" si="21"/>
        <v>100</v>
      </c>
      <c r="F186">
        <v>3</v>
      </c>
      <c r="G186">
        <v>14</v>
      </c>
      <c r="H186">
        <f t="shared" si="22"/>
        <v>17</v>
      </c>
      <c r="I186">
        <f t="shared" si="23"/>
        <v>0.82352941176470584</v>
      </c>
      <c r="J186">
        <v>1</v>
      </c>
      <c r="K186">
        <v>5</v>
      </c>
      <c r="L186">
        <f t="shared" si="24"/>
        <v>6</v>
      </c>
      <c r="M186" t="str">
        <f t="shared" si="25"/>
        <v>DualHashBidiMap</v>
      </c>
      <c r="N186">
        <f t="shared" si="26"/>
        <v>0</v>
      </c>
      <c r="O186">
        <f t="shared" si="27"/>
        <v>6</v>
      </c>
      <c r="P186">
        <f t="shared" si="28"/>
        <v>0</v>
      </c>
      <c r="Q186">
        <f t="shared" si="29"/>
        <v>0</v>
      </c>
      <c r="V186" t="s">
        <v>134</v>
      </c>
      <c r="W186">
        <v>3</v>
      </c>
      <c r="X186">
        <v>1</v>
      </c>
    </row>
    <row r="187" spans="1:25" x14ac:dyDescent="0.25">
      <c r="A187" t="s">
        <v>176</v>
      </c>
      <c r="B187">
        <v>0</v>
      </c>
      <c r="C187">
        <v>0</v>
      </c>
      <c r="D187">
        <f t="shared" si="20"/>
        <v>0</v>
      </c>
      <c r="E187" s="2">
        <f t="shared" si="21"/>
        <v>100</v>
      </c>
      <c r="F187">
        <v>3</v>
      </c>
      <c r="G187">
        <v>14</v>
      </c>
      <c r="H187">
        <f t="shared" si="22"/>
        <v>17</v>
      </c>
      <c r="I187">
        <f t="shared" si="23"/>
        <v>0.82352941176470584</v>
      </c>
      <c r="J187">
        <v>1</v>
      </c>
      <c r="K187">
        <v>5</v>
      </c>
      <c r="L187">
        <f t="shared" si="24"/>
        <v>6</v>
      </c>
      <c r="M187" t="str">
        <f t="shared" si="25"/>
        <v>DualLinkedHashBidiMap</v>
      </c>
      <c r="N187">
        <f t="shared" si="26"/>
        <v>0</v>
      </c>
      <c r="O187">
        <f t="shared" si="27"/>
        <v>6</v>
      </c>
      <c r="P187">
        <f t="shared" si="28"/>
        <v>0</v>
      </c>
      <c r="Q187">
        <f t="shared" si="29"/>
        <v>0</v>
      </c>
      <c r="V187" t="s">
        <v>393</v>
      </c>
      <c r="W187">
        <v>24</v>
      </c>
      <c r="X187">
        <v>5</v>
      </c>
    </row>
    <row r="188" spans="1:25" x14ac:dyDescent="0.25">
      <c r="A188" t="s">
        <v>187</v>
      </c>
      <c r="B188">
        <v>2</v>
      </c>
      <c r="C188">
        <v>10</v>
      </c>
      <c r="D188">
        <f t="shared" si="20"/>
        <v>12</v>
      </c>
      <c r="E188" s="2">
        <f t="shared" si="21"/>
        <v>0.83333333333333337</v>
      </c>
      <c r="F188">
        <v>9</v>
      </c>
      <c r="G188">
        <v>51</v>
      </c>
      <c r="H188">
        <f t="shared" si="22"/>
        <v>60</v>
      </c>
      <c r="I188">
        <f t="shared" si="23"/>
        <v>0.85</v>
      </c>
      <c r="J188">
        <v>5</v>
      </c>
      <c r="K188">
        <v>21</v>
      </c>
      <c r="L188">
        <f t="shared" si="24"/>
        <v>26</v>
      </c>
      <c r="M188" t="str">
        <f t="shared" si="25"/>
        <v>DualTreeBidiMap</v>
      </c>
      <c r="N188">
        <f t="shared" si="26"/>
        <v>0</v>
      </c>
      <c r="O188">
        <f t="shared" si="27"/>
        <v>56</v>
      </c>
      <c r="P188">
        <f t="shared" si="28"/>
        <v>0</v>
      </c>
      <c r="Q188">
        <f t="shared" si="29"/>
        <v>0</v>
      </c>
      <c r="V188" t="s">
        <v>142</v>
      </c>
      <c r="W188">
        <v>10</v>
      </c>
      <c r="X188">
        <v>1</v>
      </c>
      <c r="Y188">
        <v>3</v>
      </c>
    </row>
    <row r="189" spans="1:25" x14ac:dyDescent="0.25">
      <c r="A189" t="s">
        <v>193</v>
      </c>
      <c r="B189">
        <v>0</v>
      </c>
      <c r="C189">
        <v>12</v>
      </c>
      <c r="D189">
        <f t="shared" si="20"/>
        <v>12</v>
      </c>
      <c r="E189" s="2">
        <f t="shared" si="21"/>
        <v>1</v>
      </c>
      <c r="F189">
        <v>6</v>
      </c>
      <c r="G189">
        <v>29</v>
      </c>
      <c r="H189">
        <f t="shared" si="22"/>
        <v>35</v>
      </c>
      <c r="I189">
        <f t="shared" si="23"/>
        <v>0.82857142857142863</v>
      </c>
      <c r="J189">
        <v>3</v>
      </c>
      <c r="K189">
        <v>14</v>
      </c>
      <c r="L189">
        <f t="shared" si="24"/>
        <v>17</v>
      </c>
      <c r="M189">
        <f t="shared" si="25"/>
        <v>0</v>
      </c>
      <c r="N189">
        <f t="shared" si="26"/>
        <v>0</v>
      </c>
      <c r="O189">
        <f t="shared" si="27"/>
        <v>0</v>
      </c>
      <c r="P189">
        <f t="shared" si="28"/>
        <v>0</v>
      </c>
      <c r="Q189">
        <f t="shared" si="29"/>
        <v>0</v>
      </c>
      <c r="V189" t="s">
        <v>385</v>
      </c>
      <c r="W189">
        <v>8</v>
      </c>
      <c r="X189">
        <v>1</v>
      </c>
    </row>
    <row r="190" spans="1:25" x14ac:dyDescent="0.25">
      <c r="A190" t="s">
        <v>188</v>
      </c>
      <c r="B190">
        <v>0</v>
      </c>
      <c r="C190">
        <v>2</v>
      </c>
      <c r="D190">
        <f t="shared" si="20"/>
        <v>2</v>
      </c>
      <c r="E190" s="2">
        <f t="shared" si="21"/>
        <v>1</v>
      </c>
      <c r="F190">
        <v>5</v>
      </c>
      <c r="G190">
        <v>8</v>
      </c>
      <c r="H190">
        <f t="shared" si="22"/>
        <v>13</v>
      </c>
      <c r="I190">
        <f t="shared" si="23"/>
        <v>0.61538461538461542</v>
      </c>
      <c r="J190">
        <v>5</v>
      </c>
      <c r="K190">
        <v>5</v>
      </c>
      <c r="L190">
        <f t="shared" si="24"/>
        <v>10</v>
      </c>
      <c r="M190">
        <f t="shared" si="25"/>
        <v>0</v>
      </c>
      <c r="N190">
        <f t="shared" si="26"/>
        <v>0</v>
      </c>
      <c r="O190">
        <f t="shared" si="27"/>
        <v>0</v>
      </c>
      <c r="P190">
        <f t="shared" si="28"/>
        <v>0</v>
      </c>
      <c r="Q190">
        <f t="shared" si="29"/>
        <v>0</v>
      </c>
      <c r="V190" t="s">
        <v>421</v>
      </c>
      <c r="W190">
        <v>4</v>
      </c>
    </row>
    <row r="191" spans="1:25" x14ac:dyDescent="0.25">
      <c r="A191" t="s">
        <v>39</v>
      </c>
      <c r="B191">
        <v>0</v>
      </c>
      <c r="C191">
        <v>0</v>
      </c>
      <c r="D191">
        <f t="shared" si="20"/>
        <v>0</v>
      </c>
      <c r="E191" s="2">
        <f t="shared" si="21"/>
        <v>100</v>
      </c>
      <c r="F191">
        <v>0</v>
      </c>
      <c r="G191">
        <v>4</v>
      </c>
      <c r="H191">
        <f t="shared" si="22"/>
        <v>4</v>
      </c>
      <c r="I191">
        <f t="shared" si="23"/>
        <v>1</v>
      </c>
      <c r="J191">
        <v>0</v>
      </c>
      <c r="K191">
        <v>2</v>
      </c>
      <c r="L191">
        <f t="shared" si="24"/>
        <v>2</v>
      </c>
      <c r="M191" t="str">
        <f t="shared" si="25"/>
        <v>EditCommand</v>
      </c>
      <c r="N191">
        <f t="shared" si="26"/>
        <v>1</v>
      </c>
      <c r="O191">
        <f t="shared" si="27"/>
        <v>0</v>
      </c>
      <c r="P191">
        <f t="shared" si="28"/>
        <v>0</v>
      </c>
      <c r="Q191">
        <f t="shared" si="29"/>
        <v>0</v>
      </c>
      <c r="V191" t="s">
        <v>292</v>
      </c>
      <c r="X191">
        <v>14</v>
      </c>
    </row>
    <row r="192" spans="1:25" x14ac:dyDescent="0.25">
      <c r="A192" t="s">
        <v>41</v>
      </c>
      <c r="B192">
        <v>0</v>
      </c>
      <c r="C192">
        <v>2</v>
      </c>
      <c r="D192">
        <f t="shared" si="20"/>
        <v>2</v>
      </c>
      <c r="E192" s="2">
        <f t="shared" si="21"/>
        <v>1</v>
      </c>
      <c r="F192">
        <v>1</v>
      </c>
      <c r="G192">
        <v>19</v>
      </c>
      <c r="H192">
        <f t="shared" si="22"/>
        <v>20</v>
      </c>
      <c r="I192">
        <f t="shared" si="23"/>
        <v>0.95</v>
      </c>
      <c r="J192">
        <v>1</v>
      </c>
      <c r="K192">
        <v>7</v>
      </c>
      <c r="L192">
        <f t="shared" si="24"/>
        <v>8</v>
      </c>
      <c r="M192" t="str">
        <f t="shared" si="25"/>
        <v>EditScript</v>
      </c>
      <c r="N192">
        <f t="shared" si="26"/>
        <v>4</v>
      </c>
      <c r="O192">
        <f t="shared" si="27"/>
        <v>1</v>
      </c>
      <c r="P192">
        <f t="shared" si="28"/>
        <v>1</v>
      </c>
      <c r="Q192">
        <f t="shared" si="29"/>
        <v>0</v>
      </c>
      <c r="V192" t="s">
        <v>270</v>
      </c>
      <c r="X192">
        <v>4</v>
      </c>
    </row>
    <row r="193" spans="1:25" x14ac:dyDescent="0.25">
      <c r="A193" t="s">
        <v>357</v>
      </c>
      <c r="B193">
        <v>0</v>
      </c>
      <c r="C193">
        <v>0</v>
      </c>
      <c r="D193">
        <f t="shared" si="20"/>
        <v>0</v>
      </c>
      <c r="E193" s="2">
        <f t="shared" si="21"/>
        <v>100</v>
      </c>
      <c r="F193">
        <v>0</v>
      </c>
      <c r="G193">
        <v>6</v>
      </c>
      <c r="H193">
        <f t="shared" si="22"/>
        <v>6</v>
      </c>
      <c r="I193">
        <f t="shared" si="23"/>
        <v>1</v>
      </c>
      <c r="J193">
        <v>0</v>
      </c>
      <c r="K193">
        <v>4</v>
      </c>
      <c r="L193">
        <f t="shared" si="24"/>
        <v>4</v>
      </c>
      <c r="M193" t="str">
        <f t="shared" si="25"/>
        <v>EmptyIterator</v>
      </c>
      <c r="N193">
        <f t="shared" si="26"/>
        <v>2</v>
      </c>
      <c r="O193">
        <f t="shared" si="27"/>
        <v>0</v>
      </c>
      <c r="P193">
        <f t="shared" si="28"/>
        <v>0</v>
      </c>
      <c r="Q193">
        <f t="shared" si="29"/>
        <v>0</v>
      </c>
      <c r="V193" t="s">
        <v>38</v>
      </c>
      <c r="X193">
        <v>6</v>
      </c>
    </row>
    <row r="194" spans="1:25" x14ac:dyDescent="0.25">
      <c r="A194" t="s">
        <v>379</v>
      </c>
      <c r="B194">
        <v>0</v>
      </c>
      <c r="C194">
        <v>0</v>
      </c>
      <c r="D194">
        <f t="shared" ref="D194:D257" si="30">SUM(B194,C194)</f>
        <v>0</v>
      </c>
      <c r="E194" s="2">
        <f t="shared" ref="E194:E257" si="31">IFERROR((C194/D194),100)</f>
        <v>100</v>
      </c>
      <c r="F194">
        <v>1</v>
      </c>
      <c r="G194">
        <v>5</v>
      </c>
      <c r="H194">
        <f t="shared" ref="H194:H257" si="32">SUM(F194,G194)</f>
        <v>6</v>
      </c>
      <c r="I194">
        <f t="shared" ref="I194:I257" si="33">IFERROR(G194/H194,100)</f>
        <v>0.83333333333333337</v>
      </c>
      <c r="J194">
        <v>1</v>
      </c>
      <c r="K194">
        <v>3</v>
      </c>
      <c r="L194">
        <f t="shared" ref="L194:L257" si="34">SUM(J194,K194)</f>
        <v>4</v>
      </c>
      <c r="M194" t="str">
        <f t="shared" si="25"/>
        <v>EmptyListIterator</v>
      </c>
      <c r="N194">
        <f t="shared" si="26"/>
        <v>1</v>
      </c>
      <c r="O194">
        <f t="shared" si="27"/>
        <v>1</v>
      </c>
      <c r="P194">
        <f t="shared" si="28"/>
        <v>0</v>
      </c>
      <c r="Q194">
        <f t="shared" si="29"/>
        <v>0</v>
      </c>
      <c r="V194" t="s">
        <v>27</v>
      </c>
      <c r="W194">
        <v>8</v>
      </c>
      <c r="X194">
        <v>1</v>
      </c>
      <c r="Y194">
        <v>2</v>
      </c>
    </row>
    <row r="195" spans="1:25" x14ac:dyDescent="0.25">
      <c r="A195" t="s">
        <v>349</v>
      </c>
      <c r="B195">
        <v>0</v>
      </c>
      <c r="C195">
        <v>0</v>
      </c>
      <c r="D195">
        <f t="shared" si="30"/>
        <v>0</v>
      </c>
      <c r="E195" s="2">
        <f t="shared" si="31"/>
        <v>100</v>
      </c>
      <c r="F195">
        <v>0</v>
      </c>
      <c r="G195">
        <v>4</v>
      </c>
      <c r="H195">
        <f t="shared" si="32"/>
        <v>4</v>
      </c>
      <c r="I195">
        <f t="shared" si="33"/>
        <v>1</v>
      </c>
      <c r="J195">
        <v>0</v>
      </c>
      <c r="K195">
        <v>3</v>
      </c>
      <c r="L195">
        <f t="shared" si="34"/>
        <v>3</v>
      </c>
      <c r="M195" t="str">
        <f t="shared" ref="M195:M258" si="35">IFERROR(VLOOKUP(A195,$V$2:$Z$263,1,FALSE),0)</f>
        <v>EmptyMapIterator</v>
      </c>
      <c r="N195">
        <f t="shared" ref="N195:N258" si="36">IFERROR(VLOOKUP(A195,$V$2:$Z$263,2,FALSE),0)</f>
        <v>1</v>
      </c>
      <c r="O195">
        <f t="shared" ref="O195:O258" si="37">IFERROR(VLOOKUP(A195,$V$2:$Z$263,3,FALSE),0)</f>
        <v>0</v>
      </c>
      <c r="P195">
        <f t="shared" ref="P195:P258" si="38">IFERROR(VLOOKUP(A195,$V$2:$Z$263,4,FALSE),0)</f>
        <v>0</v>
      </c>
      <c r="Q195">
        <f t="shared" ref="Q195:Q258" si="39">IFERROR(VLOOKUP(A195,$V$2:$Z$263,5,FALSE),0)</f>
        <v>0</v>
      </c>
      <c r="V195" t="s">
        <v>355</v>
      </c>
      <c r="W195">
        <v>13</v>
      </c>
    </row>
    <row r="196" spans="1:25" x14ac:dyDescent="0.25">
      <c r="A196" t="s">
        <v>388</v>
      </c>
      <c r="B196">
        <v>0</v>
      </c>
      <c r="C196">
        <v>0</v>
      </c>
      <c r="D196">
        <f t="shared" si="30"/>
        <v>0</v>
      </c>
      <c r="E196" s="2">
        <f t="shared" si="31"/>
        <v>100</v>
      </c>
      <c r="F196">
        <v>0</v>
      </c>
      <c r="G196">
        <v>4</v>
      </c>
      <c r="H196">
        <f t="shared" si="32"/>
        <v>4</v>
      </c>
      <c r="I196">
        <f t="shared" si="33"/>
        <v>1</v>
      </c>
      <c r="J196">
        <v>0</v>
      </c>
      <c r="K196">
        <v>3</v>
      </c>
      <c r="L196">
        <f t="shared" si="34"/>
        <v>3</v>
      </c>
      <c r="M196" t="str">
        <f t="shared" si="35"/>
        <v>EmptyOrderedIterator</v>
      </c>
      <c r="N196">
        <f t="shared" si="36"/>
        <v>1</v>
      </c>
      <c r="O196">
        <f t="shared" si="37"/>
        <v>0</v>
      </c>
      <c r="P196">
        <f t="shared" si="38"/>
        <v>0</v>
      </c>
      <c r="Q196">
        <f t="shared" si="39"/>
        <v>0</v>
      </c>
      <c r="V196" t="s">
        <v>36</v>
      </c>
      <c r="W196">
        <v>140</v>
      </c>
      <c r="Y196">
        <v>8</v>
      </c>
    </row>
    <row r="197" spans="1:25" x14ac:dyDescent="0.25">
      <c r="A197" t="s">
        <v>363</v>
      </c>
      <c r="B197">
        <v>0</v>
      </c>
      <c r="C197">
        <v>0</v>
      </c>
      <c r="D197">
        <f t="shared" si="30"/>
        <v>0</v>
      </c>
      <c r="E197" s="2">
        <f t="shared" si="31"/>
        <v>100</v>
      </c>
      <c r="F197">
        <v>0</v>
      </c>
      <c r="G197">
        <v>4</v>
      </c>
      <c r="H197">
        <f t="shared" si="32"/>
        <v>4</v>
      </c>
      <c r="I197">
        <f t="shared" si="33"/>
        <v>1</v>
      </c>
      <c r="J197">
        <v>0</v>
      </c>
      <c r="K197">
        <v>3</v>
      </c>
      <c r="L197">
        <f t="shared" si="34"/>
        <v>3</v>
      </c>
      <c r="M197" t="str">
        <f t="shared" si="35"/>
        <v>EmptyOrderedMapIterator</v>
      </c>
      <c r="N197">
        <f t="shared" si="36"/>
        <v>1</v>
      </c>
      <c r="O197">
        <f t="shared" si="37"/>
        <v>0</v>
      </c>
      <c r="P197">
        <f t="shared" si="38"/>
        <v>0</v>
      </c>
      <c r="Q197">
        <f t="shared" si="39"/>
        <v>0</v>
      </c>
      <c r="V197" t="s">
        <v>103</v>
      </c>
      <c r="W197">
        <v>43</v>
      </c>
      <c r="X197">
        <v>1</v>
      </c>
      <c r="Y197">
        <v>2</v>
      </c>
    </row>
    <row r="198" spans="1:25" x14ac:dyDescent="0.25">
      <c r="A198" t="s">
        <v>387</v>
      </c>
      <c r="B198">
        <v>10</v>
      </c>
      <c r="C198">
        <v>0</v>
      </c>
      <c r="D198">
        <f t="shared" si="30"/>
        <v>10</v>
      </c>
      <c r="E198" s="2">
        <f t="shared" si="31"/>
        <v>0</v>
      </c>
      <c r="F198">
        <v>31</v>
      </c>
      <c r="G198">
        <v>0</v>
      </c>
      <c r="H198">
        <f t="shared" si="32"/>
        <v>31</v>
      </c>
      <c r="I198">
        <f t="shared" si="33"/>
        <v>0</v>
      </c>
      <c r="J198">
        <v>14</v>
      </c>
      <c r="K198">
        <v>0</v>
      </c>
      <c r="L198">
        <f t="shared" si="34"/>
        <v>14</v>
      </c>
      <c r="M198" t="str">
        <f t="shared" si="35"/>
        <v>EntrySetMapIterator</v>
      </c>
      <c r="N198">
        <f t="shared" si="36"/>
        <v>0</v>
      </c>
      <c r="O198">
        <f t="shared" si="37"/>
        <v>13</v>
      </c>
      <c r="P198">
        <f t="shared" si="38"/>
        <v>0</v>
      </c>
      <c r="Q198">
        <f t="shared" si="39"/>
        <v>0</v>
      </c>
      <c r="V198" t="s">
        <v>399</v>
      </c>
      <c r="W198">
        <v>55</v>
      </c>
      <c r="X198">
        <v>22</v>
      </c>
      <c r="Y198">
        <v>1</v>
      </c>
    </row>
    <row r="199" spans="1:25" x14ac:dyDescent="0.25">
      <c r="A199" t="s">
        <v>249</v>
      </c>
      <c r="B199">
        <v>0</v>
      </c>
      <c r="C199">
        <v>2</v>
      </c>
      <c r="D199">
        <f t="shared" si="30"/>
        <v>2</v>
      </c>
      <c r="E199" s="2">
        <f t="shared" si="31"/>
        <v>1</v>
      </c>
      <c r="F199">
        <v>0</v>
      </c>
      <c r="G199">
        <v>18</v>
      </c>
      <c r="H199">
        <f t="shared" si="32"/>
        <v>18</v>
      </c>
      <c r="I199">
        <f t="shared" si="33"/>
        <v>1</v>
      </c>
      <c r="J199">
        <v>0</v>
      </c>
      <c r="K199">
        <v>10</v>
      </c>
      <c r="L199">
        <f t="shared" si="34"/>
        <v>10</v>
      </c>
      <c r="M199" t="str">
        <f t="shared" si="35"/>
        <v>EntrySetToMapIteratorAdapter</v>
      </c>
      <c r="N199">
        <f t="shared" si="36"/>
        <v>6</v>
      </c>
      <c r="O199">
        <f t="shared" si="37"/>
        <v>2</v>
      </c>
      <c r="P199">
        <f t="shared" si="38"/>
        <v>1</v>
      </c>
      <c r="Q199">
        <f t="shared" si="39"/>
        <v>0</v>
      </c>
      <c r="V199" t="s">
        <v>350</v>
      </c>
      <c r="W199">
        <v>10</v>
      </c>
    </row>
    <row r="200" spans="1:25" x14ac:dyDescent="0.25">
      <c r="A200" t="s">
        <v>347</v>
      </c>
      <c r="B200">
        <v>4</v>
      </c>
      <c r="C200">
        <v>0</v>
      </c>
      <c r="D200">
        <f t="shared" si="30"/>
        <v>4</v>
      </c>
      <c r="E200" s="2">
        <f t="shared" si="31"/>
        <v>0</v>
      </c>
      <c r="F200">
        <v>11</v>
      </c>
      <c r="G200">
        <v>10</v>
      </c>
      <c r="H200">
        <f t="shared" si="32"/>
        <v>21</v>
      </c>
      <c r="I200">
        <f t="shared" si="33"/>
        <v>0.47619047619047616</v>
      </c>
      <c r="J200">
        <v>6</v>
      </c>
      <c r="K200">
        <v>4</v>
      </c>
      <c r="L200">
        <f t="shared" si="34"/>
        <v>10</v>
      </c>
      <c r="M200" t="str">
        <f t="shared" si="35"/>
        <v>EnumerationIterator</v>
      </c>
      <c r="N200">
        <f t="shared" si="36"/>
        <v>2</v>
      </c>
      <c r="O200">
        <f t="shared" si="37"/>
        <v>3</v>
      </c>
      <c r="P200">
        <f t="shared" si="38"/>
        <v>0</v>
      </c>
      <c r="Q200">
        <f t="shared" si="39"/>
        <v>0</v>
      </c>
      <c r="V200" t="s">
        <v>377</v>
      </c>
      <c r="W200">
        <v>22</v>
      </c>
    </row>
    <row r="201" spans="1:25" x14ac:dyDescent="0.25">
      <c r="A201" t="s">
        <v>395</v>
      </c>
      <c r="B201">
        <v>0</v>
      </c>
      <c r="C201">
        <v>6</v>
      </c>
      <c r="D201">
        <f t="shared" si="30"/>
        <v>6</v>
      </c>
      <c r="E201" s="2">
        <f t="shared" si="31"/>
        <v>1</v>
      </c>
      <c r="F201">
        <v>0</v>
      </c>
      <c r="G201">
        <v>13</v>
      </c>
      <c r="H201">
        <f t="shared" si="32"/>
        <v>13</v>
      </c>
      <c r="I201">
        <f t="shared" si="33"/>
        <v>1</v>
      </c>
      <c r="J201">
        <v>0</v>
      </c>
      <c r="K201">
        <v>6</v>
      </c>
      <c r="L201">
        <f t="shared" si="34"/>
        <v>6</v>
      </c>
      <c r="M201" t="str">
        <f t="shared" si="35"/>
        <v>EnumerationUtils</v>
      </c>
      <c r="N201">
        <f t="shared" si="36"/>
        <v>7</v>
      </c>
      <c r="O201">
        <f t="shared" si="37"/>
        <v>0</v>
      </c>
      <c r="P201">
        <f t="shared" si="38"/>
        <v>1</v>
      </c>
      <c r="Q201">
        <f t="shared" si="39"/>
        <v>0</v>
      </c>
      <c r="V201" t="s">
        <v>279</v>
      </c>
      <c r="X201">
        <v>68</v>
      </c>
    </row>
    <row r="202" spans="1:25" x14ac:dyDescent="0.25">
      <c r="A202" t="s">
        <v>137</v>
      </c>
      <c r="B202">
        <v>0</v>
      </c>
      <c r="C202">
        <v>6</v>
      </c>
      <c r="D202">
        <f t="shared" si="30"/>
        <v>6</v>
      </c>
      <c r="E202" s="2">
        <f t="shared" si="31"/>
        <v>1</v>
      </c>
      <c r="F202">
        <v>1</v>
      </c>
      <c r="G202">
        <v>15</v>
      </c>
      <c r="H202">
        <f t="shared" si="32"/>
        <v>16</v>
      </c>
      <c r="I202">
        <f t="shared" si="33"/>
        <v>0.9375</v>
      </c>
      <c r="J202">
        <v>1</v>
      </c>
      <c r="K202">
        <v>8</v>
      </c>
      <c r="L202">
        <f t="shared" si="34"/>
        <v>9</v>
      </c>
      <c r="M202" t="str">
        <f t="shared" si="35"/>
        <v>EqualPredicate</v>
      </c>
      <c r="N202">
        <f t="shared" si="36"/>
        <v>9</v>
      </c>
      <c r="O202">
        <f t="shared" si="37"/>
        <v>1</v>
      </c>
      <c r="P202">
        <f t="shared" si="38"/>
        <v>0</v>
      </c>
      <c r="Q202">
        <f t="shared" si="39"/>
        <v>0</v>
      </c>
      <c r="V202" t="s">
        <v>353</v>
      </c>
      <c r="W202">
        <v>11</v>
      </c>
    </row>
    <row r="203" spans="1:25" x14ac:dyDescent="0.25">
      <c r="A203" t="s">
        <v>156</v>
      </c>
      <c r="B203">
        <v>0</v>
      </c>
      <c r="C203">
        <v>0</v>
      </c>
      <c r="D203">
        <f t="shared" si="30"/>
        <v>0</v>
      </c>
      <c r="E203" s="2">
        <f t="shared" si="31"/>
        <v>100</v>
      </c>
      <c r="F203">
        <v>0</v>
      </c>
      <c r="G203">
        <v>4</v>
      </c>
      <c r="H203">
        <f t="shared" si="32"/>
        <v>4</v>
      </c>
      <c r="I203">
        <f t="shared" si="33"/>
        <v>1</v>
      </c>
      <c r="J203">
        <v>0</v>
      </c>
      <c r="K203">
        <v>4</v>
      </c>
      <c r="L203">
        <f t="shared" si="34"/>
        <v>4</v>
      </c>
      <c r="M203" t="str">
        <f t="shared" si="35"/>
        <v>ExceptionClosure</v>
      </c>
      <c r="N203">
        <f t="shared" si="36"/>
        <v>2</v>
      </c>
      <c r="O203">
        <f t="shared" si="37"/>
        <v>0</v>
      </c>
      <c r="P203">
        <f t="shared" si="38"/>
        <v>0</v>
      </c>
      <c r="Q203">
        <f t="shared" si="39"/>
        <v>0</v>
      </c>
      <c r="V203" t="s">
        <v>410</v>
      </c>
      <c r="W203">
        <v>23</v>
      </c>
      <c r="X203">
        <v>6</v>
      </c>
      <c r="Y203">
        <v>12</v>
      </c>
    </row>
    <row r="204" spans="1:25" x14ac:dyDescent="0.25">
      <c r="A204" t="s">
        <v>135</v>
      </c>
      <c r="B204">
        <v>0</v>
      </c>
      <c r="C204">
        <v>0</v>
      </c>
      <c r="D204">
        <f t="shared" si="30"/>
        <v>0</v>
      </c>
      <c r="E204" s="2">
        <f t="shared" si="31"/>
        <v>100</v>
      </c>
      <c r="F204">
        <v>0</v>
      </c>
      <c r="G204">
        <v>4</v>
      </c>
      <c r="H204">
        <f t="shared" si="32"/>
        <v>4</v>
      </c>
      <c r="I204">
        <f t="shared" si="33"/>
        <v>1</v>
      </c>
      <c r="J204">
        <v>0</v>
      </c>
      <c r="K204">
        <v>4</v>
      </c>
      <c r="L204">
        <f t="shared" si="34"/>
        <v>4</v>
      </c>
      <c r="M204" t="str">
        <f t="shared" si="35"/>
        <v>ExceptionFactory</v>
      </c>
      <c r="N204">
        <f t="shared" si="36"/>
        <v>2</v>
      </c>
      <c r="O204">
        <f t="shared" si="37"/>
        <v>0</v>
      </c>
      <c r="P204">
        <f t="shared" si="38"/>
        <v>0</v>
      </c>
      <c r="Q204">
        <f t="shared" si="39"/>
        <v>0</v>
      </c>
      <c r="V204" t="s">
        <v>276</v>
      </c>
      <c r="X204">
        <v>159</v>
      </c>
    </row>
    <row r="205" spans="1:25" x14ac:dyDescent="0.25">
      <c r="A205" t="s">
        <v>113</v>
      </c>
      <c r="B205">
        <v>0</v>
      </c>
      <c r="C205">
        <v>0</v>
      </c>
      <c r="D205">
        <f t="shared" si="30"/>
        <v>0</v>
      </c>
      <c r="E205" s="2">
        <f t="shared" si="31"/>
        <v>100</v>
      </c>
      <c r="F205">
        <v>0</v>
      </c>
      <c r="G205">
        <v>4</v>
      </c>
      <c r="H205">
        <f t="shared" si="32"/>
        <v>4</v>
      </c>
      <c r="I205">
        <f t="shared" si="33"/>
        <v>1</v>
      </c>
      <c r="J205">
        <v>0</v>
      </c>
      <c r="K205">
        <v>4</v>
      </c>
      <c r="L205">
        <f t="shared" si="34"/>
        <v>4</v>
      </c>
      <c r="M205" t="str">
        <f t="shared" si="35"/>
        <v>ExceptionPredicate</v>
      </c>
      <c r="N205">
        <f t="shared" si="36"/>
        <v>2</v>
      </c>
      <c r="O205">
        <f t="shared" si="37"/>
        <v>0</v>
      </c>
      <c r="P205">
        <f t="shared" si="38"/>
        <v>0</v>
      </c>
      <c r="Q205">
        <f t="shared" si="39"/>
        <v>0</v>
      </c>
      <c r="V205" t="s">
        <v>42</v>
      </c>
      <c r="X205">
        <v>57</v>
      </c>
    </row>
    <row r="206" spans="1:25" x14ac:dyDescent="0.25">
      <c r="A206" t="s">
        <v>162</v>
      </c>
      <c r="B206">
        <v>0</v>
      </c>
      <c r="C206">
        <v>0</v>
      </c>
      <c r="D206">
        <f t="shared" si="30"/>
        <v>0</v>
      </c>
      <c r="E206" s="2">
        <f t="shared" si="31"/>
        <v>100</v>
      </c>
      <c r="F206">
        <v>0</v>
      </c>
      <c r="G206">
        <v>4</v>
      </c>
      <c r="H206">
        <f t="shared" si="32"/>
        <v>4</v>
      </c>
      <c r="I206">
        <f t="shared" si="33"/>
        <v>1</v>
      </c>
      <c r="J206">
        <v>0</v>
      </c>
      <c r="K206">
        <v>4</v>
      </c>
      <c r="L206">
        <f t="shared" si="34"/>
        <v>4</v>
      </c>
      <c r="M206" t="str">
        <f t="shared" si="35"/>
        <v>ExceptionTransformer</v>
      </c>
      <c r="N206">
        <f t="shared" si="36"/>
        <v>2</v>
      </c>
      <c r="O206">
        <f t="shared" si="37"/>
        <v>0</v>
      </c>
      <c r="P206">
        <f t="shared" si="38"/>
        <v>0</v>
      </c>
      <c r="Q206">
        <f t="shared" si="39"/>
        <v>0</v>
      </c>
      <c r="V206" t="s">
        <v>122</v>
      </c>
      <c r="W206">
        <v>3</v>
      </c>
    </row>
    <row r="207" spans="1:25" x14ac:dyDescent="0.25">
      <c r="A207" t="s">
        <v>118</v>
      </c>
      <c r="B207">
        <v>0</v>
      </c>
      <c r="C207">
        <v>2</v>
      </c>
      <c r="D207">
        <f t="shared" si="30"/>
        <v>2</v>
      </c>
      <c r="E207" s="2">
        <f t="shared" si="31"/>
        <v>1</v>
      </c>
      <c r="F207">
        <v>1</v>
      </c>
      <c r="G207">
        <v>7</v>
      </c>
      <c r="H207">
        <f t="shared" si="32"/>
        <v>8</v>
      </c>
      <c r="I207">
        <f t="shared" si="33"/>
        <v>0.875</v>
      </c>
      <c r="J207">
        <v>1</v>
      </c>
      <c r="K207">
        <v>4</v>
      </c>
      <c r="L207">
        <f t="shared" si="34"/>
        <v>5</v>
      </c>
      <c r="M207" t="str">
        <f t="shared" si="35"/>
        <v>FactoryTransformer</v>
      </c>
      <c r="N207">
        <f t="shared" si="36"/>
        <v>3</v>
      </c>
      <c r="O207">
        <f t="shared" si="37"/>
        <v>1</v>
      </c>
      <c r="P207">
        <f t="shared" si="38"/>
        <v>0</v>
      </c>
      <c r="Q207">
        <f t="shared" si="39"/>
        <v>0</v>
      </c>
      <c r="V207" t="s">
        <v>155</v>
      </c>
      <c r="W207">
        <v>17</v>
      </c>
      <c r="X207">
        <v>3</v>
      </c>
      <c r="Y207">
        <v>4</v>
      </c>
    </row>
    <row r="208" spans="1:25" x14ac:dyDescent="0.25">
      <c r="A208" t="s">
        <v>417</v>
      </c>
      <c r="B208">
        <v>0</v>
      </c>
      <c r="C208">
        <v>0</v>
      </c>
      <c r="D208">
        <f t="shared" si="30"/>
        <v>0</v>
      </c>
      <c r="E208" s="2">
        <f t="shared" si="31"/>
        <v>100</v>
      </c>
      <c r="F208">
        <v>0</v>
      </c>
      <c r="G208">
        <v>6</v>
      </c>
      <c r="H208">
        <f t="shared" si="32"/>
        <v>6</v>
      </c>
      <c r="I208">
        <f t="shared" si="33"/>
        <v>1</v>
      </c>
      <c r="J208">
        <v>0</v>
      </c>
      <c r="K208">
        <v>6</v>
      </c>
      <c r="L208">
        <f t="shared" si="34"/>
        <v>6</v>
      </c>
      <c r="M208" t="str">
        <f t="shared" si="35"/>
        <v>FactoryUtils</v>
      </c>
      <c r="N208">
        <f t="shared" si="36"/>
        <v>6</v>
      </c>
      <c r="O208">
        <f t="shared" si="37"/>
        <v>0</v>
      </c>
      <c r="P208">
        <f t="shared" si="38"/>
        <v>0</v>
      </c>
      <c r="Q208">
        <f t="shared" si="39"/>
        <v>0</v>
      </c>
      <c r="V208" t="s">
        <v>136</v>
      </c>
      <c r="W208">
        <v>19</v>
      </c>
      <c r="X208">
        <v>3</v>
      </c>
      <c r="Y208">
        <v>4</v>
      </c>
    </row>
    <row r="209" spans="1:25" x14ac:dyDescent="0.25">
      <c r="A209" t="s">
        <v>150</v>
      </c>
      <c r="B209">
        <v>0</v>
      </c>
      <c r="C209">
        <v>0</v>
      </c>
      <c r="D209">
        <f t="shared" si="30"/>
        <v>0</v>
      </c>
      <c r="E209" s="2">
        <f t="shared" si="31"/>
        <v>100</v>
      </c>
      <c r="F209">
        <v>0</v>
      </c>
      <c r="G209">
        <v>4</v>
      </c>
      <c r="H209">
        <f t="shared" si="32"/>
        <v>4</v>
      </c>
      <c r="I209">
        <f t="shared" si="33"/>
        <v>1</v>
      </c>
      <c r="J209">
        <v>0</v>
      </c>
      <c r="K209">
        <v>4</v>
      </c>
      <c r="L209">
        <f t="shared" si="34"/>
        <v>4</v>
      </c>
      <c r="M209" t="str">
        <f t="shared" si="35"/>
        <v>FalsePredicate</v>
      </c>
      <c r="N209">
        <f t="shared" si="36"/>
        <v>3</v>
      </c>
      <c r="O209">
        <f t="shared" si="37"/>
        <v>0</v>
      </c>
      <c r="P209">
        <f t="shared" si="38"/>
        <v>0</v>
      </c>
      <c r="Q209">
        <f t="shared" si="39"/>
        <v>0</v>
      </c>
      <c r="V209" t="s">
        <v>45</v>
      </c>
      <c r="W209">
        <v>1</v>
      </c>
      <c r="X209">
        <v>9</v>
      </c>
    </row>
    <row r="210" spans="1:25" x14ac:dyDescent="0.25">
      <c r="A210" t="s">
        <v>352</v>
      </c>
      <c r="B210">
        <v>1</v>
      </c>
      <c r="C210">
        <v>13</v>
      </c>
      <c r="D210">
        <f t="shared" si="30"/>
        <v>14</v>
      </c>
      <c r="E210" s="2">
        <f t="shared" si="31"/>
        <v>0.9285714285714286</v>
      </c>
      <c r="F210">
        <v>5</v>
      </c>
      <c r="G210">
        <v>33</v>
      </c>
      <c r="H210">
        <f t="shared" si="32"/>
        <v>38</v>
      </c>
      <c r="I210">
        <f t="shared" si="33"/>
        <v>0.86842105263157898</v>
      </c>
      <c r="J210">
        <v>4</v>
      </c>
      <c r="K210">
        <v>14</v>
      </c>
      <c r="L210">
        <f t="shared" si="34"/>
        <v>18</v>
      </c>
      <c r="M210" t="str">
        <f t="shared" si="35"/>
        <v>FilterIterator</v>
      </c>
      <c r="N210">
        <f t="shared" si="36"/>
        <v>13</v>
      </c>
      <c r="O210">
        <f t="shared" si="37"/>
        <v>2</v>
      </c>
      <c r="P210">
        <f t="shared" si="38"/>
        <v>0</v>
      </c>
      <c r="Q210">
        <f t="shared" si="39"/>
        <v>0</v>
      </c>
      <c r="V210" t="s">
        <v>23</v>
      </c>
      <c r="W210">
        <v>22</v>
      </c>
      <c r="X210">
        <v>2</v>
      </c>
      <c r="Y210">
        <v>1</v>
      </c>
    </row>
    <row r="211" spans="1:25" x14ac:dyDescent="0.25">
      <c r="A211" t="s">
        <v>380</v>
      </c>
      <c r="B211">
        <v>6</v>
      </c>
      <c r="C211">
        <v>30</v>
      </c>
      <c r="D211">
        <f t="shared" si="30"/>
        <v>36</v>
      </c>
      <c r="E211" s="2">
        <f t="shared" si="31"/>
        <v>0.83333333333333337</v>
      </c>
      <c r="F211">
        <v>18</v>
      </c>
      <c r="G211">
        <v>60</v>
      </c>
      <c r="H211">
        <f t="shared" si="32"/>
        <v>78</v>
      </c>
      <c r="I211">
        <f t="shared" si="33"/>
        <v>0.76923076923076927</v>
      </c>
      <c r="J211">
        <v>15</v>
      </c>
      <c r="K211">
        <v>24</v>
      </c>
      <c r="L211">
        <f t="shared" si="34"/>
        <v>39</v>
      </c>
      <c r="M211" t="str">
        <f t="shared" si="35"/>
        <v>FilterListIterator</v>
      </c>
      <c r="N211">
        <f t="shared" si="36"/>
        <v>40</v>
      </c>
      <c r="O211">
        <f t="shared" si="37"/>
        <v>4</v>
      </c>
      <c r="P211">
        <f t="shared" si="38"/>
        <v>1</v>
      </c>
      <c r="Q211">
        <f t="shared" si="39"/>
        <v>0</v>
      </c>
      <c r="V211" t="s">
        <v>439</v>
      </c>
      <c r="X211">
        <v>12</v>
      </c>
    </row>
    <row r="212" spans="1:25" x14ac:dyDescent="0.25">
      <c r="A212" t="s">
        <v>31</v>
      </c>
      <c r="B212">
        <v>22</v>
      </c>
      <c r="C212">
        <v>44</v>
      </c>
      <c r="D212">
        <f t="shared" si="30"/>
        <v>66</v>
      </c>
      <c r="E212" s="2">
        <f t="shared" si="31"/>
        <v>0.66666666666666663</v>
      </c>
      <c r="F212">
        <v>6</v>
      </c>
      <c r="G212">
        <v>57</v>
      </c>
      <c r="H212">
        <f t="shared" si="32"/>
        <v>63</v>
      </c>
      <c r="I212">
        <f t="shared" si="33"/>
        <v>0.90476190476190477</v>
      </c>
      <c r="J212">
        <v>20</v>
      </c>
      <c r="K212">
        <v>26</v>
      </c>
      <c r="L212">
        <f t="shared" si="34"/>
        <v>46</v>
      </c>
      <c r="M212" t="str">
        <f t="shared" si="35"/>
        <v>FixedOrderComparator</v>
      </c>
      <c r="N212">
        <f t="shared" si="36"/>
        <v>32</v>
      </c>
      <c r="O212">
        <f t="shared" si="37"/>
        <v>1</v>
      </c>
      <c r="P212">
        <f t="shared" si="38"/>
        <v>23</v>
      </c>
      <c r="Q212">
        <f t="shared" si="39"/>
        <v>0</v>
      </c>
      <c r="V212" t="s">
        <v>52</v>
      </c>
      <c r="W212">
        <v>1</v>
      </c>
      <c r="X212">
        <v>4</v>
      </c>
    </row>
    <row r="213" spans="1:25" x14ac:dyDescent="0.25">
      <c r="A213" t="s">
        <v>30</v>
      </c>
      <c r="B213">
        <v>0</v>
      </c>
      <c r="C213">
        <v>0</v>
      </c>
      <c r="D213">
        <f t="shared" si="30"/>
        <v>0</v>
      </c>
      <c r="E213" s="2">
        <f t="shared" si="31"/>
        <v>100</v>
      </c>
      <c r="F213">
        <v>0</v>
      </c>
      <c r="G213">
        <v>2</v>
      </c>
      <c r="H213">
        <f t="shared" si="32"/>
        <v>2</v>
      </c>
      <c r="I213">
        <f t="shared" si="33"/>
        <v>1</v>
      </c>
      <c r="J213">
        <v>0</v>
      </c>
      <c r="K213">
        <v>1</v>
      </c>
      <c r="L213">
        <f t="shared" si="34"/>
        <v>1</v>
      </c>
      <c r="M213">
        <f t="shared" si="35"/>
        <v>0</v>
      </c>
      <c r="N213">
        <f t="shared" si="36"/>
        <v>0</v>
      </c>
      <c r="O213">
        <f t="shared" si="37"/>
        <v>0</v>
      </c>
      <c r="P213">
        <f t="shared" si="38"/>
        <v>0</v>
      </c>
      <c r="Q213">
        <f t="shared" si="39"/>
        <v>0</v>
      </c>
      <c r="V213" t="s">
        <v>7</v>
      </c>
      <c r="W213">
        <v>18</v>
      </c>
      <c r="X213">
        <v>1</v>
      </c>
      <c r="Y213">
        <v>2</v>
      </c>
    </row>
    <row r="214" spans="1:25" x14ac:dyDescent="0.25">
      <c r="A214" t="s">
        <v>91</v>
      </c>
      <c r="B214">
        <v>0</v>
      </c>
      <c r="C214">
        <v>0</v>
      </c>
      <c r="D214">
        <f t="shared" si="30"/>
        <v>0</v>
      </c>
      <c r="E214" s="2">
        <f t="shared" si="31"/>
        <v>100</v>
      </c>
      <c r="F214">
        <v>7</v>
      </c>
      <c r="G214">
        <v>16</v>
      </c>
      <c r="H214">
        <f t="shared" si="32"/>
        <v>23</v>
      </c>
      <c r="I214">
        <f t="shared" si="33"/>
        <v>0.69565217391304346</v>
      </c>
      <c r="J214">
        <v>6</v>
      </c>
      <c r="K214">
        <v>15</v>
      </c>
      <c r="L214">
        <f t="shared" si="34"/>
        <v>21</v>
      </c>
      <c r="M214" t="str">
        <f t="shared" si="35"/>
        <v>FixedSizeList</v>
      </c>
      <c r="N214">
        <f t="shared" si="36"/>
        <v>8</v>
      </c>
      <c r="O214">
        <f t="shared" si="37"/>
        <v>3</v>
      </c>
      <c r="P214">
        <f t="shared" si="38"/>
        <v>0</v>
      </c>
      <c r="Q214">
        <f t="shared" si="39"/>
        <v>0</v>
      </c>
      <c r="V214" t="s">
        <v>54</v>
      </c>
      <c r="W214">
        <v>1</v>
      </c>
      <c r="X214">
        <v>14</v>
      </c>
    </row>
    <row r="215" spans="1:25" x14ac:dyDescent="0.25">
      <c r="A215" t="s">
        <v>92</v>
      </c>
      <c r="B215">
        <v>0</v>
      </c>
      <c r="C215">
        <v>0</v>
      </c>
      <c r="D215">
        <f t="shared" si="30"/>
        <v>0</v>
      </c>
      <c r="E215" s="2">
        <f t="shared" si="31"/>
        <v>100</v>
      </c>
      <c r="F215">
        <v>2</v>
      </c>
      <c r="G215">
        <v>3</v>
      </c>
      <c r="H215">
        <f t="shared" si="32"/>
        <v>5</v>
      </c>
      <c r="I215">
        <f t="shared" si="33"/>
        <v>0.6</v>
      </c>
      <c r="J215">
        <v>2</v>
      </c>
      <c r="K215">
        <v>1</v>
      </c>
      <c r="L215">
        <f t="shared" si="34"/>
        <v>3</v>
      </c>
      <c r="M215">
        <f t="shared" si="35"/>
        <v>0</v>
      </c>
      <c r="N215">
        <f t="shared" si="36"/>
        <v>0</v>
      </c>
      <c r="O215">
        <f t="shared" si="37"/>
        <v>0</v>
      </c>
      <c r="P215">
        <f t="shared" si="38"/>
        <v>0</v>
      </c>
      <c r="Q215">
        <f t="shared" si="39"/>
        <v>0</v>
      </c>
      <c r="V215" t="s">
        <v>18</v>
      </c>
      <c r="W215">
        <v>9</v>
      </c>
      <c r="Y215">
        <v>1</v>
      </c>
    </row>
    <row r="216" spans="1:25" x14ac:dyDescent="0.25">
      <c r="A216" t="s">
        <v>211</v>
      </c>
      <c r="B216">
        <v>4</v>
      </c>
      <c r="C216">
        <v>2</v>
      </c>
      <c r="D216">
        <f t="shared" si="30"/>
        <v>6</v>
      </c>
      <c r="E216" s="2">
        <f t="shared" si="31"/>
        <v>0.33333333333333331</v>
      </c>
      <c r="F216">
        <v>8</v>
      </c>
      <c r="G216">
        <v>20</v>
      </c>
      <c r="H216">
        <f t="shared" si="32"/>
        <v>28</v>
      </c>
      <c r="I216">
        <f t="shared" si="33"/>
        <v>0.7142857142857143</v>
      </c>
      <c r="J216">
        <v>5</v>
      </c>
      <c r="K216">
        <v>11</v>
      </c>
      <c r="L216">
        <f t="shared" si="34"/>
        <v>16</v>
      </c>
      <c r="M216" t="str">
        <f t="shared" si="35"/>
        <v>FixedSizeMap</v>
      </c>
      <c r="N216">
        <f t="shared" si="36"/>
        <v>7</v>
      </c>
      <c r="O216">
        <f t="shared" si="37"/>
        <v>4</v>
      </c>
      <c r="P216">
        <f t="shared" si="38"/>
        <v>2</v>
      </c>
      <c r="Q216">
        <f t="shared" si="39"/>
        <v>0</v>
      </c>
      <c r="V216" t="s">
        <v>90</v>
      </c>
      <c r="W216">
        <v>20</v>
      </c>
      <c r="X216">
        <v>1</v>
      </c>
      <c r="Y216">
        <v>2</v>
      </c>
    </row>
    <row r="217" spans="1:25" x14ac:dyDescent="0.25">
      <c r="A217" t="s">
        <v>265</v>
      </c>
      <c r="B217">
        <v>2</v>
      </c>
      <c r="C217">
        <v>2</v>
      </c>
      <c r="D217">
        <f t="shared" si="30"/>
        <v>4</v>
      </c>
      <c r="E217" s="2">
        <f t="shared" si="31"/>
        <v>0.5</v>
      </c>
      <c r="F217">
        <v>6</v>
      </c>
      <c r="G217">
        <v>21</v>
      </c>
      <c r="H217">
        <f t="shared" si="32"/>
        <v>27</v>
      </c>
      <c r="I217">
        <f t="shared" si="33"/>
        <v>0.77777777777777779</v>
      </c>
      <c r="J217">
        <v>4</v>
      </c>
      <c r="K217">
        <v>15</v>
      </c>
      <c r="L217">
        <f t="shared" si="34"/>
        <v>19</v>
      </c>
      <c r="M217" t="str">
        <f t="shared" si="35"/>
        <v>FixedSizeSortedMap</v>
      </c>
      <c r="N217">
        <f t="shared" si="36"/>
        <v>0</v>
      </c>
      <c r="O217">
        <f t="shared" si="37"/>
        <v>17</v>
      </c>
      <c r="P217">
        <f t="shared" si="38"/>
        <v>0</v>
      </c>
      <c r="Q217">
        <f t="shared" si="39"/>
        <v>0</v>
      </c>
      <c r="V217" t="s">
        <v>230</v>
      </c>
      <c r="W217">
        <v>21</v>
      </c>
      <c r="Y217">
        <v>3</v>
      </c>
    </row>
    <row r="218" spans="1:25" x14ac:dyDescent="0.25">
      <c r="A218" t="s">
        <v>266</v>
      </c>
      <c r="B218">
        <v>128</v>
      </c>
      <c r="C218">
        <v>162</v>
      </c>
      <c r="D218">
        <f t="shared" si="30"/>
        <v>290</v>
      </c>
      <c r="E218" s="2">
        <f t="shared" si="31"/>
        <v>0.55862068965517242</v>
      </c>
      <c r="F218">
        <v>127</v>
      </c>
      <c r="G218">
        <v>231</v>
      </c>
      <c r="H218">
        <f t="shared" si="32"/>
        <v>358</v>
      </c>
      <c r="I218">
        <f t="shared" si="33"/>
        <v>0.64525139664804465</v>
      </c>
      <c r="J218">
        <v>100</v>
      </c>
      <c r="K218">
        <v>84</v>
      </c>
      <c r="L218">
        <f t="shared" si="34"/>
        <v>184</v>
      </c>
      <c r="M218" t="str">
        <f t="shared" si="35"/>
        <v>Flat3Map</v>
      </c>
      <c r="N218">
        <f t="shared" si="36"/>
        <v>0</v>
      </c>
      <c r="O218">
        <f t="shared" si="37"/>
        <v>322</v>
      </c>
      <c r="P218">
        <f t="shared" si="38"/>
        <v>0</v>
      </c>
      <c r="Q218">
        <f t="shared" si="39"/>
        <v>0</v>
      </c>
      <c r="V218" t="s">
        <v>308</v>
      </c>
      <c r="X218">
        <v>22</v>
      </c>
    </row>
    <row r="219" spans="1:25" x14ac:dyDescent="0.25">
      <c r="A219" t="s">
        <v>282</v>
      </c>
      <c r="B219">
        <v>3</v>
      </c>
      <c r="C219">
        <v>3</v>
      </c>
      <c r="D219">
        <f t="shared" si="30"/>
        <v>6</v>
      </c>
      <c r="E219" s="2">
        <f t="shared" si="31"/>
        <v>0.5</v>
      </c>
      <c r="F219">
        <v>8</v>
      </c>
      <c r="G219">
        <v>9</v>
      </c>
      <c r="H219">
        <f t="shared" si="32"/>
        <v>17</v>
      </c>
      <c r="I219">
        <f t="shared" si="33"/>
        <v>0.52941176470588236</v>
      </c>
      <c r="J219">
        <v>3</v>
      </c>
      <c r="K219">
        <v>4</v>
      </c>
      <c r="L219">
        <f t="shared" si="34"/>
        <v>7</v>
      </c>
      <c r="M219">
        <f t="shared" si="35"/>
        <v>0</v>
      </c>
      <c r="N219">
        <f t="shared" si="36"/>
        <v>0</v>
      </c>
      <c r="O219">
        <f t="shared" si="37"/>
        <v>0</v>
      </c>
      <c r="P219">
        <f t="shared" si="38"/>
        <v>0</v>
      </c>
      <c r="Q219">
        <f t="shared" si="39"/>
        <v>0</v>
      </c>
      <c r="V219" t="s">
        <v>346</v>
      </c>
      <c r="X219">
        <v>17</v>
      </c>
    </row>
    <row r="220" spans="1:25" x14ac:dyDescent="0.25">
      <c r="A220" t="s">
        <v>208</v>
      </c>
      <c r="B220">
        <v>1</v>
      </c>
      <c r="C220">
        <v>5</v>
      </c>
      <c r="D220">
        <f t="shared" si="30"/>
        <v>6</v>
      </c>
      <c r="E220" s="2">
        <f t="shared" si="31"/>
        <v>0.83333333333333337</v>
      </c>
      <c r="F220">
        <v>1</v>
      </c>
      <c r="G220">
        <v>17</v>
      </c>
      <c r="H220">
        <f t="shared" si="32"/>
        <v>18</v>
      </c>
      <c r="I220">
        <f t="shared" si="33"/>
        <v>0.94444444444444442</v>
      </c>
      <c r="J220">
        <v>1</v>
      </c>
      <c r="K220">
        <v>7</v>
      </c>
      <c r="L220">
        <f t="shared" si="34"/>
        <v>8</v>
      </c>
      <c r="M220">
        <f t="shared" si="35"/>
        <v>0</v>
      </c>
      <c r="N220">
        <f t="shared" si="36"/>
        <v>0</v>
      </c>
      <c r="O220">
        <f t="shared" si="37"/>
        <v>0</v>
      </c>
      <c r="P220">
        <f t="shared" si="38"/>
        <v>0</v>
      </c>
      <c r="Q220">
        <f t="shared" si="39"/>
        <v>0</v>
      </c>
      <c r="V220" t="s">
        <v>154</v>
      </c>
      <c r="W220">
        <v>4</v>
      </c>
      <c r="X220">
        <v>2</v>
      </c>
    </row>
    <row r="221" spans="1:25" x14ac:dyDescent="0.25">
      <c r="A221" t="s">
        <v>283</v>
      </c>
      <c r="B221">
        <v>0</v>
      </c>
      <c r="C221">
        <v>0</v>
      </c>
      <c r="D221">
        <f t="shared" si="30"/>
        <v>0</v>
      </c>
      <c r="E221" s="2">
        <f t="shared" si="31"/>
        <v>100</v>
      </c>
      <c r="F221">
        <v>0</v>
      </c>
      <c r="G221">
        <v>3</v>
      </c>
      <c r="H221">
        <f t="shared" si="32"/>
        <v>3</v>
      </c>
      <c r="I221">
        <f t="shared" si="33"/>
        <v>1</v>
      </c>
      <c r="J221">
        <v>0</v>
      </c>
      <c r="K221">
        <v>2</v>
      </c>
      <c r="L221">
        <f t="shared" si="34"/>
        <v>2</v>
      </c>
      <c r="M221">
        <f t="shared" si="35"/>
        <v>0</v>
      </c>
      <c r="N221">
        <f t="shared" si="36"/>
        <v>0</v>
      </c>
      <c r="O221">
        <f t="shared" si="37"/>
        <v>0</v>
      </c>
      <c r="P221">
        <f t="shared" si="38"/>
        <v>0</v>
      </c>
      <c r="Q221">
        <f t="shared" si="39"/>
        <v>0</v>
      </c>
      <c r="V221" t="s">
        <v>451</v>
      </c>
      <c r="W221">
        <v>10</v>
      </c>
      <c r="Y221">
        <v>1</v>
      </c>
    </row>
    <row r="222" spans="1:25" x14ac:dyDescent="0.25">
      <c r="A222" t="s">
        <v>220</v>
      </c>
      <c r="B222">
        <v>26</v>
      </c>
      <c r="C222">
        <v>16</v>
      </c>
      <c r="D222">
        <f t="shared" si="30"/>
        <v>42</v>
      </c>
      <c r="E222" s="2">
        <f t="shared" si="31"/>
        <v>0.38095238095238093</v>
      </c>
      <c r="F222">
        <v>19</v>
      </c>
      <c r="G222">
        <v>32</v>
      </c>
      <c r="H222">
        <f t="shared" si="32"/>
        <v>51</v>
      </c>
      <c r="I222">
        <f t="shared" si="33"/>
        <v>0.62745098039215685</v>
      </c>
      <c r="J222">
        <v>20</v>
      </c>
      <c r="K222">
        <v>12</v>
      </c>
      <c r="L222">
        <f t="shared" si="34"/>
        <v>32</v>
      </c>
      <c r="M222">
        <f t="shared" si="35"/>
        <v>0</v>
      </c>
      <c r="N222">
        <f t="shared" si="36"/>
        <v>0</v>
      </c>
      <c r="O222">
        <f t="shared" si="37"/>
        <v>0</v>
      </c>
      <c r="P222">
        <f t="shared" si="38"/>
        <v>0</v>
      </c>
      <c r="Q222">
        <f t="shared" si="39"/>
        <v>0</v>
      </c>
      <c r="V222" t="s">
        <v>334</v>
      </c>
      <c r="W222">
        <v>9</v>
      </c>
      <c r="Y222">
        <v>1</v>
      </c>
    </row>
    <row r="223" spans="1:25" x14ac:dyDescent="0.25">
      <c r="A223" t="s">
        <v>241</v>
      </c>
      <c r="B223">
        <v>11</v>
      </c>
      <c r="C223">
        <v>15</v>
      </c>
      <c r="D223">
        <f t="shared" si="30"/>
        <v>26</v>
      </c>
      <c r="E223" s="2">
        <f t="shared" si="31"/>
        <v>0.57692307692307687</v>
      </c>
      <c r="F223">
        <v>19</v>
      </c>
      <c r="G223">
        <v>30</v>
      </c>
      <c r="H223">
        <f t="shared" si="32"/>
        <v>49</v>
      </c>
      <c r="I223">
        <f t="shared" si="33"/>
        <v>0.61224489795918369</v>
      </c>
      <c r="J223">
        <v>12</v>
      </c>
      <c r="K223">
        <v>13</v>
      </c>
      <c r="L223">
        <f t="shared" si="34"/>
        <v>25</v>
      </c>
      <c r="M223">
        <f t="shared" si="35"/>
        <v>0</v>
      </c>
      <c r="N223">
        <f t="shared" si="36"/>
        <v>0</v>
      </c>
      <c r="O223">
        <f t="shared" si="37"/>
        <v>0</v>
      </c>
      <c r="P223">
        <f t="shared" si="38"/>
        <v>0</v>
      </c>
      <c r="Q223">
        <f t="shared" si="39"/>
        <v>0</v>
      </c>
      <c r="V223" t="s">
        <v>53</v>
      </c>
      <c r="W223">
        <v>1</v>
      </c>
      <c r="X223">
        <v>8</v>
      </c>
    </row>
    <row r="224" spans="1:25" x14ac:dyDescent="0.25">
      <c r="A224" t="s">
        <v>251</v>
      </c>
      <c r="B224">
        <v>0</v>
      </c>
      <c r="C224">
        <v>4</v>
      </c>
      <c r="D224">
        <f t="shared" si="30"/>
        <v>4</v>
      </c>
      <c r="E224" s="2">
        <f t="shared" si="31"/>
        <v>1</v>
      </c>
      <c r="F224">
        <v>0</v>
      </c>
      <c r="G224">
        <v>15</v>
      </c>
      <c r="H224">
        <f t="shared" si="32"/>
        <v>15</v>
      </c>
      <c r="I224">
        <f t="shared" si="33"/>
        <v>1</v>
      </c>
      <c r="J224">
        <v>0</v>
      </c>
      <c r="K224">
        <v>8</v>
      </c>
      <c r="L224">
        <f t="shared" si="34"/>
        <v>8</v>
      </c>
      <c r="M224">
        <f t="shared" si="35"/>
        <v>0</v>
      </c>
      <c r="N224">
        <f t="shared" si="36"/>
        <v>0</v>
      </c>
      <c r="O224">
        <f t="shared" si="37"/>
        <v>0</v>
      </c>
      <c r="P224">
        <f t="shared" si="38"/>
        <v>0</v>
      </c>
      <c r="Q224">
        <f t="shared" si="39"/>
        <v>0</v>
      </c>
      <c r="V224" t="s">
        <v>209</v>
      </c>
      <c r="X224">
        <v>13</v>
      </c>
    </row>
    <row r="225" spans="1:25" x14ac:dyDescent="0.25">
      <c r="A225" t="s">
        <v>219</v>
      </c>
      <c r="B225">
        <v>0</v>
      </c>
      <c r="C225">
        <v>0</v>
      </c>
      <c r="D225">
        <f t="shared" si="30"/>
        <v>0</v>
      </c>
      <c r="E225" s="2">
        <f t="shared" si="31"/>
        <v>100</v>
      </c>
      <c r="F225">
        <v>0</v>
      </c>
      <c r="G225">
        <v>3</v>
      </c>
      <c r="H225">
        <f t="shared" si="32"/>
        <v>3</v>
      </c>
      <c r="I225">
        <f t="shared" si="33"/>
        <v>1</v>
      </c>
      <c r="J225">
        <v>0</v>
      </c>
      <c r="K225">
        <v>2</v>
      </c>
      <c r="L225">
        <f t="shared" si="34"/>
        <v>2</v>
      </c>
      <c r="M225">
        <f t="shared" si="35"/>
        <v>0</v>
      </c>
      <c r="N225">
        <f t="shared" si="36"/>
        <v>0</v>
      </c>
      <c r="O225">
        <f t="shared" si="37"/>
        <v>0</v>
      </c>
      <c r="P225">
        <f t="shared" si="38"/>
        <v>0</v>
      </c>
      <c r="Q225">
        <f t="shared" si="39"/>
        <v>0</v>
      </c>
      <c r="V225" t="s">
        <v>342</v>
      </c>
      <c r="X225">
        <v>12</v>
      </c>
    </row>
    <row r="226" spans="1:25" x14ac:dyDescent="0.25">
      <c r="A226" t="s">
        <v>221</v>
      </c>
      <c r="B226">
        <v>1</v>
      </c>
      <c r="C226">
        <v>3</v>
      </c>
      <c r="D226">
        <f t="shared" si="30"/>
        <v>4</v>
      </c>
      <c r="E226" s="2">
        <f t="shared" si="31"/>
        <v>0.75</v>
      </c>
      <c r="F226">
        <v>1</v>
      </c>
      <c r="G226">
        <v>11</v>
      </c>
      <c r="H226">
        <f t="shared" si="32"/>
        <v>12</v>
      </c>
      <c r="I226">
        <f t="shared" si="33"/>
        <v>0.91666666666666663</v>
      </c>
      <c r="J226">
        <v>1</v>
      </c>
      <c r="K226">
        <v>6</v>
      </c>
      <c r="L226">
        <f t="shared" si="34"/>
        <v>7</v>
      </c>
      <c r="M226">
        <f t="shared" si="35"/>
        <v>0</v>
      </c>
      <c r="N226">
        <f t="shared" si="36"/>
        <v>0</v>
      </c>
      <c r="O226">
        <f t="shared" si="37"/>
        <v>0</v>
      </c>
      <c r="P226">
        <f t="shared" si="38"/>
        <v>0</v>
      </c>
      <c r="Q226">
        <f t="shared" si="39"/>
        <v>0</v>
      </c>
      <c r="V226" t="s">
        <v>15</v>
      </c>
      <c r="W226">
        <v>10</v>
      </c>
      <c r="X226">
        <v>4</v>
      </c>
      <c r="Y226">
        <v>1</v>
      </c>
    </row>
    <row r="227" spans="1:25" x14ac:dyDescent="0.25">
      <c r="A227" t="s">
        <v>302</v>
      </c>
      <c r="B227">
        <v>0</v>
      </c>
      <c r="C227">
        <v>0</v>
      </c>
      <c r="D227">
        <f t="shared" si="30"/>
        <v>0</v>
      </c>
      <c r="E227" s="2">
        <f t="shared" si="31"/>
        <v>100</v>
      </c>
      <c r="F227">
        <v>0</v>
      </c>
      <c r="G227">
        <v>3</v>
      </c>
      <c r="H227">
        <f t="shared" si="32"/>
        <v>3</v>
      </c>
      <c r="I227">
        <f t="shared" si="33"/>
        <v>1</v>
      </c>
      <c r="J227">
        <v>0</v>
      </c>
      <c r="K227">
        <v>2</v>
      </c>
      <c r="L227">
        <f t="shared" si="34"/>
        <v>2</v>
      </c>
      <c r="M227">
        <f t="shared" si="35"/>
        <v>0</v>
      </c>
      <c r="N227">
        <f t="shared" si="36"/>
        <v>0</v>
      </c>
      <c r="O227">
        <f t="shared" si="37"/>
        <v>0</v>
      </c>
      <c r="P227">
        <f t="shared" si="38"/>
        <v>0</v>
      </c>
      <c r="Q227">
        <f t="shared" si="39"/>
        <v>0</v>
      </c>
      <c r="V227" t="s">
        <v>126</v>
      </c>
      <c r="W227">
        <v>3</v>
      </c>
      <c r="X227">
        <v>1</v>
      </c>
    </row>
    <row r="228" spans="1:25" x14ac:dyDescent="0.25">
      <c r="A228" t="s">
        <v>402</v>
      </c>
      <c r="B228">
        <v>0</v>
      </c>
      <c r="C228">
        <v>4</v>
      </c>
      <c r="D228">
        <f t="shared" si="30"/>
        <v>4</v>
      </c>
      <c r="E228" s="2">
        <f t="shared" si="31"/>
        <v>1</v>
      </c>
      <c r="F228">
        <v>0</v>
      </c>
      <c r="G228">
        <v>45</v>
      </c>
      <c r="H228">
        <f t="shared" si="32"/>
        <v>45</v>
      </c>
      <c r="I228">
        <f t="shared" si="33"/>
        <v>1</v>
      </c>
      <c r="J228">
        <v>0</v>
      </c>
      <c r="K228">
        <v>36</v>
      </c>
      <c r="L228">
        <f t="shared" si="34"/>
        <v>36</v>
      </c>
      <c r="M228" t="str">
        <f t="shared" si="35"/>
        <v>FluentIterable</v>
      </c>
      <c r="N228">
        <f t="shared" si="36"/>
        <v>35</v>
      </c>
      <c r="O228">
        <f t="shared" si="37"/>
        <v>0</v>
      </c>
      <c r="P228">
        <f t="shared" si="38"/>
        <v>0</v>
      </c>
      <c r="Q228">
        <f t="shared" si="39"/>
        <v>0</v>
      </c>
      <c r="V228" t="s">
        <v>164</v>
      </c>
      <c r="W228">
        <v>4</v>
      </c>
      <c r="X228">
        <v>1</v>
      </c>
    </row>
    <row r="229" spans="1:25" x14ac:dyDescent="0.25">
      <c r="A229" t="s">
        <v>121</v>
      </c>
      <c r="B229">
        <v>0</v>
      </c>
      <c r="C229">
        <v>8</v>
      </c>
      <c r="D229">
        <f t="shared" si="30"/>
        <v>8</v>
      </c>
      <c r="E229" s="2">
        <f t="shared" si="31"/>
        <v>1</v>
      </c>
      <c r="F229">
        <v>2</v>
      </c>
      <c r="G229">
        <v>12</v>
      </c>
      <c r="H229">
        <f t="shared" si="32"/>
        <v>14</v>
      </c>
      <c r="I229">
        <f t="shared" si="33"/>
        <v>0.8571428571428571</v>
      </c>
      <c r="J229">
        <v>2</v>
      </c>
      <c r="K229">
        <v>7</v>
      </c>
      <c r="L229">
        <f t="shared" si="34"/>
        <v>9</v>
      </c>
      <c r="M229" t="str">
        <f t="shared" si="35"/>
        <v>ForClosure</v>
      </c>
      <c r="N229">
        <f t="shared" si="36"/>
        <v>11</v>
      </c>
      <c r="O229">
        <f t="shared" si="37"/>
        <v>2</v>
      </c>
      <c r="P229">
        <f t="shared" si="38"/>
        <v>0</v>
      </c>
      <c r="Q229">
        <f t="shared" si="39"/>
        <v>0</v>
      </c>
      <c r="V229" t="s">
        <v>429</v>
      </c>
      <c r="W229">
        <v>25</v>
      </c>
    </row>
    <row r="230" spans="1:25" x14ac:dyDescent="0.25">
      <c r="A230" t="s">
        <v>394</v>
      </c>
      <c r="B230">
        <v>0</v>
      </c>
      <c r="C230">
        <v>0</v>
      </c>
      <c r="D230">
        <f t="shared" si="30"/>
        <v>0</v>
      </c>
      <c r="E230" s="2">
        <f t="shared" si="31"/>
        <v>100</v>
      </c>
      <c r="F230">
        <v>4</v>
      </c>
      <c r="G230">
        <v>4</v>
      </c>
      <c r="H230">
        <f t="shared" si="32"/>
        <v>8</v>
      </c>
      <c r="I230">
        <f t="shared" si="33"/>
        <v>0.5</v>
      </c>
      <c r="J230">
        <v>2</v>
      </c>
      <c r="K230">
        <v>2</v>
      </c>
      <c r="L230">
        <f t="shared" si="34"/>
        <v>4</v>
      </c>
      <c r="M230">
        <f t="shared" si="35"/>
        <v>0</v>
      </c>
      <c r="N230">
        <f t="shared" si="36"/>
        <v>0</v>
      </c>
      <c r="O230">
        <f t="shared" si="37"/>
        <v>0</v>
      </c>
      <c r="P230">
        <f t="shared" si="38"/>
        <v>0</v>
      </c>
      <c r="Q230">
        <f t="shared" si="39"/>
        <v>0</v>
      </c>
      <c r="V230" t="s">
        <v>26</v>
      </c>
      <c r="W230">
        <v>13</v>
      </c>
      <c r="Y230">
        <v>9</v>
      </c>
    </row>
    <row r="231" spans="1:25" x14ac:dyDescent="0.25">
      <c r="A231" t="s">
        <v>153</v>
      </c>
      <c r="B231">
        <v>3</v>
      </c>
      <c r="C231">
        <v>27</v>
      </c>
      <c r="D231">
        <f t="shared" si="30"/>
        <v>30</v>
      </c>
      <c r="E231" s="2">
        <f t="shared" si="31"/>
        <v>0.9</v>
      </c>
      <c r="F231">
        <v>5</v>
      </c>
      <c r="G231">
        <v>36</v>
      </c>
      <c r="H231">
        <f t="shared" si="32"/>
        <v>41</v>
      </c>
      <c r="I231">
        <f t="shared" si="33"/>
        <v>0.87804878048780488</v>
      </c>
      <c r="J231">
        <v>5</v>
      </c>
      <c r="K231">
        <v>20</v>
      </c>
      <c r="L231">
        <f t="shared" si="34"/>
        <v>25</v>
      </c>
      <c r="M231" t="str">
        <f t="shared" si="35"/>
        <v>FunctorUtils</v>
      </c>
      <c r="N231">
        <f t="shared" si="36"/>
        <v>23</v>
      </c>
      <c r="O231">
        <f t="shared" si="37"/>
        <v>5</v>
      </c>
      <c r="P231">
        <f t="shared" si="38"/>
        <v>0</v>
      </c>
      <c r="Q231">
        <f t="shared" si="39"/>
        <v>0</v>
      </c>
      <c r="V231" t="s">
        <v>359</v>
      </c>
      <c r="W231">
        <v>4</v>
      </c>
      <c r="X231">
        <v>2</v>
      </c>
    </row>
    <row r="232" spans="1:25" x14ac:dyDescent="0.25">
      <c r="A232" t="s">
        <v>99</v>
      </c>
      <c r="B232">
        <v>1</v>
      </c>
      <c r="C232">
        <v>5</v>
      </c>
      <c r="D232">
        <f t="shared" si="30"/>
        <v>6</v>
      </c>
      <c r="E232" s="2">
        <f t="shared" si="31"/>
        <v>0.83333333333333337</v>
      </c>
      <c r="F232">
        <v>2</v>
      </c>
      <c r="G232">
        <v>20</v>
      </c>
      <c r="H232">
        <f t="shared" si="32"/>
        <v>22</v>
      </c>
      <c r="I232">
        <f t="shared" si="33"/>
        <v>0.90909090909090906</v>
      </c>
      <c r="J232">
        <v>2</v>
      </c>
      <c r="K232">
        <v>8</v>
      </c>
      <c r="L232">
        <f t="shared" si="34"/>
        <v>10</v>
      </c>
      <c r="M232" t="str">
        <f t="shared" si="35"/>
        <v>GrowthList</v>
      </c>
      <c r="N232">
        <f t="shared" si="36"/>
        <v>8</v>
      </c>
      <c r="O232">
        <f t="shared" si="37"/>
        <v>0</v>
      </c>
      <c r="P232">
        <f t="shared" si="38"/>
        <v>7</v>
      </c>
      <c r="Q232">
        <f t="shared" si="39"/>
        <v>0</v>
      </c>
      <c r="V232" t="s">
        <v>56</v>
      </c>
      <c r="W232">
        <v>5</v>
      </c>
      <c r="X232">
        <v>6</v>
      </c>
      <c r="Y232">
        <v>2</v>
      </c>
    </row>
    <row r="233" spans="1:25" x14ac:dyDescent="0.25">
      <c r="A233" t="s">
        <v>60</v>
      </c>
      <c r="B233">
        <v>0</v>
      </c>
      <c r="C233">
        <v>0</v>
      </c>
      <c r="D233">
        <f t="shared" si="30"/>
        <v>0</v>
      </c>
      <c r="E233" s="2">
        <f t="shared" si="31"/>
        <v>100</v>
      </c>
      <c r="F233">
        <v>0</v>
      </c>
      <c r="G233">
        <v>11</v>
      </c>
      <c r="H233">
        <f t="shared" si="32"/>
        <v>11</v>
      </c>
      <c r="I233">
        <f t="shared" si="33"/>
        <v>1</v>
      </c>
      <c r="J233">
        <v>0</v>
      </c>
      <c r="K233">
        <v>4</v>
      </c>
      <c r="L233">
        <f t="shared" si="34"/>
        <v>4</v>
      </c>
      <c r="M233" t="str">
        <f t="shared" si="35"/>
        <v>HashBag</v>
      </c>
      <c r="N233">
        <f t="shared" si="36"/>
        <v>2</v>
      </c>
      <c r="O233">
        <f t="shared" si="37"/>
        <v>0</v>
      </c>
      <c r="P233">
        <f t="shared" si="38"/>
        <v>2</v>
      </c>
      <c r="Q233">
        <f t="shared" si="39"/>
        <v>0</v>
      </c>
      <c r="V233" t="s">
        <v>168</v>
      </c>
      <c r="X233">
        <v>476</v>
      </c>
    </row>
    <row r="234" spans="1:25" x14ac:dyDescent="0.25">
      <c r="A234" t="s">
        <v>257</v>
      </c>
      <c r="B234">
        <v>0</v>
      </c>
      <c r="C234">
        <v>0</v>
      </c>
      <c r="D234">
        <f t="shared" si="30"/>
        <v>0</v>
      </c>
      <c r="E234" s="2">
        <f t="shared" si="31"/>
        <v>100</v>
      </c>
      <c r="F234">
        <v>0</v>
      </c>
      <c r="G234">
        <v>15</v>
      </c>
      <c r="H234">
        <f t="shared" si="32"/>
        <v>15</v>
      </c>
      <c r="I234">
        <f t="shared" si="33"/>
        <v>1</v>
      </c>
      <c r="J234">
        <v>0</v>
      </c>
      <c r="K234">
        <v>7</v>
      </c>
      <c r="L234">
        <f t="shared" si="34"/>
        <v>7</v>
      </c>
      <c r="M234" t="str">
        <f t="shared" si="35"/>
        <v>HashedMap</v>
      </c>
      <c r="N234">
        <f t="shared" si="36"/>
        <v>2</v>
      </c>
      <c r="O234">
        <f t="shared" si="37"/>
        <v>1</v>
      </c>
      <c r="P234">
        <f t="shared" si="38"/>
        <v>2</v>
      </c>
      <c r="Q234">
        <f t="shared" si="39"/>
        <v>0</v>
      </c>
      <c r="V234" t="s">
        <v>86</v>
      </c>
      <c r="X234">
        <v>304</v>
      </c>
    </row>
    <row r="235" spans="1:25" x14ac:dyDescent="0.25">
      <c r="A235" t="s">
        <v>438</v>
      </c>
      <c r="B235">
        <v>0</v>
      </c>
      <c r="C235">
        <v>0</v>
      </c>
      <c r="D235">
        <f t="shared" si="30"/>
        <v>0</v>
      </c>
      <c r="E235" s="2">
        <f t="shared" si="31"/>
        <v>100</v>
      </c>
      <c r="F235">
        <v>3</v>
      </c>
      <c r="G235">
        <v>9</v>
      </c>
      <c r="H235">
        <f t="shared" si="32"/>
        <v>12</v>
      </c>
      <c r="I235">
        <f t="shared" si="33"/>
        <v>0.75</v>
      </c>
      <c r="J235">
        <v>1</v>
      </c>
      <c r="K235">
        <v>3</v>
      </c>
      <c r="L235">
        <f t="shared" si="34"/>
        <v>4</v>
      </c>
      <c r="M235" t="str">
        <f t="shared" si="35"/>
        <v>HashMultiSet</v>
      </c>
      <c r="N235">
        <f t="shared" si="36"/>
        <v>0</v>
      </c>
      <c r="O235">
        <f t="shared" si="37"/>
        <v>5</v>
      </c>
      <c r="P235">
        <f t="shared" si="38"/>
        <v>0</v>
      </c>
      <c r="Q235">
        <f t="shared" si="39"/>
        <v>0</v>
      </c>
      <c r="V235" t="s">
        <v>414</v>
      </c>
      <c r="W235">
        <v>1</v>
      </c>
    </row>
    <row r="236" spans="1:25" x14ac:dyDescent="0.25">
      <c r="A236" t="s">
        <v>309</v>
      </c>
      <c r="B236">
        <v>0</v>
      </c>
      <c r="C236">
        <v>0</v>
      </c>
      <c r="D236">
        <f t="shared" si="30"/>
        <v>0</v>
      </c>
      <c r="E236" s="2">
        <f t="shared" si="31"/>
        <v>100</v>
      </c>
      <c r="F236">
        <v>8</v>
      </c>
      <c r="G236">
        <v>13</v>
      </c>
      <c r="H236">
        <f t="shared" si="32"/>
        <v>21</v>
      </c>
      <c r="I236">
        <f t="shared" si="33"/>
        <v>0.61904761904761907</v>
      </c>
      <c r="J236">
        <v>3</v>
      </c>
      <c r="K236">
        <v>5</v>
      </c>
      <c r="L236">
        <f t="shared" si="34"/>
        <v>8</v>
      </c>
      <c r="M236" t="str">
        <f t="shared" si="35"/>
        <v>HashSetValuedHashMap</v>
      </c>
      <c r="N236">
        <f t="shared" si="36"/>
        <v>0</v>
      </c>
      <c r="O236">
        <f t="shared" si="37"/>
        <v>6</v>
      </c>
      <c r="P236">
        <f t="shared" si="38"/>
        <v>0</v>
      </c>
      <c r="Q236">
        <f t="shared" si="39"/>
        <v>0</v>
      </c>
      <c r="V236" t="s">
        <v>161</v>
      </c>
      <c r="W236">
        <v>3</v>
      </c>
    </row>
    <row r="237" spans="1:25" x14ac:dyDescent="0.25">
      <c r="A237" t="s">
        <v>131</v>
      </c>
      <c r="B237">
        <v>0</v>
      </c>
      <c r="C237">
        <v>4</v>
      </c>
      <c r="D237">
        <f t="shared" si="30"/>
        <v>4</v>
      </c>
      <c r="E237" s="2">
        <f t="shared" si="31"/>
        <v>1</v>
      </c>
      <c r="F237">
        <v>1</v>
      </c>
      <c r="G237">
        <v>7</v>
      </c>
      <c r="H237">
        <f t="shared" si="32"/>
        <v>8</v>
      </c>
      <c r="I237">
        <f t="shared" si="33"/>
        <v>0.875</v>
      </c>
      <c r="J237">
        <v>1</v>
      </c>
      <c r="K237">
        <v>5</v>
      </c>
      <c r="L237">
        <f t="shared" si="34"/>
        <v>6</v>
      </c>
      <c r="M237" t="str">
        <f t="shared" si="35"/>
        <v>IdentityPredicate</v>
      </c>
      <c r="N237">
        <f t="shared" si="36"/>
        <v>6</v>
      </c>
      <c r="O237">
        <f t="shared" si="37"/>
        <v>1</v>
      </c>
      <c r="P237">
        <f t="shared" si="38"/>
        <v>0</v>
      </c>
      <c r="Q237">
        <f t="shared" si="39"/>
        <v>0</v>
      </c>
      <c r="V237" t="s">
        <v>124</v>
      </c>
      <c r="W237">
        <v>2</v>
      </c>
    </row>
    <row r="238" spans="1:25" x14ac:dyDescent="0.25">
      <c r="A238" t="s">
        <v>157</v>
      </c>
      <c r="B238">
        <v>3</v>
      </c>
      <c r="C238">
        <v>5</v>
      </c>
      <c r="D238">
        <f t="shared" si="30"/>
        <v>8</v>
      </c>
      <c r="E238" s="2">
        <f t="shared" si="31"/>
        <v>0.625</v>
      </c>
      <c r="F238">
        <v>7</v>
      </c>
      <c r="G238">
        <v>13</v>
      </c>
      <c r="H238">
        <f t="shared" si="32"/>
        <v>20</v>
      </c>
      <c r="I238">
        <f t="shared" si="33"/>
        <v>0.65</v>
      </c>
      <c r="J238">
        <v>7</v>
      </c>
      <c r="K238">
        <v>5</v>
      </c>
      <c r="L238">
        <f t="shared" si="34"/>
        <v>12</v>
      </c>
      <c r="M238" t="str">
        <f t="shared" si="35"/>
        <v>IfClosure</v>
      </c>
      <c r="N238">
        <f t="shared" si="36"/>
        <v>8</v>
      </c>
      <c r="O238">
        <f t="shared" si="37"/>
        <v>3</v>
      </c>
      <c r="P238">
        <f t="shared" si="38"/>
        <v>0</v>
      </c>
      <c r="Q238">
        <f t="shared" si="39"/>
        <v>0</v>
      </c>
      <c r="V238" t="s">
        <v>59</v>
      </c>
      <c r="W238">
        <v>3</v>
      </c>
      <c r="X238">
        <v>6</v>
      </c>
    </row>
    <row r="239" spans="1:25" x14ac:dyDescent="0.25">
      <c r="A239" t="s">
        <v>132</v>
      </c>
      <c r="B239">
        <v>2</v>
      </c>
      <c r="C239">
        <v>10</v>
      </c>
      <c r="D239">
        <f t="shared" si="30"/>
        <v>12</v>
      </c>
      <c r="E239" s="2">
        <f t="shared" si="31"/>
        <v>0.83333333333333337</v>
      </c>
      <c r="F239">
        <v>4</v>
      </c>
      <c r="G239">
        <v>17</v>
      </c>
      <c r="H239">
        <f t="shared" si="32"/>
        <v>21</v>
      </c>
      <c r="I239">
        <f t="shared" si="33"/>
        <v>0.80952380952380953</v>
      </c>
      <c r="J239">
        <v>5</v>
      </c>
      <c r="K239">
        <v>8</v>
      </c>
      <c r="L239">
        <f t="shared" si="34"/>
        <v>13</v>
      </c>
      <c r="M239" t="str">
        <f t="shared" si="35"/>
        <v>IfTransformer</v>
      </c>
      <c r="N239">
        <f t="shared" si="36"/>
        <v>10</v>
      </c>
      <c r="O239">
        <f t="shared" si="37"/>
        <v>3</v>
      </c>
      <c r="P239">
        <f t="shared" si="38"/>
        <v>0</v>
      </c>
      <c r="Q239">
        <f t="shared" si="39"/>
        <v>0</v>
      </c>
      <c r="V239" t="s">
        <v>183</v>
      </c>
      <c r="X239">
        <v>9</v>
      </c>
    </row>
    <row r="240" spans="1:25" x14ac:dyDescent="0.25">
      <c r="A240" t="s">
        <v>19</v>
      </c>
      <c r="B240">
        <v>1</v>
      </c>
      <c r="C240">
        <v>21</v>
      </c>
      <c r="D240">
        <f t="shared" si="30"/>
        <v>22</v>
      </c>
      <c r="E240" s="2">
        <f t="shared" si="31"/>
        <v>0.95454545454545459</v>
      </c>
      <c r="F240">
        <v>1</v>
      </c>
      <c r="G240">
        <v>55</v>
      </c>
      <c r="H240">
        <f t="shared" si="32"/>
        <v>56</v>
      </c>
      <c r="I240">
        <f t="shared" si="33"/>
        <v>0.9821428571428571</v>
      </c>
      <c r="J240">
        <v>2</v>
      </c>
      <c r="K240">
        <v>25</v>
      </c>
      <c r="L240">
        <f t="shared" si="34"/>
        <v>27</v>
      </c>
      <c r="M240" t="str">
        <f t="shared" si="35"/>
        <v>IndexedCollection</v>
      </c>
      <c r="N240">
        <f t="shared" si="36"/>
        <v>24</v>
      </c>
      <c r="O240">
        <f t="shared" si="37"/>
        <v>1</v>
      </c>
      <c r="P240">
        <f t="shared" si="38"/>
        <v>4</v>
      </c>
      <c r="Q240">
        <f t="shared" si="39"/>
        <v>0</v>
      </c>
      <c r="V240" t="s">
        <v>20</v>
      </c>
      <c r="W240">
        <v>9</v>
      </c>
      <c r="X240">
        <v>3</v>
      </c>
      <c r="Y240">
        <v>4</v>
      </c>
    </row>
    <row r="241" spans="1:25" x14ac:dyDescent="0.25">
      <c r="A241" t="s">
        <v>40</v>
      </c>
      <c r="B241">
        <v>0</v>
      </c>
      <c r="C241">
        <v>0</v>
      </c>
      <c r="D241">
        <f t="shared" si="30"/>
        <v>0</v>
      </c>
      <c r="E241" s="2">
        <f t="shared" si="31"/>
        <v>100</v>
      </c>
      <c r="F241">
        <v>0</v>
      </c>
      <c r="G241">
        <v>4</v>
      </c>
      <c r="H241">
        <f t="shared" si="32"/>
        <v>4</v>
      </c>
      <c r="I241">
        <f t="shared" si="33"/>
        <v>1</v>
      </c>
      <c r="J241">
        <v>0</v>
      </c>
      <c r="K241">
        <v>2</v>
      </c>
      <c r="L241">
        <f t="shared" si="34"/>
        <v>2</v>
      </c>
      <c r="M241" t="str">
        <f t="shared" si="35"/>
        <v>InsertCommand</v>
      </c>
      <c r="N241">
        <f t="shared" si="36"/>
        <v>1</v>
      </c>
      <c r="O241">
        <f t="shared" si="37"/>
        <v>0</v>
      </c>
      <c r="P241">
        <f t="shared" si="38"/>
        <v>0</v>
      </c>
      <c r="Q241">
        <f t="shared" si="39"/>
        <v>0</v>
      </c>
      <c r="V241" t="s">
        <v>25</v>
      </c>
      <c r="W241">
        <v>4</v>
      </c>
    </row>
    <row r="242" spans="1:25" x14ac:dyDescent="0.25">
      <c r="A242" t="s">
        <v>128</v>
      </c>
      <c r="B242">
        <v>1</v>
      </c>
      <c r="C242">
        <v>1</v>
      </c>
      <c r="D242">
        <f t="shared" si="30"/>
        <v>2</v>
      </c>
      <c r="E242" s="2">
        <f t="shared" si="31"/>
        <v>0.5</v>
      </c>
      <c r="F242">
        <v>2</v>
      </c>
      <c r="G242">
        <v>6</v>
      </c>
      <c r="H242">
        <f t="shared" si="32"/>
        <v>8</v>
      </c>
      <c r="I242">
        <f t="shared" si="33"/>
        <v>0.75</v>
      </c>
      <c r="J242">
        <v>2</v>
      </c>
      <c r="K242">
        <v>3</v>
      </c>
      <c r="L242">
        <f t="shared" si="34"/>
        <v>5</v>
      </c>
      <c r="M242" t="str">
        <f t="shared" si="35"/>
        <v>InstanceofPredicate</v>
      </c>
      <c r="N242">
        <f t="shared" si="36"/>
        <v>3</v>
      </c>
      <c r="O242">
        <f t="shared" si="37"/>
        <v>1</v>
      </c>
      <c r="P242">
        <f t="shared" si="38"/>
        <v>0</v>
      </c>
      <c r="Q242">
        <f t="shared" si="39"/>
        <v>0</v>
      </c>
      <c r="V242" t="s">
        <v>202</v>
      </c>
      <c r="W242">
        <v>3</v>
      </c>
      <c r="X242">
        <v>15</v>
      </c>
      <c r="Y242">
        <v>1</v>
      </c>
    </row>
    <row r="243" spans="1:25" x14ac:dyDescent="0.25">
      <c r="A243" t="s">
        <v>140</v>
      </c>
      <c r="B243">
        <v>5</v>
      </c>
      <c r="C243">
        <v>17</v>
      </c>
      <c r="D243">
        <f t="shared" si="30"/>
        <v>22</v>
      </c>
      <c r="E243" s="2">
        <f t="shared" si="31"/>
        <v>0.77272727272727271</v>
      </c>
      <c r="F243">
        <v>7</v>
      </c>
      <c r="G243">
        <v>27</v>
      </c>
      <c r="H243">
        <f t="shared" si="32"/>
        <v>34</v>
      </c>
      <c r="I243">
        <f t="shared" si="33"/>
        <v>0.79411764705882348</v>
      </c>
      <c r="J243">
        <v>5</v>
      </c>
      <c r="K243">
        <v>11</v>
      </c>
      <c r="L243">
        <f t="shared" si="34"/>
        <v>16</v>
      </c>
      <c r="M243" t="str">
        <f t="shared" si="35"/>
        <v>InstantiateFactory</v>
      </c>
      <c r="N243">
        <f t="shared" si="36"/>
        <v>15</v>
      </c>
      <c r="O243">
        <f t="shared" si="37"/>
        <v>1</v>
      </c>
      <c r="P243">
        <f t="shared" si="38"/>
        <v>1</v>
      </c>
      <c r="Q243">
        <f t="shared" si="39"/>
        <v>0</v>
      </c>
      <c r="V243" t="s">
        <v>368</v>
      </c>
      <c r="W243">
        <v>6</v>
      </c>
    </row>
    <row r="244" spans="1:25" x14ac:dyDescent="0.25">
      <c r="A244" t="s">
        <v>115</v>
      </c>
      <c r="B244">
        <v>10</v>
      </c>
      <c r="C244">
        <v>14</v>
      </c>
      <c r="D244">
        <f t="shared" si="30"/>
        <v>24</v>
      </c>
      <c r="E244" s="2">
        <f t="shared" si="31"/>
        <v>0.58333333333333337</v>
      </c>
      <c r="F244">
        <v>8</v>
      </c>
      <c r="G244">
        <v>19</v>
      </c>
      <c r="H244">
        <f t="shared" si="32"/>
        <v>27</v>
      </c>
      <c r="I244">
        <f t="shared" si="33"/>
        <v>0.70370370370370372</v>
      </c>
      <c r="J244">
        <v>10</v>
      </c>
      <c r="K244">
        <v>8</v>
      </c>
      <c r="L244">
        <f t="shared" si="34"/>
        <v>18</v>
      </c>
      <c r="M244" t="str">
        <f t="shared" si="35"/>
        <v>InstantiateTransformer</v>
      </c>
      <c r="N244">
        <f t="shared" si="36"/>
        <v>14</v>
      </c>
      <c r="O244">
        <f t="shared" si="37"/>
        <v>1</v>
      </c>
      <c r="P244">
        <f t="shared" si="38"/>
        <v>1</v>
      </c>
      <c r="Q244">
        <f t="shared" si="39"/>
        <v>0</v>
      </c>
      <c r="V244" t="s">
        <v>97</v>
      </c>
      <c r="W244">
        <v>7</v>
      </c>
    </row>
    <row r="245" spans="1:25" x14ac:dyDescent="0.25">
      <c r="A245" t="s">
        <v>152</v>
      </c>
      <c r="B245">
        <v>4</v>
      </c>
      <c r="C245">
        <v>24</v>
      </c>
      <c r="D245">
        <f t="shared" si="30"/>
        <v>28</v>
      </c>
      <c r="E245" s="2">
        <f t="shared" si="31"/>
        <v>0.8571428571428571</v>
      </c>
      <c r="F245">
        <v>6</v>
      </c>
      <c r="G245">
        <v>28</v>
      </c>
      <c r="H245">
        <f t="shared" si="32"/>
        <v>34</v>
      </c>
      <c r="I245">
        <f t="shared" si="33"/>
        <v>0.82352941176470584</v>
      </c>
      <c r="J245">
        <v>4</v>
      </c>
      <c r="K245">
        <v>15</v>
      </c>
      <c r="L245">
        <f t="shared" si="34"/>
        <v>19</v>
      </c>
      <c r="M245" t="str">
        <f t="shared" si="35"/>
        <v>InvokerTransformer</v>
      </c>
      <c r="N245">
        <f t="shared" si="36"/>
        <v>19</v>
      </c>
      <c r="O245">
        <f t="shared" si="37"/>
        <v>0</v>
      </c>
      <c r="P245">
        <f t="shared" si="38"/>
        <v>0</v>
      </c>
      <c r="Q245">
        <f t="shared" si="39"/>
        <v>0</v>
      </c>
      <c r="V245" t="s">
        <v>373</v>
      </c>
      <c r="W245">
        <v>10</v>
      </c>
    </row>
    <row r="246" spans="1:25" x14ac:dyDescent="0.25">
      <c r="A246" t="s">
        <v>415</v>
      </c>
      <c r="B246">
        <v>3</v>
      </c>
      <c r="C246">
        <v>59</v>
      </c>
      <c r="D246">
        <f t="shared" si="30"/>
        <v>62</v>
      </c>
      <c r="E246" s="2">
        <f t="shared" si="31"/>
        <v>0.95161290322580649</v>
      </c>
      <c r="F246">
        <v>6</v>
      </c>
      <c r="G246">
        <v>120</v>
      </c>
      <c r="H246">
        <f t="shared" si="32"/>
        <v>126</v>
      </c>
      <c r="I246">
        <f t="shared" si="33"/>
        <v>0.95238095238095233</v>
      </c>
      <c r="J246">
        <v>6</v>
      </c>
      <c r="K246">
        <v>68</v>
      </c>
      <c r="L246">
        <f t="shared" si="34"/>
        <v>74</v>
      </c>
      <c r="M246" t="str">
        <f t="shared" si="35"/>
        <v>IterableUtils</v>
      </c>
      <c r="N246">
        <f t="shared" si="36"/>
        <v>107</v>
      </c>
      <c r="O246">
        <f t="shared" si="37"/>
        <v>2</v>
      </c>
      <c r="P246">
        <f t="shared" si="38"/>
        <v>18</v>
      </c>
      <c r="Q246">
        <f t="shared" si="39"/>
        <v>1</v>
      </c>
      <c r="V246" t="s">
        <v>226</v>
      </c>
      <c r="W246">
        <v>7</v>
      </c>
      <c r="X246">
        <v>3</v>
      </c>
      <c r="Y246">
        <v>2</v>
      </c>
    </row>
    <row r="247" spans="1:25" x14ac:dyDescent="0.25">
      <c r="A247" t="s">
        <v>397</v>
      </c>
      <c r="B247">
        <v>0</v>
      </c>
      <c r="C247">
        <v>2</v>
      </c>
      <c r="D247">
        <f t="shared" si="30"/>
        <v>2</v>
      </c>
      <c r="E247" s="2">
        <f t="shared" si="31"/>
        <v>1</v>
      </c>
      <c r="F247">
        <v>0</v>
      </c>
      <c r="G247">
        <v>4</v>
      </c>
      <c r="H247">
        <f t="shared" si="32"/>
        <v>4</v>
      </c>
      <c r="I247">
        <f t="shared" si="33"/>
        <v>1</v>
      </c>
      <c r="J247">
        <v>0</v>
      </c>
      <c r="K247">
        <v>3</v>
      </c>
      <c r="L247">
        <f t="shared" si="34"/>
        <v>3</v>
      </c>
      <c r="M247">
        <f t="shared" si="35"/>
        <v>0</v>
      </c>
      <c r="N247">
        <f t="shared" si="36"/>
        <v>0</v>
      </c>
      <c r="O247">
        <f t="shared" si="37"/>
        <v>0</v>
      </c>
      <c r="P247">
        <f t="shared" si="38"/>
        <v>0</v>
      </c>
      <c r="Q247">
        <f t="shared" si="39"/>
        <v>0</v>
      </c>
      <c r="V247" t="s">
        <v>378</v>
      </c>
      <c r="W247">
        <v>8</v>
      </c>
    </row>
    <row r="248" spans="1:25" x14ac:dyDescent="0.25">
      <c r="A248" t="s">
        <v>406</v>
      </c>
      <c r="B248">
        <v>0</v>
      </c>
      <c r="C248">
        <v>2</v>
      </c>
      <c r="D248">
        <f t="shared" si="30"/>
        <v>2</v>
      </c>
      <c r="E248" s="2">
        <f t="shared" si="31"/>
        <v>1</v>
      </c>
      <c r="F248">
        <v>0</v>
      </c>
      <c r="G248">
        <v>4</v>
      </c>
      <c r="H248">
        <f t="shared" si="32"/>
        <v>4</v>
      </c>
      <c r="I248">
        <f t="shared" si="33"/>
        <v>1</v>
      </c>
      <c r="J248">
        <v>0</v>
      </c>
      <c r="K248">
        <v>3</v>
      </c>
      <c r="L248">
        <f t="shared" si="34"/>
        <v>3</v>
      </c>
      <c r="M248">
        <f t="shared" si="35"/>
        <v>0</v>
      </c>
      <c r="N248">
        <f t="shared" si="36"/>
        <v>0</v>
      </c>
      <c r="O248">
        <f t="shared" si="37"/>
        <v>0</v>
      </c>
      <c r="P248">
        <f t="shared" si="38"/>
        <v>0</v>
      </c>
      <c r="Q248">
        <f t="shared" si="39"/>
        <v>0</v>
      </c>
      <c r="V248" t="s">
        <v>449</v>
      </c>
      <c r="X248">
        <v>10</v>
      </c>
    </row>
    <row r="249" spans="1:25" x14ac:dyDescent="0.25">
      <c r="A249" t="s">
        <v>411</v>
      </c>
      <c r="B249">
        <v>0</v>
      </c>
      <c r="C249">
        <v>0</v>
      </c>
      <c r="D249">
        <f t="shared" si="30"/>
        <v>0</v>
      </c>
      <c r="E249" s="2">
        <f t="shared" si="31"/>
        <v>100</v>
      </c>
      <c r="F249">
        <v>0</v>
      </c>
      <c r="G249">
        <v>2</v>
      </c>
      <c r="H249">
        <f t="shared" si="32"/>
        <v>2</v>
      </c>
      <c r="I249">
        <f t="shared" si="33"/>
        <v>1</v>
      </c>
      <c r="J249">
        <v>0</v>
      </c>
      <c r="K249">
        <v>2</v>
      </c>
      <c r="L249">
        <f t="shared" si="34"/>
        <v>2</v>
      </c>
      <c r="M249">
        <f t="shared" si="35"/>
        <v>0</v>
      </c>
      <c r="N249">
        <f t="shared" si="36"/>
        <v>0</v>
      </c>
      <c r="O249">
        <f t="shared" si="37"/>
        <v>0</v>
      </c>
      <c r="P249">
        <f t="shared" si="38"/>
        <v>0</v>
      </c>
      <c r="Q249">
        <f t="shared" si="39"/>
        <v>0</v>
      </c>
      <c r="V249" t="s">
        <v>322</v>
      </c>
      <c r="W249">
        <v>2</v>
      </c>
      <c r="X249">
        <v>8</v>
      </c>
    </row>
    <row r="250" spans="1:25" x14ac:dyDescent="0.25">
      <c r="A250" t="s">
        <v>411</v>
      </c>
      <c r="B250">
        <v>0</v>
      </c>
      <c r="C250">
        <v>0</v>
      </c>
      <c r="D250">
        <f t="shared" si="30"/>
        <v>0</v>
      </c>
      <c r="E250" s="2">
        <f t="shared" si="31"/>
        <v>100</v>
      </c>
      <c r="F250">
        <v>0</v>
      </c>
      <c r="G250">
        <v>2</v>
      </c>
      <c r="H250">
        <f t="shared" si="32"/>
        <v>2</v>
      </c>
      <c r="I250">
        <f t="shared" si="33"/>
        <v>1</v>
      </c>
      <c r="J250">
        <v>0</v>
      </c>
      <c r="K250">
        <v>2</v>
      </c>
      <c r="L250">
        <f t="shared" si="34"/>
        <v>2</v>
      </c>
      <c r="M250">
        <f t="shared" si="35"/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0</v>
      </c>
      <c r="V250" t="s">
        <v>337</v>
      </c>
      <c r="X250">
        <v>16</v>
      </c>
    </row>
    <row r="251" spans="1:25" x14ac:dyDescent="0.25">
      <c r="A251" t="s">
        <v>411</v>
      </c>
      <c r="B251">
        <v>0</v>
      </c>
      <c r="C251">
        <v>2</v>
      </c>
      <c r="D251">
        <f t="shared" si="30"/>
        <v>2</v>
      </c>
      <c r="E251" s="2">
        <f t="shared" si="31"/>
        <v>1</v>
      </c>
      <c r="F251">
        <v>0</v>
      </c>
      <c r="G251">
        <v>6</v>
      </c>
      <c r="H251">
        <f t="shared" si="32"/>
        <v>6</v>
      </c>
      <c r="I251">
        <f t="shared" si="33"/>
        <v>1</v>
      </c>
      <c r="J251">
        <v>0</v>
      </c>
      <c r="K251">
        <v>3</v>
      </c>
      <c r="L251">
        <f t="shared" si="34"/>
        <v>3</v>
      </c>
      <c r="M251">
        <f t="shared" si="35"/>
        <v>0</v>
      </c>
      <c r="N251">
        <f t="shared" si="36"/>
        <v>0</v>
      </c>
      <c r="O251">
        <f t="shared" si="37"/>
        <v>0</v>
      </c>
      <c r="P251">
        <f t="shared" si="38"/>
        <v>0</v>
      </c>
      <c r="Q251">
        <f t="shared" si="39"/>
        <v>0</v>
      </c>
      <c r="V251" t="s">
        <v>194</v>
      </c>
      <c r="X251">
        <v>10</v>
      </c>
    </row>
    <row r="252" spans="1:25" x14ac:dyDescent="0.25">
      <c r="A252" t="s">
        <v>411</v>
      </c>
      <c r="B252">
        <v>0</v>
      </c>
      <c r="C252">
        <v>0</v>
      </c>
      <c r="D252">
        <f t="shared" si="30"/>
        <v>0</v>
      </c>
      <c r="E252" s="2">
        <f t="shared" si="31"/>
        <v>100</v>
      </c>
      <c r="F252">
        <v>0</v>
      </c>
      <c r="G252">
        <v>2</v>
      </c>
      <c r="H252">
        <f t="shared" si="32"/>
        <v>2</v>
      </c>
      <c r="I252">
        <f t="shared" si="33"/>
        <v>1</v>
      </c>
      <c r="J252">
        <v>0</v>
      </c>
      <c r="K252">
        <v>2</v>
      </c>
      <c r="L252">
        <f t="shared" si="34"/>
        <v>2</v>
      </c>
      <c r="M252">
        <f t="shared" si="35"/>
        <v>0</v>
      </c>
      <c r="N252">
        <f t="shared" si="36"/>
        <v>0</v>
      </c>
      <c r="O252">
        <f t="shared" si="37"/>
        <v>0</v>
      </c>
      <c r="P252">
        <f t="shared" si="38"/>
        <v>0</v>
      </c>
      <c r="Q252">
        <f t="shared" si="39"/>
        <v>0</v>
      </c>
      <c r="V252" t="s">
        <v>300</v>
      </c>
      <c r="W252">
        <v>7</v>
      </c>
      <c r="X252">
        <v>1</v>
      </c>
      <c r="Y252">
        <v>2</v>
      </c>
    </row>
    <row r="253" spans="1:25" x14ac:dyDescent="0.25">
      <c r="A253" t="s">
        <v>411</v>
      </c>
      <c r="B253">
        <v>0</v>
      </c>
      <c r="C253">
        <v>0</v>
      </c>
      <c r="D253">
        <f t="shared" si="30"/>
        <v>0</v>
      </c>
      <c r="E253" s="2">
        <f t="shared" si="31"/>
        <v>100</v>
      </c>
      <c r="F253">
        <v>0</v>
      </c>
      <c r="G253">
        <v>2</v>
      </c>
      <c r="H253">
        <f t="shared" si="32"/>
        <v>2</v>
      </c>
      <c r="I253">
        <f t="shared" si="33"/>
        <v>1</v>
      </c>
      <c r="J253">
        <v>0</v>
      </c>
      <c r="K253">
        <v>2</v>
      </c>
      <c r="L253">
        <f t="shared" si="34"/>
        <v>2</v>
      </c>
      <c r="M253">
        <f t="shared" si="35"/>
        <v>0</v>
      </c>
      <c r="N253">
        <f t="shared" si="36"/>
        <v>0</v>
      </c>
      <c r="O253">
        <f t="shared" si="37"/>
        <v>0</v>
      </c>
      <c r="P253">
        <f t="shared" si="38"/>
        <v>0</v>
      </c>
      <c r="Q253">
        <f t="shared" si="39"/>
        <v>0</v>
      </c>
      <c r="V253" t="s">
        <v>361</v>
      </c>
      <c r="W253">
        <v>10</v>
      </c>
    </row>
    <row r="254" spans="1:25" x14ac:dyDescent="0.25">
      <c r="A254" t="s">
        <v>411</v>
      </c>
      <c r="B254">
        <v>0</v>
      </c>
      <c r="C254">
        <v>0</v>
      </c>
      <c r="D254">
        <f t="shared" si="30"/>
        <v>0</v>
      </c>
      <c r="E254" s="2">
        <f t="shared" si="31"/>
        <v>100</v>
      </c>
      <c r="F254">
        <v>0</v>
      </c>
      <c r="G254">
        <v>2</v>
      </c>
      <c r="H254">
        <f t="shared" si="32"/>
        <v>2</v>
      </c>
      <c r="I254">
        <f t="shared" si="33"/>
        <v>1</v>
      </c>
      <c r="J254">
        <v>0</v>
      </c>
      <c r="K254">
        <v>2</v>
      </c>
      <c r="L254">
        <f t="shared" si="34"/>
        <v>2</v>
      </c>
      <c r="M254">
        <f t="shared" si="35"/>
        <v>0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  <c r="V254" t="s">
        <v>455</v>
      </c>
      <c r="W254">
        <v>5</v>
      </c>
      <c r="Y254">
        <v>3</v>
      </c>
    </row>
    <row r="255" spans="1:25" x14ac:dyDescent="0.25">
      <c r="A255" t="s">
        <v>411</v>
      </c>
      <c r="B255">
        <v>0</v>
      </c>
      <c r="C255">
        <v>0</v>
      </c>
      <c r="D255">
        <f t="shared" si="30"/>
        <v>0</v>
      </c>
      <c r="E255" s="2">
        <f t="shared" si="31"/>
        <v>100</v>
      </c>
      <c r="F255">
        <v>0</v>
      </c>
      <c r="G255">
        <v>2</v>
      </c>
      <c r="H255">
        <f t="shared" si="32"/>
        <v>2</v>
      </c>
      <c r="I255">
        <f t="shared" si="33"/>
        <v>1</v>
      </c>
      <c r="J255">
        <v>0</v>
      </c>
      <c r="K255">
        <v>2</v>
      </c>
      <c r="L255">
        <f t="shared" si="34"/>
        <v>2</v>
      </c>
      <c r="M255">
        <f t="shared" si="35"/>
        <v>0</v>
      </c>
      <c r="N255">
        <f t="shared" si="36"/>
        <v>0</v>
      </c>
      <c r="O255">
        <f t="shared" si="37"/>
        <v>0</v>
      </c>
      <c r="P255">
        <f t="shared" si="38"/>
        <v>0</v>
      </c>
      <c r="Q255">
        <f t="shared" si="39"/>
        <v>0</v>
      </c>
      <c r="V255" t="s">
        <v>330</v>
      </c>
      <c r="W255">
        <v>2</v>
      </c>
      <c r="X255">
        <v>1</v>
      </c>
      <c r="Y255">
        <v>1</v>
      </c>
    </row>
    <row r="256" spans="1:25" x14ac:dyDescent="0.25">
      <c r="A256" t="s">
        <v>411</v>
      </c>
      <c r="B256">
        <v>0</v>
      </c>
      <c r="C256">
        <v>0</v>
      </c>
      <c r="D256">
        <f t="shared" si="30"/>
        <v>0</v>
      </c>
      <c r="E256" s="2">
        <f t="shared" si="31"/>
        <v>100</v>
      </c>
      <c r="F256">
        <v>0</v>
      </c>
      <c r="G256">
        <v>2</v>
      </c>
      <c r="H256">
        <f t="shared" si="32"/>
        <v>2</v>
      </c>
      <c r="I256">
        <f t="shared" si="33"/>
        <v>1</v>
      </c>
      <c r="J256">
        <v>0</v>
      </c>
      <c r="K256">
        <v>2</v>
      </c>
      <c r="L256">
        <f t="shared" si="34"/>
        <v>2</v>
      </c>
      <c r="M256">
        <f t="shared" si="35"/>
        <v>0</v>
      </c>
      <c r="N256">
        <f t="shared" si="36"/>
        <v>0</v>
      </c>
      <c r="O256">
        <f t="shared" si="37"/>
        <v>0</v>
      </c>
      <c r="P256">
        <f t="shared" si="38"/>
        <v>0</v>
      </c>
      <c r="Q256">
        <f t="shared" si="39"/>
        <v>0</v>
      </c>
      <c r="V256" t="s">
        <v>49</v>
      </c>
      <c r="W256">
        <v>3</v>
      </c>
      <c r="X256">
        <v>6</v>
      </c>
    </row>
    <row r="257" spans="1:26" x14ac:dyDescent="0.25">
      <c r="A257" t="s">
        <v>411</v>
      </c>
      <c r="B257">
        <v>0</v>
      </c>
      <c r="C257">
        <v>0</v>
      </c>
      <c r="D257">
        <f t="shared" si="30"/>
        <v>0</v>
      </c>
      <c r="E257" s="2">
        <f t="shared" si="31"/>
        <v>100</v>
      </c>
      <c r="F257">
        <v>0</v>
      </c>
      <c r="G257">
        <v>2</v>
      </c>
      <c r="H257">
        <f t="shared" si="32"/>
        <v>2</v>
      </c>
      <c r="I257">
        <f t="shared" si="33"/>
        <v>1</v>
      </c>
      <c r="J257">
        <v>0</v>
      </c>
      <c r="K257">
        <v>2</v>
      </c>
      <c r="L257">
        <f t="shared" si="34"/>
        <v>2</v>
      </c>
      <c r="M257">
        <f t="shared" si="35"/>
        <v>0</v>
      </c>
      <c r="N257">
        <f t="shared" si="36"/>
        <v>0</v>
      </c>
      <c r="O257">
        <f t="shared" si="37"/>
        <v>0</v>
      </c>
      <c r="P257">
        <f t="shared" si="38"/>
        <v>0</v>
      </c>
      <c r="Q257">
        <f t="shared" si="39"/>
        <v>0</v>
      </c>
      <c r="V257" t="s">
        <v>199</v>
      </c>
      <c r="X257">
        <v>12</v>
      </c>
    </row>
    <row r="258" spans="1:26" x14ac:dyDescent="0.25">
      <c r="A258" t="s">
        <v>411</v>
      </c>
      <c r="B258">
        <v>0</v>
      </c>
      <c r="C258">
        <v>0</v>
      </c>
      <c r="D258">
        <f t="shared" ref="D258:D321" si="40">SUM(B258,C258)</f>
        <v>0</v>
      </c>
      <c r="E258" s="2">
        <f t="shared" ref="E258:E321" si="41">IFERROR((C258/D258),100)</f>
        <v>100</v>
      </c>
      <c r="F258">
        <v>0</v>
      </c>
      <c r="G258">
        <v>2</v>
      </c>
      <c r="H258">
        <f t="shared" ref="H258:H321" si="42">SUM(F258,G258)</f>
        <v>2</v>
      </c>
      <c r="I258">
        <f t="shared" ref="I258:I321" si="43">IFERROR(G258/H258,100)</f>
        <v>1</v>
      </c>
      <c r="J258">
        <v>0</v>
      </c>
      <c r="K258">
        <v>2</v>
      </c>
      <c r="L258">
        <f t="shared" ref="L258:L321" si="44">SUM(J258,K258)</f>
        <v>2</v>
      </c>
      <c r="M258">
        <f t="shared" si="35"/>
        <v>0</v>
      </c>
      <c r="N258">
        <f t="shared" si="36"/>
        <v>0</v>
      </c>
      <c r="O258">
        <f t="shared" si="37"/>
        <v>0</v>
      </c>
      <c r="P258">
        <f t="shared" si="38"/>
        <v>0</v>
      </c>
      <c r="Q258">
        <f t="shared" si="39"/>
        <v>0</v>
      </c>
      <c r="V258" t="s">
        <v>291</v>
      </c>
      <c r="W258">
        <v>9</v>
      </c>
      <c r="X258">
        <v>4</v>
      </c>
      <c r="Y258">
        <v>2</v>
      </c>
    </row>
    <row r="259" spans="1:26" x14ac:dyDescent="0.25">
      <c r="A259" t="s">
        <v>411</v>
      </c>
      <c r="B259">
        <v>0</v>
      </c>
      <c r="C259">
        <v>0</v>
      </c>
      <c r="D259">
        <f t="shared" si="40"/>
        <v>0</v>
      </c>
      <c r="E259" s="2">
        <f t="shared" si="41"/>
        <v>100</v>
      </c>
      <c r="F259">
        <v>0</v>
      </c>
      <c r="G259">
        <v>2</v>
      </c>
      <c r="H259">
        <f t="shared" si="42"/>
        <v>2</v>
      </c>
      <c r="I259">
        <f t="shared" si="43"/>
        <v>1</v>
      </c>
      <c r="J259">
        <v>0</v>
      </c>
      <c r="K259">
        <v>2</v>
      </c>
      <c r="L259">
        <f t="shared" si="44"/>
        <v>2</v>
      </c>
      <c r="M259">
        <f t="shared" ref="M259:M322" si="45">IFERROR(VLOOKUP(A259,$V$2:$Z$263,1,FALSE),0)</f>
        <v>0</v>
      </c>
      <c r="N259">
        <f t="shared" ref="N259:N322" si="46">IFERROR(VLOOKUP(A259,$V$2:$Z$263,2,FALSE),0)</f>
        <v>0</v>
      </c>
      <c r="O259">
        <f t="shared" ref="O259:O322" si="47">IFERROR(VLOOKUP(A259,$V$2:$Z$263,3,FALSE),0)</f>
        <v>0</v>
      </c>
      <c r="P259">
        <f t="shared" ref="P259:P322" si="48">IFERROR(VLOOKUP(A259,$V$2:$Z$263,4,FALSE),0)</f>
        <v>0</v>
      </c>
      <c r="Q259">
        <f t="shared" ref="Q259:Q322" si="49">IFERROR(VLOOKUP(A259,$V$2:$Z$263,5,FALSE),0)</f>
        <v>0</v>
      </c>
      <c r="V259" t="s">
        <v>331</v>
      </c>
      <c r="X259">
        <v>9</v>
      </c>
      <c r="Y259">
        <v>2</v>
      </c>
    </row>
    <row r="260" spans="1:26" x14ac:dyDescent="0.25">
      <c r="A260" t="s">
        <v>411</v>
      </c>
      <c r="B260">
        <v>0</v>
      </c>
      <c r="C260">
        <v>0</v>
      </c>
      <c r="D260">
        <f t="shared" si="40"/>
        <v>0</v>
      </c>
      <c r="E260" s="2">
        <f t="shared" si="41"/>
        <v>100</v>
      </c>
      <c r="F260">
        <v>0</v>
      </c>
      <c r="G260">
        <v>2</v>
      </c>
      <c r="H260">
        <f t="shared" si="42"/>
        <v>2</v>
      </c>
      <c r="I260">
        <f t="shared" si="43"/>
        <v>1</v>
      </c>
      <c r="J260">
        <v>0</v>
      </c>
      <c r="K260">
        <v>2</v>
      </c>
      <c r="L260">
        <f t="shared" si="44"/>
        <v>2</v>
      </c>
      <c r="M260">
        <f t="shared" si="45"/>
        <v>0</v>
      </c>
      <c r="N260">
        <f t="shared" si="46"/>
        <v>0</v>
      </c>
      <c r="O260">
        <f t="shared" si="47"/>
        <v>0</v>
      </c>
      <c r="P260">
        <f t="shared" si="48"/>
        <v>0</v>
      </c>
      <c r="Q260">
        <f t="shared" si="49"/>
        <v>0</v>
      </c>
      <c r="V260" t="s">
        <v>72</v>
      </c>
      <c r="W260">
        <v>4</v>
      </c>
      <c r="X260">
        <v>21</v>
      </c>
    </row>
    <row r="261" spans="1:26" x14ac:dyDescent="0.25">
      <c r="A261" t="s">
        <v>411</v>
      </c>
      <c r="B261">
        <v>1</v>
      </c>
      <c r="C261">
        <v>1</v>
      </c>
      <c r="D261">
        <f t="shared" si="40"/>
        <v>2</v>
      </c>
      <c r="E261" s="2">
        <f t="shared" si="41"/>
        <v>0.5</v>
      </c>
      <c r="F261">
        <v>0</v>
      </c>
      <c r="G261">
        <v>4</v>
      </c>
      <c r="H261">
        <f t="shared" si="42"/>
        <v>4</v>
      </c>
      <c r="I261">
        <f t="shared" si="43"/>
        <v>1</v>
      </c>
      <c r="J261">
        <v>1</v>
      </c>
      <c r="K261">
        <v>2</v>
      </c>
      <c r="L261">
        <f t="shared" si="44"/>
        <v>3</v>
      </c>
      <c r="M261">
        <f t="shared" si="45"/>
        <v>0</v>
      </c>
      <c r="N261">
        <f t="shared" si="46"/>
        <v>0</v>
      </c>
      <c r="O261">
        <f t="shared" si="47"/>
        <v>0</v>
      </c>
      <c r="P261">
        <f t="shared" si="48"/>
        <v>0</v>
      </c>
      <c r="Q261">
        <f t="shared" si="49"/>
        <v>0</v>
      </c>
      <c r="V261" t="s">
        <v>123</v>
      </c>
      <c r="W261">
        <v>6</v>
      </c>
      <c r="X261">
        <v>3</v>
      </c>
      <c r="Z261">
        <v>1</v>
      </c>
    </row>
    <row r="262" spans="1:26" x14ac:dyDescent="0.25">
      <c r="A262" t="s">
        <v>401</v>
      </c>
      <c r="B262">
        <v>0</v>
      </c>
      <c r="C262">
        <v>0</v>
      </c>
      <c r="D262">
        <f t="shared" si="40"/>
        <v>0</v>
      </c>
      <c r="E262" s="2">
        <f t="shared" si="41"/>
        <v>100</v>
      </c>
      <c r="F262">
        <v>0</v>
      </c>
      <c r="G262">
        <v>4</v>
      </c>
      <c r="H262">
        <f t="shared" si="42"/>
        <v>4</v>
      </c>
      <c r="I262">
        <f t="shared" si="43"/>
        <v>1</v>
      </c>
      <c r="J262">
        <v>0</v>
      </c>
      <c r="K262">
        <v>2</v>
      </c>
      <c r="L262">
        <f t="shared" si="44"/>
        <v>2</v>
      </c>
      <c r="M262">
        <f t="shared" si="45"/>
        <v>0</v>
      </c>
      <c r="N262">
        <f t="shared" si="46"/>
        <v>0</v>
      </c>
      <c r="O262">
        <f t="shared" si="47"/>
        <v>0</v>
      </c>
      <c r="P262">
        <f t="shared" si="48"/>
        <v>0</v>
      </c>
      <c r="Q262">
        <f t="shared" si="49"/>
        <v>0</v>
      </c>
      <c r="V262" t="s">
        <v>382</v>
      </c>
      <c r="W262">
        <v>11</v>
      </c>
      <c r="Z262">
        <v>1</v>
      </c>
    </row>
    <row r="263" spans="1:26" x14ac:dyDescent="0.25">
      <c r="A263" t="s">
        <v>348</v>
      </c>
      <c r="B263">
        <v>6</v>
      </c>
      <c r="C263">
        <v>14</v>
      </c>
      <c r="D263">
        <f t="shared" si="40"/>
        <v>20</v>
      </c>
      <c r="E263" s="2">
        <f t="shared" si="41"/>
        <v>0.7</v>
      </c>
      <c r="F263">
        <v>13</v>
      </c>
      <c r="G263">
        <v>43</v>
      </c>
      <c r="H263">
        <f t="shared" si="42"/>
        <v>56</v>
      </c>
      <c r="I263">
        <f t="shared" si="43"/>
        <v>0.7678571428571429</v>
      </c>
      <c r="J263">
        <v>8</v>
      </c>
      <c r="K263">
        <v>16</v>
      </c>
      <c r="L263">
        <f t="shared" si="44"/>
        <v>24</v>
      </c>
      <c r="M263" t="str">
        <f t="shared" si="45"/>
        <v>IteratorChain</v>
      </c>
      <c r="N263">
        <f t="shared" si="46"/>
        <v>15</v>
      </c>
      <c r="O263">
        <f t="shared" si="47"/>
        <v>4</v>
      </c>
      <c r="P263">
        <f t="shared" si="48"/>
        <v>6</v>
      </c>
      <c r="Q263">
        <f t="shared" si="49"/>
        <v>0</v>
      </c>
      <c r="V263" t="s">
        <v>466</v>
      </c>
      <c r="W263">
        <v>3288</v>
      </c>
      <c r="X263">
        <v>4709</v>
      </c>
      <c r="Y263">
        <v>354</v>
      </c>
      <c r="Z263">
        <v>17</v>
      </c>
    </row>
    <row r="264" spans="1:26" x14ac:dyDescent="0.25">
      <c r="A264" t="s">
        <v>386</v>
      </c>
      <c r="B264">
        <v>0</v>
      </c>
      <c r="C264">
        <v>0</v>
      </c>
      <c r="D264">
        <f t="shared" si="40"/>
        <v>0</v>
      </c>
      <c r="E264" s="2">
        <f t="shared" si="41"/>
        <v>100</v>
      </c>
      <c r="F264">
        <v>4</v>
      </c>
      <c r="G264">
        <v>6</v>
      </c>
      <c r="H264">
        <f t="shared" si="42"/>
        <v>10</v>
      </c>
      <c r="I264">
        <f t="shared" si="43"/>
        <v>0.6</v>
      </c>
      <c r="J264">
        <v>2</v>
      </c>
      <c r="K264">
        <v>4</v>
      </c>
      <c r="L264">
        <f t="shared" si="44"/>
        <v>6</v>
      </c>
      <c r="M264" t="str">
        <f t="shared" si="45"/>
        <v>IteratorEnumeration</v>
      </c>
      <c r="N264">
        <f t="shared" si="46"/>
        <v>3</v>
      </c>
      <c r="O264">
        <f t="shared" si="47"/>
        <v>0</v>
      </c>
      <c r="P264">
        <f t="shared" si="48"/>
        <v>0</v>
      </c>
      <c r="Q264">
        <f t="shared" si="49"/>
        <v>0</v>
      </c>
    </row>
    <row r="265" spans="1:26" x14ac:dyDescent="0.25">
      <c r="A265" t="s">
        <v>354</v>
      </c>
      <c r="B265">
        <v>1</v>
      </c>
      <c r="C265">
        <v>5</v>
      </c>
      <c r="D265">
        <f t="shared" si="40"/>
        <v>6</v>
      </c>
      <c r="E265" s="2">
        <f t="shared" si="41"/>
        <v>0.83333333333333337</v>
      </c>
      <c r="F265">
        <v>0</v>
      </c>
      <c r="G265">
        <v>12</v>
      </c>
      <c r="H265">
        <f t="shared" si="42"/>
        <v>12</v>
      </c>
      <c r="I265">
        <f t="shared" si="43"/>
        <v>1</v>
      </c>
      <c r="J265">
        <v>1</v>
      </c>
      <c r="K265">
        <v>6</v>
      </c>
      <c r="L265">
        <f t="shared" si="44"/>
        <v>7</v>
      </c>
      <c r="M265" t="str">
        <f t="shared" si="45"/>
        <v>IteratorIterable</v>
      </c>
      <c r="N265">
        <f t="shared" si="46"/>
        <v>8</v>
      </c>
      <c r="O265">
        <f t="shared" si="47"/>
        <v>1</v>
      </c>
      <c r="P265">
        <f t="shared" si="48"/>
        <v>0</v>
      </c>
      <c r="Q265">
        <f t="shared" si="49"/>
        <v>0</v>
      </c>
    </row>
    <row r="266" spans="1:26" x14ac:dyDescent="0.25">
      <c r="A266" t="s">
        <v>369</v>
      </c>
      <c r="B266">
        <v>0</v>
      </c>
      <c r="C266">
        <v>0</v>
      </c>
      <c r="D266">
        <f t="shared" si="40"/>
        <v>0</v>
      </c>
      <c r="E266" s="2">
        <f t="shared" si="41"/>
        <v>100</v>
      </c>
      <c r="F266">
        <v>2</v>
      </c>
      <c r="G266">
        <v>3</v>
      </c>
      <c r="H266">
        <f t="shared" si="42"/>
        <v>5</v>
      </c>
      <c r="I266">
        <f t="shared" si="43"/>
        <v>0.6</v>
      </c>
      <c r="J266">
        <v>1</v>
      </c>
      <c r="K266">
        <v>3</v>
      </c>
      <c r="L266">
        <f t="shared" si="44"/>
        <v>4</v>
      </c>
      <c r="M266">
        <f t="shared" si="45"/>
        <v>0</v>
      </c>
      <c r="N266">
        <f t="shared" si="46"/>
        <v>0</v>
      </c>
      <c r="O266">
        <f t="shared" si="47"/>
        <v>0</v>
      </c>
      <c r="P266">
        <f t="shared" si="48"/>
        <v>0</v>
      </c>
      <c r="Q266">
        <f t="shared" si="49"/>
        <v>0</v>
      </c>
    </row>
    <row r="267" spans="1:26" x14ac:dyDescent="0.25">
      <c r="A267" t="s">
        <v>407</v>
      </c>
      <c r="B267">
        <v>60</v>
      </c>
      <c r="C267">
        <v>82</v>
      </c>
      <c r="D267">
        <f t="shared" si="40"/>
        <v>142</v>
      </c>
      <c r="E267" s="2">
        <f t="shared" si="41"/>
        <v>0.57746478873239437</v>
      </c>
      <c r="F267">
        <v>78</v>
      </c>
      <c r="G267">
        <v>147</v>
      </c>
      <c r="H267">
        <f t="shared" si="42"/>
        <v>225</v>
      </c>
      <c r="I267">
        <f t="shared" si="43"/>
        <v>0.65333333333333332</v>
      </c>
      <c r="J267">
        <v>56</v>
      </c>
      <c r="K267">
        <v>84</v>
      </c>
      <c r="L267">
        <f t="shared" si="44"/>
        <v>140</v>
      </c>
      <c r="M267" t="str">
        <f t="shared" si="45"/>
        <v>IteratorUtils</v>
      </c>
      <c r="N267">
        <f t="shared" si="46"/>
        <v>113</v>
      </c>
      <c r="O267">
        <f t="shared" si="47"/>
        <v>51</v>
      </c>
      <c r="P267">
        <f t="shared" si="48"/>
        <v>1</v>
      </c>
      <c r="Q267">
        <f t="shared" si="49"/>
        <v>0</v>
      </c>
    </row>
    <row r="268" spans="1:26" x14ac:dyDescent="0.25">
      <c r="A268" t="s">
        <v>34</v>
      </c>
      <c r="B268">
        <v>0</v>
      </c>
      <c r="C268">
        <v>0</v>
      </c>
      <c r="D268">
        <f t="shared" si="40"/>
        <v>0</v>
      </c>
      <c r="E268" s="2">
        <f t="shared" si="41"/>
        <v>100</v>
      </c>
      <c r="F268">
        <v>0</v>
      </c>
      <c r="G268">
        <v>4</v>
      </c>
      <c r="H268">
        <f t="shared" si="42"/>
        <v>4</v>
      </c>
      <c r="I268">
        <f t="shared" si="43"/>
        <v>1</v>
      </c>
      <c r="J268">
        <v>0</v>
      </c>
      <c r="K268">
        <v>2</v>
      </c>
      <c r="L268">
        <f t="shared" si="44"/>
        <v>2</v>
      </c>
      <c r="M268" t="str">
        <f t="shared" si="45"/>
        <v>KeepCommand</v>
      </c>
      <c r="N268">
        <f t="shared" si="46"/>
        <v>1</v>
      </c>
      <c r="O268">
        <f t="shared" si="47"/>
        <v>0</v>
      </c>
      <c r="P268">
        <f t="shared" si="48"/>
        <v>0</v>
      </c>
      <c r="Q268">
        <f t="shared" si="49"/>
        <v>0</v>
      </c>
    </row>
    <row r="269" spans="1:26" x14ac:dyDescent="0.25">
      <c r="A269" t="s">
        <v>71</v>
      </c>
      <c r="B269">
        <v>8</v>
      </c>
      <c r="C269">
        <v>6</v>
      </c>
      <c r="D269">
        <f t="shared" si="40"/>
        <v>14</v>
      </c>
      <c r="E269" s="2">
        <f t="shared" si="41"/>
        <v>0.42857142857142855</v>
      </c>
      <c r="F269">
        <v>3</v>
      </c>
      <c r="G269">
        <v>7</v>
      </c>
      <c r="H269">
        <f t="shared" si="42"/>
        <v>10</v>
      </c>
      <c r="I269">
        <f t="shared" si="43"/>
        <v>0.7</v>
      </c>
      <c r="J269">
        <v>8</v>
      </c>
      <c r="K269">
        <v>5</v>
      </c>
      <c r="L269">
        <f t="shared" si="44"/>
        <v>13</v>
      </c>
      <c r="M269" t="str">
        <f t="shared" si="45"/>
        <v>KeyAnalyzer</v>
      </c>
      <c r="N269">
        <f t="shared" si="46"/>
        <v>0</v>
      </c>
      <c r="O269">
        <f t="shared" si="47"/>
        <v>19</v>
      </c>
      <c r="P269">
        <f t="shared" si="48"/>
        <v>0</v>
      </c>
      <c r="Q269">
        <f t="shared" si="49"/>
        <v>0</v>
      </c>
    </row>
    <row r="270" spans="1:26" x14ac:dyDescent="0.25">
      <c r="A270" t="s">
        <v>370</v>
      </c>
      <c r="B270">
        <v>0</v>
      </c>
      <c r="C270">
        <v>12</v>
      </c>
      <c r="D270">
        <f t="shared" si="40"/>
        <v>12</v>
      </c>
      <c r="E270" s="2">
        <f t="shared" si="41"/>
        <v>1</v>
      </c>
      <c r="F270">
        <v>0</v>
      </c>
      <c r="G270">
        <v>28</v>
      </c>
      <c r="H270">
        <f t="shared" si="42"/>
        <v>28</v>
      </c>
      <c r="I270">
        <f t="shared" si="43"/>
        <v>1</v>
      </c>
      <c r="J270">
        <v>0</v>
      </c>
      <c r="K270">
        <v>11</v>
      </c>
      <c r="L270">
        <f t="shared" si="44"/>
        <v>11</v>
      </c>
      <c r="M270" t="str">
        <f t="shared" si="45"/>
        <v>LazyIteratorChain</v>
      </c>
      <c r="N270">
        <f t="shared" si="46"/>
        <v>13</v>
      </c>
      <c r="O270">
        <f t="shared" si="47"/>
        <v>0</v>
      </c>
      <c r="P270">
        <f t="shared" si="48"/>
        <v>0</v>
      </c>
      <c r="Q270">
        <f t="shared" si="49"/>
        <v>1</v>
      </c>
    </row>
    <row r="271" spans="1:26" x14ac:dyDescent="0.25">
      <c r="A271" t="s">
        <v>109</v>
      </c>
      <c r="B271">
        <v>2</v>
      </c>
      <c r="C271">
        <v>6</v>
      </c>
      <c r="D271">
        <f t="shared" si="40"/>
        <v>8</v>
      </c>
      <c r="E271" s="2">
        <f t="shared" si="41"/>
        <v>0.75</v>
      </c>
      <c r="F271">
        <v>6</v>
      </c>
      <c r="G271">
        <v>15</v>
      </c>
      <c r="H271">
        <f t="shared" si="42"/>
        <v>21</v>
      </c>
      <c r="I271">
        <f t="shared" si="43"/>
        <v>0.7142857142857143</v>
      </c>
      <c r="J271">
        <v>3</v>
      </c>
      <c r="K271">
        <v>5</v>
      </c>
      <c r="L271">
        <f t="shared" si="44"/>
        <v>8</v>
      </c>
      <c r="M271" t="str">
        <f t="shared" si="45"/>
        <v>LazyList</v>
      </c>
      <c r="N271">
        <f t="shared" si="46"/>
        <v>7</v>
      </c>
      <c r="O271">
        <f t="shared" si="47"/>
        <v>2</v>
      </c>
      <c r="P271">
        <f t="shared" si="48"/>
        <v>2</v>
      </c>
      <c r="Q271">
        <f t="shared" si="49"/>
        <v>1</v>
      </c>
    </row>
    <row r="272" spans="1:26" x14ac:dyDescent="0.25">
      <c r="A272" t="s">
        <v>203</v>
      </c>
      <c r="B272">
        <v>0</v>
      </c>
      <c r="C272">
        <v>6</v>
      </c>
      <c r="D272">
        <f t="shared" si="40"/>
        <v>6</v>
      </c>
      <c r="E272" s="2">
        <f t="shared" si="41"/>
        <v>1</v>
      </c>
      <c r="F272">
        <v>0</v>
      </c>
      <c r="G272">
        <v>24</v>
      </c>
      <c r="H272">
        <f t="shared" si="42"/>
        <v>24</v>
      </c>
      <c r="I272">
        <f t="shared" si="43"/>
        <v>1</v>
      </c>
      <c r="J272">
        <v>0</v>
      </c>
      <c r="K272">
        <v>10</v>
      </c>
      <c r="L272">
        <f t="shared" si="44"/>
        <v>10</v>
      </c>
      <c r="M272" t="str">
        <f t="shared" si="45"/>
        <v>LazyMap</v>
      </c>
      <c r="N272">
        <f t="shared" si="46"/>
        <v>10</v>
      </c>
      <c r="O272">
        <f t="shared" si="47"/>
        <v>0</v>
      </c>
      <c r="P272">
        <f t="shared" si="48"/>
        <v>0</v>
      </c>
      <c r="Q272">
        <f t="shared" si="49"/>
        <v>0</v>
      </c>
    </row>
    <row r="273" spans="1:17" x14ac:dyDescent="0.25">
      <c r="A273" t="s">
        <v>237</v>
      </c>
      <c r="B273">
        <v>0</v>
      </c>
      <c r="C273">
        <v>0</v>
      </c>
      <c r="D273">
        <f t="shared" si="40"/>
        <v>0</v>
      </c>
      <c r="E273" s="2">
        <f t="shared" si="41"/>
        <v>100</v>
      </c>
      <c r="F273">
        <v>0</v>
      </c>
      <c r="G273">
        <v>16</v>
      </c>
      <c r="H273">
        <f t="shared" si="42"/>
        <v>16</v>
      </c>
      <c r="I273">
        <f t="shared" si="43"/>
        <v>1</v>
      </c>
      <c r="J273">
        <v>0</v>
      </c>
      <c r="K273">
        <v>11</v>
      </c>
      <c r="L273">
        <f t="shared" si="44"/>
        <v>11</v>
      </c>
      <c r="M273" t="str">
        <f t="shared" si="45"/>
        <v>LazySortedMap</v>
      </c>
      <c r="N273">
        <f t="shared" si="46"/>
        <v>9</v>
      </c>
      <c r="O273">
        <f t="shared" si="47"/>
        <v>0</v>
      </c>
      <c r="P273">
        <f t="shared" si="48"/>
        <v>0</v>
      </c>
      <c r="Q273">
        <f t="shared" si="49"/>
        <v>0</v>
      </c>
    </row>
    <row r="274" spans="1:17" x14ac:dyDescent="0.25">
      <c r="A274" t="s">
        <v>267</v>
      </c>
      <c r="B274">
        <v>0</v>
      </c>
      <c r="C274">
        <v>4</v>
      </c>
      <c r="D274">
        <f t="shared" si="40"/>
        <v>4</v>
      </c>
      <c r="E274" s="2">
        <f t="shared" si="41"/>
        <v>1</v>
      </c>
      <c r="F274">
        <v>4</v>
      </c>
      <c r="G274">
        <v>21</v>
      </c>
      <c r="H274">
        <f t="shared" si="42"/>
        <v>25</v>
      </c>
      <c r="I274">
        <f t="shared" si="43"/>
        <v>0.84</v>
      </c>
      <c r="J274">
        <v>2</v>
      </c>
      <c r="K274">
        <v>12</v>
      </c>
      <c r="L274">
        <f t="shared" si="44"/>
        <v>14</v>
      </c>
      <c r="M274" t="str">
        <f t="shared" si="45"/>
        <v>LinkedMap</v>
      </c>
      <c r="N274">
        <f t="shared" si="46"/>
        <v>2</v>
      </c>
      <c r="O274">
        <f t="shared" si="47"/>
        <v>22</v>
      </c>
      <c r="P274">
        <f t="shared" si="48"/>
        <v>2</v>
      </c>
      <c r="Q274">
        <f t="shared" si="49"/>
        <v>0</v>
      </c>
    </row>
    <row r="275" spans="1:17" x14ac:dyDescent="0.25">
      <c r="A275" t="s">
        <v>239</v>
      </c>
      <c r="B275">
        <v>0</v>
      </c>
      <c r="C275">
        <v>0</v>
      </c>
      <c r="D275">
        <f t="shared" si="40"/>
        <v>0</v>
      </c>
      <c r="E275" s="2">
        <f t="shared" si="41"/>
        <v>100</v>
      </c>
      <c r="F275">
        <v>1</v>
      </c>
      <c r="G275">
        <v>19</v>
      </c>
      <c r="H275">
        <f t="shared" si="42"/>
        <v>20</v>
      </c>
      <c r="I275">
        <f t="shared" si="43"/>
        <v>0.95</v>
      </c>
      <c r="J275">
        <v>1</v>
      </c>
      <c r="K275">
        <v>17</v>
      </c>
      <c r="L275">
        <f t="shared" si="44"/>
        <v>18</v>
      </c>
      <c r="M275">
        <f t="shared" si="45"/>
        <v>0</v>
      </c>
      <c r="N275">
        <f t="shared" si="46"/>
        <v>0</v>
      </c>
      <c r="O275">
        <f t="shared" si="47"/>
        <v>0</v>
      </c>
      <c r="P275">
        <f t="shared" si="48"/>
        <v>0</v>
      </c>
      <c r="Q275">
        <f t="shared" si="49"/>
        <v>0</v>
      </c>
    </row>
    <row r="276" spans="1:17" x14ac:dyDescent="0.25">
      <c r="A276" t="s">
        <v>391</v>
      </c>
      <c r="B276">
        <v>8</v>
      </c>
      <c r="C276">
        <v>32</v>
      </c>
      <c r="D276">
        <f t="shared" si="40"/>
        <v>40</v>
      </c>
      <c r="E276" s="2">
        <f t="shared" si="41"/>
        <v>0.8</v>
      </c>
      <c r="F276">
        <v>11</v>
      </c>
      <c r="G276">
        <v>61</v>
      </c>
      <c r="H276">
        <f t="shared" si="42"/>
        <v>72</v>
      </c>
      <c r="I276">
        <f t="shared" si="43"/>
        <v>0.84722222222222221</v>
      </c>
      <c r="J276">
        <v>8</v>
      </c>
      <c r="K276">
        <v>23</v>
      </c>
      <c r="L276">
        <f t="shared" si="44"/>
        <v>31</v>
      </c>
      <c r="M276" t="str">
        <f t="shared" si="45"/>
        <v>ListIteratorWrapper</v>
      </c>
      <c r="N276">
        <f t="shared" si="46"/>
        <v>46</v>
      </c>
      <c r="O276">
        <f t="shared" si="47"/>
        <v>4</v>
      </c>
      <c r="P276">
        <f t="shared" si="48"/>
        <v>1</v>
      </c>
      <c r="Q276">
        <f t="shared" si="49"/>
        <v>0</v>
      </c>
    </row>
    <row r="277" spans="1:17" x14ac:dyDescent="0.25">
      <c r="A277" t="s">
        <v>263</v>
      </c>
      <c r="B277">
        <v>4</v>
      </c>
      <c r="C277">
        <v>38</v>
      </c>
      <c r="D277">
        <f t="shared" si="40"/>
        <v>42</v>
      </c>
      <c r="E277" s="2">
        <f t="shared" si="41"/>
        <v>0.90476190476190477</v>
      </c>
      <c r="F277">
        <v>1</v>
      </c>
      <c r="G277">
        <v>99</v>
      </c>
      <c r="H277">
        <f t="shared" si="42"/>
        <v>100</v>
      </c>
      <c r="I277">
        <f t="shared" si="43"/>
        <v>0.99</v>
      </c>
      <c r="J277">
        <v>4</v>
      </c>
      <c r="K277">
        <v>45</v>
      </c>
      <c r="L277">
        <f t="shared" si="44"/>
        <v>49</v>
      </c>
      <c r="M277" t="str">
        <f t="shared" si="45"/>
        <v>ListOrderedMap</v>
      </c>
      <c r="N277">
        <f t="shared" si="46"/>
        <v>56</v>
      </c>
      <c r="O277">
        <f t="shared" si="47"/>
        <v>55</v>
      </c>
      <c r="P277">
        <f t="shared" si="48"/>
        <v>5</v>
      </c>
      <c r="Q277">
        <f t="shared" si="49"/>
        <v>0</v>
      </c>
    </row>
    <row r="278" spans="1:17" x14ac:dyDescent="0.25">
      <c r="A278" t="s">
        <v>301</v>
      </c>
      <c r="B278">
        <v>0</v>
      </c>
      <c r="C278">
        <v>8</v>
      </c>
      <c r="D278">
        <f t="shared" si="40"/>
        <v>8</v>
      </c>
      <c r="E278" s="2">
        <f t="shared" si="41"/>
        <v>1</v>
      </c>
      <c r="F278">
        <v>0</v>
      </c>
      <c r="G278">
        <v>26</v>
      </c>
      <c r="H278">
        <f t="shared" si="42"/>
        <v>26</v>
      </c>
      <c r="I278">
        <f t="shared" si="43"/>
        <v>1</v>
      </c>
      <c r="J278">
        <v>0</v>
      </c>
      <c r="K278">
        <v>16</v>
      </c>
      <c r="L278">
        <f t="shared" si="44"/>
        <v>16</v>
      </c>
      <c r="M278">
        <f t="shared" si="45"/>
        <v>0</v>
      </c>
      <c r="N278">
        <f t="shared" si="46"/>
        <v>0</v>
      </c>
      <c r="O278">
        <f t="shared" si="47"/>
        <v>0</v>
      </c>
      <c r="P278">
        <f t="shared" si="48"/>
        <v>0</v>
      </c>
      <c r="Q278">
        <f t="shared" si="49"/>
        <v>0</v>
      </c>
    </row>
    <row r="279" spans="1:17" x14ac:dyDescent="0.25">
      <c r="A279" t="s">
        <v>224</v>
      </c>
      <c r="B279">
        <v>0</v>
      </c>
      <c r="C279">
        <v>0</v>
      </c>
      <c r="D279">
        <f t="shared" si="40"/>
        <v>0</v>
      </c>
      <c r="E279" s="2">
        <f t="shared" si="41"/>
        <v>100</v>
      </c>
      <c r="F279">
        <v>0</v>
      </c>
      <c r="G279">
        <v>8</v>
      </c>
      <c r="H279">
        <f t="shared" si="42"/>
        <v>8</v>
      </c>
      <c r="I279">
        <f t="shared" si="43"/>
        <v>1</v>
      </c>
      <c r="J279">
        <v>0</v>
      </c>
      <c r="K279">
        <v>5</v>
      </c>
      <c r="L279">
        <f t="shared" si="44"/>
        <v>5</v>
      </c>
      <c r="M279">
        <f t="shared" si="45"/>
        <v>0</v>
      </c>
      <c r="N279">
        <f t="shared" si="46"/>
        <v>0</v>
      </c>
      <c r="O279">
        <f t="shared" si="47"/>
        <v>0</v>
      </c>
      <c r="P279">
        <f t="shared" si="48"/>
        <v>0</v>
      </c>
      <c r="Q279">
        <f t="shared" si="49"/>
        <v>0</v>
      </c>
    </row>
    <row r="280" spans="1:17" x14ac:dyDescent="0.25">
      <c r="A280" t="s">
        <v>213</v>
      </c>
      <c r="B280">
        <v>0</v>
      </c>
      <c r="C280">
        <v>0</v>
      </c>
      <c r="D280">
        <f t="shared" si="40"/>
        <v>0</v>
      </c>
      <c r="E280" s="2">
        <f t="shared" si="41"/>
        <v>100</v>
      </c>
      <c r="F280">
        <v>0</v>
      </c>
      <c r="G280">
        <v>2</v>
      </c>
      <c r="H280">
        <f t="shared" si="42"/>
        <v>2</v>
      </c>
      <c r="I280">
        <f t="shared" si="43"/>
        <v>1</v>
      </c>
      <c r="J280">
        <v>0</v>
      </c>
      <c r="K280">
        <v>2</v>
      </c>
      <c r="L280">
        <f t="shared" si="44"/>
        <v>2</v>
      </c>
      <c r="M280">
        <f t="shared" si="45"/>
        <v>0</v>
      </c>
      <c r="N280">
        <f t="shared" si="46"/>
        <v>0</v>
      </c>
      <c r="O280">
        <f t="shared" si="47"/>
        <v>0</v>
      </c>
      <c r="P280">
        <f t="shared" si="48"/>
        <v>0</v>
      </c>
      <c r="Q280">
        <f t="shared" si="49"/>
        <v>0</v>
      </c>
    </row>
    <row r="281" spans="1:17" x14ac:dyDescent="0.25">
      <c r="A281" t="s">
        <v>272</v>
      </c>
      <c r="B281">
        <v>0</v>
      </c>
      <c r="C281">
        <v>0</v>
      </c>
      <c r="D281">
        <f t="shared" si="40"/>
        <v>0</v>
      </c>
      <c r="E281" s="2">
        <f t="shared" si="41"/>
        <v>100</v>
      </c>
      <c r="F281">
        <v>0</v>
      </c>
      <c r="G281">
        <v>9</v>
      </c>
      <c r="H281">
        <f t="shared" si="42"/>
        <v>9</v>
      </c>
      <c r="I281">
        <f t="shared" si="43"/>
        <v>1</v>
      </c>
      <c r="J281">
        <v>0</v>
      </c>
      <c r="K281">
        <v>3</v>
      </c>
      <c r="L281">
        <f t="shared" si="44"/>
        <v>3</v>
      </c>
      <c r="M281">
        <f t="shared" si="45"/>
        <v>0</v>
      </c>
      <c r="N281">
        <f t="shared" si="46"/>
        <v>0</v>
      </c>
      <c r="O281">
        <f t="shared" si="47"/>
        <v>0</v>
      </c>
      <c r="P281">
        <f t="shared" si="48"/>
        <v>0</v>
      </c>
      <c r="Q281">
        <f t="shared" si="49"/>
        <v>0</v>
      </c>
    </row>
    <row r="282" spans="1:17" x14ac:dyDescent="0.25">
      <c r="A282" t="s">
        <v>254</v>
      </c>
      <c r="B282">
        <v>0</v>
      </c>
      <c r="C282">
        <v>0</v>
      </c>
      <c r="D282">
        <f t="shared" si="40"/>
        <v>0</v>
      </c>
      <c r="E282" s="2">
        <f t="shared" si="41"/>
        <v>100</v>
      </c>
      <c r="F282">
        <v>0</v>
      </c>
      <c r="G282">
        <v>5</v>
      </c>
      <c r="H282">
        <f t="shared" si="42"/>
        <v>5</v>
      </c>
      <c r="I282">
        <f t="shared" si="43"/>
        <v>1</v>
      </c>
      <c r="J282">
        <v>0</v>
      </c>
      <c r="K282">
        <v>3</v>
      </c>
      <c r="L282">
        <f t="shared" si="44"/>
        <v>3</v>
      </c>
      <c r="M282">
        <f t="shared" si="45"/>
        <v>0</v>
      </c>
      <c r="N282">
        <f t="shared" si="46"/>
        <v>0</v>
      </c>
      <c r="O282">
        <f t="shared" si="47"/>
        <v>0</v>
      </c>
      <c r="P282">
        <f t="shared" si="48"/>
        <v>0</v>
      </c>
      <c r="Q282">
        <f t="shared" si="49"/>
        <v>0</v>
      </c>
    </row>
    <row r="283" spans="1:17" x14ac:dyDescent="0.25">
      <c r="A283" t="s">
        <v>243</v>
      </c>
      <c r="B283">
        <v>0</v>
      </c>
      <c r="C283">
        <v>10</v>
      </c>
      <c r="D283">
        <f t="shared" si="40"/>
        <v>10</v>
      </c>
      <c r="E283" s="2">
        <f t="shared" si="41"/>
        <v>1</v>
      </c>
      <c r="F283">
        <v>4</v>
      </c>
      <c r="G283">
        <v>32</v>
      </c>
      <c r="H283">
        <f t="shared" si="42"/>
        <v>36</v>
      </c>
      <c r="I283">
        <f t="shared" si="43"/>
        <v>0.88888888888888884</v>
      </c>
      <c r="J283">
        <v>1</v>
      </c>
      <c r="K283">
        <v>15</v>
      </c>
      <c r="L283">
        <f t="shared" si="44"/>
        <v>16</v>
      </c>
      <c r="M283">
        <f t="shared" si="45"/>
        <v>0</v>
      </c>
      <c r="N283">
        <f t="shared" si="46"/>
        <v>0</v>
      </c>
      <c r="O283">
        <f t="shared" si="47"/>
        <v>0</v>
      </c>
      <c r="P283">
        <f t="shared" si="48"/>
        <v>0</v>
      </c>
      <c r="Q283">
        <f t="shared" si="49"/>
        <v>0</v>
      </c>
    </row>
    <row r="284" spans="1:17" x14ac:dyDescent="0.25">
      <c r="A284" t="s">
        <v>286</v>
      </c>
      <c r="B284">
        <v>0</v>
      </c>
      <c r="C284">
        <v>0</v>
      </c>
      <c r="D284">
        <f t="shared" si="40"/>
        <v>0</v>
      </c>
      <c r="E284" s="2">
        <f t="shared" si="41"/>
        <v>100</v>
      </c>
      <c r="F284">
        <v>0</v>
      </c>
      <c r="G284">
        <v>11</v>
      </c>
      <c r="H284">
        <f t="shared" si="42"/>
        <v>11</v>
      </c>
      <c r="I284">
        <f t="shared" si="43"/>
        <v>1</v>
      </c>
      <c r="J284">
        <v>0</v>
      </c>
      <c r="K284">
        <v>8</v>
      </c>
      <c r="L284">
        <f t="shared" si="44"/>
        <v>8</v>
      </c>
      <c r="M284">
        <f t="shared" si="45"/>
        <v>0</v>
      </c>
      <c r="N284">
        <f t="shared" si="46"/>
        <v>0</v>
      </c>
      <c r="O284">
        <f t="shared" si="47"/>
        <v>0</v>
      </c>
      <c r="P284">
        <f t="shared" si="48"/>
        <v>0</v>
      </c>
      <c r="Q284">
        <f t="shared" si="49"/>
        <v>0</v>
      </c>
    </row>
    <row r="285" spans="1:17" x14ac:dyDescent="0.25">
      <c r="A285" t="s">
        <v>216</v>
      </c>
      <c r="B285">
        <v>0</v>
      </c>
      <c r="C285">
        <v>0</v>
      </c>
      <c r="D285">
        <f t="shared" si="40"/>
        <v>0</v>
      </c>
      <c r="E285" s="2">
        <f t="shared" si="41"/>
        <v>100</v>
      </c>
      <c r="F285">
        <v>0</v>
      </c>
      <c r="G285">
        <v>2</v>
      </c>
      <c r="H285">
        <f t="shared" si="42"/>
        <v>2</v>
      </c>
      <c r="I285">
        <f t="shared" si="43"/>
        <v>1</v>
      </c>
      <c r="J285">
        <v>0</v>
      </c>
      <c r="K285">
        <v>2</v>
      </c>
      <c r="L285">
        <f t="shared" si="44"/>
        <v>2</v>
      </c>
      <c r="M285">
        <f t="shared" si="45"/>
        <v>0</v>
      </c>
      <c r="N285">
        <f t="shared" si="46"/>
        <v>0</v>
      </c>
      <c r="O285">
        <f t="shared" si="47"/>
        <v>0</v>
      </c>
      <c r="P285">
        <f t="shared" si="48"/>
        <v>0</v>
      </c>
      <c r="Q285">
        <f t="shared" si="49"/>
        <v>0</v>
      </c>
    </row>
    <row r="286" spans="1:17" x14ac:dyDescent="0.25">
      <c r="A286" t="s">
        <v>341</v>
      </c>
      <c r="B286">
        <v>3</v>
      </c>
      <c r="C286">
        <v>33</v>
      </c>
      <c r="D286">
        <f t="shared" si="40"/>
        <v>36</v>
      </c>
      <c r="E286" s="2">
        <f t="shared" si="41"/>
        <v>0.91666666666666663</v>
      </c>
      <c r="F286">
        <v>2</v>
      </c>
      <c r="G286">
        <v>78</v>
      </c>
      <c r="H286">
        <f t="shared" si="42"/>
        <v>80</v>
      </c>
      <c r="I286">
        <f t="shared" si="43"/>
        <v>0.97499999999999998</v>
      </c>
      <c r="J286">
        <v>3</v>
      </c>
      <c r="K286">
        <v>37</v>
      </c>
      <c r="L286">
        <f t="shared" si="44"/>
        <v>40</v>
      </c>
      <c r="M286" t="str">
        <f t="shared" si="45"/>
        <v>ListOrderedSet</v>
      </c>
      <c r="N286">
        <f t="shared" si="46"/>
        <v>43</v>
      </c>
      <c r="O286">
        <f t="shared" si="47"/>
        <v>2</v>
      </c>
      <c r="P286">
        <f t="shared" si="48"/>
        <v>2</v>
      </c>
      <c r="Q286">
        <f t="shared" si="49"/>
        <v>0</v>
      </c>
    </row>
    <row r="287" spans="1:17" x14ac:dyDescent="0.25">
      <c r="A287" t="s">
        <v>333</v>
      </c>
      <c r="B287">
        <v>0</v>
      </c>
      <c r="C287">
        <v>0</v>
      </c>
      <c r="D287">
        <f t="shared" si="40"/>
        <v>0</v>
      </c>
      <c r="E287" s="2">
        <f t="shared" si="41"/>
        <v>100</v>
      </c>
      <c r="F287">
        <v>3</v>
      </c>
      <c r="G287">
        <v>9</v>
      </c>
      <c r="H287">
        <f t="shared" si="42"/>
        <v>12</v>
      </c>
      <c r="I287">
        <f t="shared" si="43"/>
        <v>0.75</v>
      </c>
      <c r="J287">
        <v>2</v>
      </c>
      <c r="K287">
        <v>3</v>
      </c>
      <c r="L287">
        <f t="shared" si="44"/>
        <v>5</v>
      </c>
      <c r="M287">
        <f t="shared" si="45"/>
        <v>0</v>
      </c>
      <c r="N287">
        <f t="shared" si="46"/>
        <v>0</v>
      </c>
      <c r="O287">
        <f t="shared" si="47"/>
        <v>0</v>
      </c>
      <c r="P287">
        <f t="shared" si="48"/>
        <v>0</v>
      </c>
      <c r="Q287">
        <f t="shared" si="49"/>
        <v>0</v>
      </c>
    </row>
    <row r="288" spans="1:17" x14ac:dyDescent="0.25">
      <c r="A288" t="s">
        <v>420</v>
      </c>
      <c r="B288">
        <v>8</v>
      </c>
      <c r="C288">
        <v>66</v>
      </c>
      <c r="D288">
        <f t="shared" si="40"/>
        <v>74</v>
      </c>
      <c r="E288" s="2">
        <f t="shared" si="41"/>
        <v>0.89189189189189189</v>
      </c>
      <c r="F288">
        <v>8</v>
      </c>
      <c r="G288">
        <v>90</v>
      </c>
      <c r="H288">
        <f t="shared" si="42"/>
        <v>98</v>
      </c>
      <c r="I288">
        <f t="shared" si="43"/>
        <v>0.91836734693877553</v>
      </c>
      <c r="J288">
        <v>12</v>
      </c>
      <c r="K288">
        <v>48</v>
      </c>
      <c r="L288">
        <f t="shared" si="44"/>
        <v>60</v>
      </c>
      <c r="M288" t="str">
        <f t="shared" si="45"/>
        <v>ListUtils</v>
      </c>
      <c r="N288">
        <f t="shared" si="46"/>
        <v>69</v>
      </c>
      <c r="O288">
        <f t="shared" si="47"/>
        <v>7</v>
      </c>
      <c r="P288">
        <f t="shared" si="48"/>
        <v>7</v>
      </c>
      <c r="Q288">
        <f t="shared" si="49"/>
        <v>0</v>
      </c>
    </row>
    <row r="289" spans="1:17" x14ac:dyDescent="0.25">
      <c r="A289" t="s">
        <v>425</v>
      </c>
      <c r="B289">
        <v>0</v>
      </c>
      <c r="C289">
        <v>0</v>
      </c>
      <c r="D289">
        <f t="shared" si="40"/>
        <v>0</v>
      </c>
      <c r="E289" s="2">
        <f t="shared" si="41"/>
        <v>100</v>
      </c>
      <c r="F289">
        <v>0</v>
      </c>
      <c r="G289">
        <v>5</v>
      </c>
      <c r="H289">
        <f t="shared" si="42"/>
        <v>5</v>
      </c>
      <c r="I289">
        <f t="shared" si="43"/>
        <v>1</v>
      </c>
      <c r="J289">
        <v>0</v>
      </c>
      <c r="K289">
        <v>3</v>
      </c>
      <c r="L289">
        <f t="shared" si="44"/>
        <v>3</v>
      </c>
      <c r="M289">
        <f t="shared" si="45"/>
        <v>0</v>
      </c>
      <c r="N289">
        <f t="shared" si="46"/>
        <v>0</v>
      </c>
      <c r="O289">
        <f t="shared" si="47"/>
        <v>0</v>
      </c>
      <c r="P289">
        <f t="shared" si="48"/>
        <v>0</v>
      </c>
      <c r="Q289">
        <f t="shared" si="49"/>
        <v>0</v>
      </c>
    </row>
    <row r="290" spans="1:17" x14ac:dyDescent="0.25">
      <c r="A290" t="s">
        <v>398</v>
      </c>
      <c r="B290">
        <v>0</v>
      </c>
      <c r="C290">
        <v>0</v>
      </c>
      <c r="D290">
        <f t="shared" si="40"/>
        <v>0</v>
      </c>
      <c r="E290" s="2">
        <f t="shared" si="41"/>
        <v>100</v>
      </c>
      <c r="F290">
        <v>0</v>
      </c>
      <c r="G290">
        <v>8</v>
      </c>
      <c r="H290">
        <f t="shared" si="42"/>
        <v>8</v>
      </c>
      <c r="I290">
        <f t="shared" si="43"/>
        <v>1</v>
      </c>
      <c r="J290">
        <v>0</v>
      </c>
      <c r="K290">
        <v>5</v>
      </c>
      <c r="L290">
        <f t="shared" si="44"/>
        <v>5</v>
      </c>
      <c r="M290">
        <f t="shared" si="45"/>
        <v>0</v>
      </c>
      <c r="N290">
        <f t="shared" si="46"/>
        <v>0</v>
      </c>
      <c r="O290">
        <f t="shared" si="47"/>
        <v>0</v>
      </c>
      <c r="P290">
        <f t="shared" si="48"/>
        <v>0</v>
      </c>
      <c r="Q290">
        <f t="shared" si="49"/>
        <v>0</v>
      </c>
    </row>
    <row r="291" spans="1:17" x14ac:dyDescent="0.25">
      <c r="A291" t="s">
        <v>422</v>
      </c>
      <c r="B291">
        <v>3</v>
      </c>
      <c r="C291">
        <v>3</v>
      </c>
      <c r="D291">
        <f t="shared" si="40"/>
        <v>6</v>
      </c>
      <c r="E291" s="2">
        <f t="shared" si="41"/>
        <v>0.5</v>
      </c>
      <c r="F291">
        <v>4</v>
      </c>
      <c r="G291">
        <v>12</v>
      </c>
      <c r="H291">
        <f t="shared" si="42"/>
        <v>16</v>
      </c>
      <c r="I291">
        <f t="shared" si="43"/>
        <v>0.75</v>
      </c>
      <c r="J291">
        <v>4</v>
      </c>
      <c r="K291">
        <v>3</v>
      </c>
      <c r="L291">
        <f t="shared" si="44"/>
        <v>7</v>
      </c>
      <c r="M291">
        <f t="shared" si="45"/>
        <v>0</v>
      </c>
      <c r="N291">
        <f t="shared" si="46"/>
        <v>0</v>
      </c>
      <c r="O291">
        <f t="shared" si="47"/>
        <v>0</v>
      </c>
      <c r="P291">
        <f t="shared" si="48"/>
        <v>0</v>
      </c>
      <c r="Q291">
        <f t="shared" si="49"/>
        <v>0</v>
      </c>
    </row>
    <row r="292" spans="1:17" x14ac:dyDescent="0.25">
      <c r="A292" t="s">
        <v>362</v>
      </c>
      <c r="B292">
        <v>0</v>
      </c>
      <c r="C292">
        <v>8</v>
      </c>
      <c r="D292">
        <f t="shared" si="40"/>
        <v>8</v>
      </c>
      <c r="E292" s="2">
        <f t="shared" si="41"/>
        <v>1</v>
      </c>
      <c r="F292">
        <v>0</v>
      </c>
      <c r="G292">
        <v>17</v>
      </c>
      <c r="H292">
        <f t="shared" si="42"/>
        <v>17</v>
      </c>
      <c r="I292">
        <f t="shared" si="43"/>
        <v>1</v>
      </c>
      <c r="J292">
        <v>0</v>
      </c>
      <c r="K292">
        <v>10</v>
      </c>
      <c r="L292">
        <f t="shared" si="44"/>
        <v>10</v>
      </c>
      <c r="M292" t="str">
        <f t="shared" si="45"/>
        <v>LoopingIterator</v>
      </c>
      <c r="N292">
        <f t="shared" si="46"/>
        <v>12</v>
      </c>
      <c r="O292">
        <f t="shared" si="47"/>
        <v>0</v>
      </c>
      <c r="P292">
        <f t="shared" si="48"/>
        <v>0</v>
      </c>
      <c r="Q292">
        <f t="shared" si="49"/>
        <v>0</v>
      </c>
    </row>
    <row r="293" spans="1:17" x14ac:dyDescent="0.25">
      <c r="A293" t="s">
        <v>374</v>
      </c>
      <c r="B293">
        <v>3</v>
      </c>
      <c r="C293">
        <v>21</v>
      </c>
      <c r="D293">
        <f t="shared" si="40"/>
        <v>24</v>
      </c>
      <c r="E293" s="2">
        <f t="shared" si="41"/>
        <v>0.875</v>
      </c>
      <c r="F293">
        <v>4</v>
      </c>
      <c r="G293">
        <v>39</v>
      </c>
      <c r="H293">
        <f t="shared" si="42"/>
        <v>43</v>
      </c>
      <c r="I293">
        <f t="shared" si="43"/>
        <v>0.90697674418604646</v>
      </c>
      <c r="J293">
        <v>4</v>
      </c>
      <c r="K293">
        <v>21</v>
      </c>
      <c r="L293">
        <f t="shared" si="44"/>
        <v>25</v>
      </c>
      <c r="M293" t="str">
        <f t="shared" si="45"/>
        <v>LoopingListIterator</v>
      </c>
      <c r="N293">
        <f t="shared" si="46"/>
        <v>27</v>
      </c>
      <c r="O293">
        <f t="shared" si="47"/>
        <v>2</v>
      </c>
      <c r="P293">
        <f t="shared" si="48"/>
        <v>0</v>
      </c>
      <c r="Q293">
        <f t="shared" si="49"/>
        <v>0</v>
      </c>
    </row>
    <row r="294" spans="1:17" x14ac:dyDescent="0.25">
      <c r="A294" t="s">
        <v>259</v>
      </c>
      <c r="B294">
        <v>9</v>
      </c>
      <c r="C294">
        <v>31</v>
      </c>
      <c r="D294">
        <f t="shared" si="40"/>
        <v>40</v>
      </c>
      <c r="E294" s="2">
        <f t="shared" si="41"/>
        <v>0.77500000000000002</v>
      </c>
      <c r="F294">
        <v>17</v>
      </c>
      <c r="G294">
        <v>87</v>
      </c>
      <c r="H294">
        <f t="shared" si="42"/>
        <v>104</v>
      </c>
      <c r="I294">
        <f t="shared" si="43"/>
        <v>0.83653846153846156</v>
      </c>
      <c r="J294">
        <v>13</v>
      </c>
      <c r="K294">
        <v>32</v>
      </c>
      <c r="L294">
        <f t="shared" si="44"/>
        <v>45</v>
      </c>
      <c r="M294" t="str">
        <f t="shared" si="45"/>
        <v>LRUMap</v>
      </c>
      <c r="N294">
        <f t="shared" si="46"/>
        <v>0</v>
      </c>
      <c r="O294">
        <f t="shared" si="47"/>
        <v>50</v>
      </c>
      <c r="P294">
        <f t="shared" si="48"/>
        <v>0</v>
      </c>
      <c r="Q294">
        <f t="shared" si="49"/>
        <v>0</v>
      </c>
    </row>
    <row r="295" spans="1:17" x14ac:dyDescent="0.25">
      <c r="A295" t="s">
        <v>332</v>
      </c>
      <c r="B295">
        <v>1</v>
      </c>
      <c r="C295">
        <v>9</v>
      </c>
      <c r="D295">
        <f t="shared" si="40"/>
        <v>10</v>
      </c>
      <c r="E295" s="2">
        <f t="shared" si="41"/>
        <v>0.9</v>
      </c>
      <c r="F295">
        <v>1</v>
      </c>
      <c r="G295">
        <v>31</v>
      </c>
      <c r="H295">
        <f t="shared" si="42"/>
        <v>32</v>
      </c>
      <c r="I295">
        <f t="shared" si="43"/>
        <v>0.96875</v>
      </c>
      <c r="J295">
        <v>1</v>
      </c>
      <c r="K295">
        <v>22</v>
      </c>
      <c r="L295">
        <f t="shared" si="44"/>
        <v>23</v>
      </c>
      <c r="M295" t="str">
        <f t="shared" si="45"/>
        <v>MapBackedSet</v>
      </c>
      <c r="N295">
        <f t="shared" si="46"/>
        <v>24</v>
      </c>
      <c r="O295">
        <f t="shared" si="47"/>
        <v>0</v>
      </c>
      <c r="P295">
        <f t="shared" si="48"/>
        <v>0</v>
      </c>
      <c r="Q295">
        <f t="shared" si="49"/>
        <v>0</v>
      </c>
    </row>
    <row r="296" spans="1:17" x14ac:dyDescent="0.25">
      <c r="A296" t="s">
        <v>112</v>
      </c>
      <c r="B296">
        <v>0</v>
      </c>
      <c r="C296">
        <v>2</v>
      </c>
      <c r="D296">
        <f t="shared" si="40"/>
        <v>2</v>
      </c>
      <c r="E296" s="2">
        <f t="shared" si="41"/>
        <v>1</v>
      </c>
      <c r="F296">
        <v>1</v>
      </c>
      <c r="G296">
        <v>7</v>
      </c>
      <c r="H296">
        <f t="shared" si="42"/>
        <v>8</v>
      </c>
      <c r="I296">
        <f t="shared" si="43"/>
        <v>0.875</v>
      </c>
      <c r="J296">
        <v>1</v>
      </c>
      <c r="K296">
        <v>4</v>
      </c>
      <c r="L296">
        <f t="shared" si="44"/>
        <v>5</v>
      </c>
      <c r="M296" t="str">
        <f t="shared" si="45"/>
        <v>MapTransformer</v>
      </c>
      <c r="N296">
        <f t="shared" si="46"/>
        <v>4</v>
      </c>
      <c r="O296">
        <f t="shared" si="47"/>
        <v>1</v>
      </c>
      <c r="P296">
        <f t="shared" si="48"/>
        <v>0</v>
      </c>
      <c r="Q296">
        <f t="shared" si="49"/>
        <v>0</v>
      </c>
    </row>
    <row r="297" spans="1:17" x14ac:dyDescent="0.25">
      <c r="A297" t="s">
        <v>418</v>
      </c>
      <c r="B297">
        <v>114</v>
      </c>
      <c r="C297">
        <v>72</v>
      </c>
      <c r="D297">
        <f t="shared" si="40"/>
        <v>186</v>
      </c>
      <c r="E297" s="2">
        <f t="shared" si="41"/>
        <v>0.38709677419354838</v>
      </c>
      <c r="F297">
        <v>196</v>
      </c>
      <c r="G297">
        <v>109</v>
      </c>
      <c r="H297">
        <f t="shared" si="42"/>
        <v>305</v>
      </c>
      <c r="I297">
        <f t="shared" si="43"/>
        <v>0.35737704918032787</v>
      </c>
      <c r="J297">
        <v>112</v>
      </c>
      <c r="K297">
        <v>54</v>
      </c>
      <c r="L297">
        <f t="shared" si="44"/>
        <v>166</v>
      </c>
      <c r="M297" t="str">
        <f t="shared" si="45"/>
        <v>MapUtils</v>
      </c>
      <c r="N297">
        <f t="shared" si="46"/>
        <v>80</v>
      </c>
      <c r="O297">
        <f t="shared" si="47"/>
        <v>142</v>
      </c>
      <c r="P297">
        <f t="shared" si="48"/>
        <v>0</v>
      </c>
      <c r="Q297">
        <f t="shared" si="49"/>
        <v>3</v>
      </c>
    </row>
    <row r="298" spans="1:17" x14ac:dyDescent="0.25">
      <c r="A298" t="s">
        <v>426</v>
      </c>
      <c r="B298">
        <v>0</v>
      </c>
      <c r="C298">
        <v>0</v>
      </c>
      <c r="D298">
        <f t="shared" si="40"/>
        <v>0</v>
      </c>
      <c r="E298" s="2">
        <f t="shared" si="41"/>
        <v>100</v>
      </c>
      <c r="F298">
        <v>0</v>
      </c>
      <c r="G298">
        <v>1</v>
      </c>
      <c r="H298">
        <f t="shared" si="42"/>
        <v>1</v>
      </c>
      <c r="I298">
        <f t="shared" si="43"/>
        <v>1</v>
      </c>
      <c r="J298">
        <v>0</v>
      </c>
      <c r="K298">
        <v>1</v>
      </c>
      <c r="L298">
        <f t="shared" si="44"/>
        <v>1</v>
      </c>
      <c r="M298">
        <f t="shared" si="45"/>
        <v>0</v>
      </c>
      <c r="N298">
        <f t="shared" si="46"/>
        <v>0</v>
      </c>
      <c r="O298">
        <f t="shared" si="47"/>
        <v>0</v>
      </c>
      <c r="P298">
        <f t="shared" si="48"/>
        <v>0</v>
      </c>
      <c r="Q298">
        <f t="shared" si="49"/>
        <v>0</v>
      </c>
    </row>
    <row r="299" spans="1:17" x14ac:dyDescent="0.25">
      <c r="A299" t="s">
        <v>427</v>
      </c>
      <c r="B299">
        <v>0</v>
      </c>
      <c r="C299">
        <v>0</v>
      </c>
      <c r="D299">
        <f t="shared" si="40"/>
        <v>0</v>
      </c>
      <c r="E299" s="2">
        <f t="shared" si="41"/>
        <v>100</v>
      </c>
      <c r="F299">
        <v>0</v>
      </c>
      <c r="G299">
        <v>1</v>
      </c>
      <c r="H299">
        <f t="shared" si="42"/>
        <v>1</v>
      </c>
      <c r="I299">
        <f t="shared" si="43"/>
        <v>1</v>
      </c>
      <c r="J299">
        <v>0</v>
      </c>
      <c r="K299">
        <v>1</v>
      </c>
      <c r="L299">
        <f t="shared" si="44"/>
        <v>1</v>
      </c>
      <c r="M299">
        <f t="shared" si="45"/>
        <v>0</v>
      </c>
      <c r="N299">
        <f t="shared" si="46"/>
        <v>0</v>
      </c>
      <c r="O299">
        <f t="shared" si="47"/>
        <v>0</v>
      </c>
      <c r="P299">
        <f t="shared" si="48"/>
        <v>0</v>
      </c>
      <c r="Q299">
        <f t="shared" si="49"/>
        <v>0</v>
      </c>
    </row>
    <row r="300" spans="1:17" x14ac:dyDescent="0.25">
      <c r="A300" t="s">
        <v>11</v>
      </c>
      <c r="B300">
        <v>0</v>
      </c>
      <c r="C300">
        <v>12</v>
      </c>
      <c r="D300">
        <f t="shared" si="40"/>
        <v>12</v>
      </c>
      <c r="E300" s="2">
        <f t="shared" si="41"/>
        <v>1</v>
      </c>
      <c r="F300">
        <v>0</v>
      </c>
      <c r="G300">
        <v>37</v>
      </c>
      <c r="H300">
        <f t="shared" si="42"/>
        <v>37</v>
      </c>
      <c r="I300">
        <f t="shared" si="43"/>
        <v>1</v>
      </c>
      <c r="J300">
        <v>0</v>
      </c>
      <c r="K300">
        <v>20</v>
      </c>
      <c r="L300">
        <f t="shared" si="44"/>
        <v>20</v>
      </c>
      <c r="M300" t="str">
        <f t="shared" si="45"/>
        <v>MultiKey</v>
      </c>
      <c r="N300">
        <f t="shared" si="46"/>
        <v>16</v>
      </c>
      <c r="O300">
        <f t="shared" si="47"/>
        <v>1</v>
      </c>
      <c r="P300">
        <f t="shared" si="48"/>
        <v>0</v>
      </c>
      <c r="Q300">
        <f t="shared" si="49"/>
        <v>0</v>
      </c>
    </row>
    <row r="301" spans="1:17" x14ac:dyDescent="0.25">
      <c r="A301" t="s">
        <v>260</v>
      </c>
      <c r="B301">
        <v>109</v>
      </c>
      <c r="C301">
        <v>191</v>
      </c>
      <c r="D301">
        <f t="shared" si="40"/>
        <v>300</v>
      </c>
      <c r="E301" s="2">
        <f t="shared" si="41"/>
        <v>0.63666666666666671</v>
      </c>
      <c r="F301">
        <v>7</v>
      </c>
      <c r="G301">
        <v>304</v>
      </c>
      <c r="H301">
        <f t="shared" si="42"/>
        <v>311</v>
      </c>
      <c r="I301">
        <f t="shared" si="43"/>
        <v>0.977491961414791</v>
      </c>
      <c r="J301">
        <v>81</v>
      </c>
      <c r="K301">
        <v>108</v>
      </c>
      <c r="L301">
        <f t="shared" si="44"/>
        <v>189</v>
      </c>
      <c r="M301" t="str">
        <f t="shared" si="45"/>
        <v>MultiKeyMap</v>
      </c>
      <c r="N301">
        <f t="shared" si="46"/>
        <v>0</v>
      </c>
      <c r="O301">
        <f t="shared" si="47"/>
        <v>279</v>
      </c>
      <c r="P301">
        <f t="shared" si="48"/>
        <v>0</v>
      </c>
      <c r="Q301">
        <f t="shared" si="49"/>
        <v>0</v>
      </c>
    </row>
    <row r="302" spans="1:17" x14ac:dyDescent="0.25">
      <c r="A302" t="s">
        <v>413</v>
      </c>
      <c r="B302">
        <v>4</v>
      </c>
      <c r="C302">
        <v>16</v>
      </c>
      <c r="D302">
        <f t="shared" si="40"/>
        <v>20</v>
      </c>
      <c r="E302" s="2">
        <f t="shared" si="41"/>
        <v>0.8</v>
      </c>
      <c r="F302">
        <v>8</v>
      </c>
      <c r="G302">
        <v>22</v>
      </c>
      <c r="H302">
        <f t="shared" si="42"/>
        <v>30</v>
      </c>
      <c r="I302">
        <f t="shared" si="43"/>
        <v>0.73333333333333328</v>
      </c>
      <c r="J302">
        <v>8</v>
      </c>
      <c r="K302">
        <v>14</v>
      </c>
      <c r="L302">
        <f t="shared" si="44"/>
        <v>22</v>
      </c>
      <c r="M302" t="str">
        <f t="shared" si="45"/>
        <v>MultiMapUtils</v>
      </c>
      <c r="N302">
        <f t="shared" si="46"/>
        <v>20</v>
      </c>
      <c r="O302">
        <f t="shared" si="47"/>
        <v>8</v>
      </c>
      <c r="P302">
        <f t="shared" si="48"/>
        <v>1</v>
      </c>
      <c r="Q302">
        <f t="shared" si="49"/>
        <v>0</v>
      </c>
    </row>
    <row r="303" spans="1:17" x14ac:dyDescent="0.25">
      <c r="A303" t="s">
        <v>423</v>
      </c>
      <c r="B303">
        <v>0</v>
      </c>
      <c r="C303">
        <v>0</v>
      </c>
      <c r="D303">
        <f t="shared" si="40"/>
        <v>0</v>
      </c>
      <c r="E303" s="2">
        <f t="shared" si="41"/>
        <v>100</v>
      </c>
      <c r="F303">
        <v>6</v>
      </c>
      <c r="G303">
        <v>0</v>
      </c>
      <c r="H303">
        <f t="shared" si="42"/>
        <v>6</v>
      </c>
      <c r="I303">
        <f t="shared" si="43"/>
        <v>0</v>
      </c>
      <c r="J303">
        <v>5</v>
      </c>
      <c r="K303">
        <v>0</v>
      </c>
      <c r="L303">
        <f t="shared" si="44"/>
        <v>5</v>
      </c>
      <c r="M303" t="str">
        <f t="shared" si="45"/>
        <v>MultiSetUtils</v>
      </c>
      <c r="N303">
        <f t="shared" si="46"/>
        <v>0</v>
      </c>
      <c r="O303">
        <f t="shared" si="47"/>
        <v>4</v>
      </c>
      <c r="P303">
        <f t="shared" si="48"/>
        <v>0</v>
      </c>
      <c r="Q303">
        <f t="shared" si="49"/>
        <v>0</v>
      </c>
    </row>
    <row r="304" spans="1:17" x14ac:dyDescent="0.25">
      <c r="A304" t="s">
        <v>296</v>
      </c>
      <c r="B304">
        <v>5</v>
      </c>
      <c r="C304">
        <v>39</v>
      </c>
      <c r="D304">
        <f t="shared" si="40"/>
        <v>44</v>
      </c>
      <c r="E304" s="2">
        <f t="shared" si="41"/>
        <v>0.88636363636363635</v>
      </c>
      <c r="F304">
        <v>2</v>
      </c>
      <c r="G304">
        <v>86</v>
      </c>
      <c r="H304">
        <f t="shared" si="42"/>
        <v>88</v>
      </c>
      <c r="I304">
        <f t="shared" si="43"/>
        <v>0.97727272727272729</v>
      </c>
      <c r="J304">
        <v>6</v>
      </c>
      <c r="K304">
        <v>38</v>
      </c>
      <c r="L304">
        <f t="shared" si="44"/>
        <v>44</v>
      </c>
      <c r="M304" t="str">
        <f t="shared" si="45"/>
        <v>MultiValueMap</v>
      </c>
      <c r="N304">
        <f t="shared" si="46"/>
        <v>60</v>
      </c>
      <c r="O304">
        <f t="shared" si="47"/>
        <v>2</v>
      </c>
      <c r="P304">
        <f t="shared" si="48"/>
        <v>4</v>
      </c>
      <c r="Q304">
        <f t="shared" si="49"/>
        <v>0</v>
      </c>
    </row>
    <row r="305" spans="1:17" x14ac:dyDescent="0.25">
      <c r="A305" t="s">
        <v>233</v>
      </c>
      <c r="B305">
        <v>0</v>
      </c>
      <c r="C305">
        <v>0</v>
      </c>
      <c r="D305">
        <f t="shared" si="40"/>
        <v>0</v>
      </c>
      <c r="E305" s="2">
        <f t="shared" si="41"/>
        <v>100</v>
      </c>
      <c r="F305">
        <v>1</v>
      </c>
      <c r="G305">
        <v>3</v>
      </c>
      <c r="H305">
        <f t="shared" si="42"/>
        <v>4</v>
      </c>
      <c r="I305">
        <f t="shared" si="43"/>
        <v>0.75</v>
      </c>
      <c r="J305">
        <v>1</v>
      </c>
      <c r="K305">
        <v>3</v>
      </c>
      <c r="L305">
        <f t="shared" si="44"/>
        <v>4</v>
      </c>
      <c r="M305">
        <f t="shared" si="45"/>
        <v>0</v>
      </c>
      <c r="N305">
        <f t="shared" si="46"/>
        <v>0</v>
      </c>
      <c r="O305">
        <f t="shared" si="47"/>
        <v>0</v>
      </c>
      <c r="P305">
        <f t="shared" si="48"/>
        <v>0</v>
      </c>
      <c r="Q305">
        <f t="shared" si="49"/>
        <v>0</v>
      </c>
    </row>
    <row r="306" spans="1:17" x14ac:dyDescent="0.25">
      <c r="A306" t="s">
        <v>240</v>
      </c>
      <c r="B306">
        <v>0</v>
      </c>
      <c r="C306">
        <v>0</v>
      </c>
      <c r="D306">
        <f t="shared" si="40"/>
        <v>0</v>
      </c>
      <c r="E306" s="2">
        <f t="shared" si="41"/>
        <v>100</v>
      </c>
      <c r="F306">
        <v>0</v>
      </c>
      <c r="G306">
        <v>2</v>
      </c>
      <c r="H306">
        <f t="shared" si="42"/>
        <v>2</v>
      </c>
      <c r="I306">
        <f t="shared" si="43"/>
        <v>1</v>
      </c>
      <c r="J306">
        <v>0</v>
      </c>
      <c r="K306">
        <v>2</v>
      </c>
      <c r="L306">
        <f t="shared" si="44"/>
        <v>2</v>
      </c>
      <c r="M306">
        <f t="shared" si="45"/>
        <v>0</v>
      </c>
      <c r="N306">
        <f t="shared" si="46"/>
        <v>0</v>
      </c>
      <c r="O306">
        <f t="shared" si="47"/>
        <v>0</v>
      </c>
      <c r="P306">
        <f t="shared" si="48"/>
        <v>0</v>
      </c>
      <c r="Q306">
        <f t="shared" si="49"/>
        <v>0</v>
      </c>
    </row>
    <row r="307" spans="1:17" x14ac:dyDescent="0.25">
      <c r="A307" t="s">
        <v>246</v>
      </c>
      <c r="B307">
        <v>0</v>
      </c>
      <c r="C307">
        <v>2</v>
      </c>
      <c r="D307">
        <f t="shared" si="40"/>
        <v>2</v>
      </c>
      <c r="E307" s="2">
        <f t="shared" si="41"/>
        <v>1</v>
      </c>
      <c r="F307">
        <v>0</v>
      </c>
      <c r="G307">
        <v>6</v>
      </c>
      <c r="H307">
        <f t="shared" si="42"/>
        <v>6</v>
      </c>
      <c r="I307">
        <f t="shared" si="43"/>
        <v>1</v>
      </c>
      <c r="J307">
        <v>0</v>
      </c>
      <c r="K307">
        <v>3</v>
      </c>
      <c r="L307">
        <f t="shared" si="44"/>
        <v>3</v>
      </c>
      <c r="M307">
        <f t="shared" si="45"/>
        <v>0</v>
      </c>
      <c r="N307">
        <f t="shared" si="46"/>
        <v>0</v>
      </c>
      <c r="O307">
        <f t="shared" si="47"/>
        <v>0</v>
      </c>
      <c r="P307">
        <f t="shared" si="48"/>
        <v>0</v>
      </c>
      <c r="Q307">
        <f t="shared" si="49"/>
        <v>0</v>
      </c>
    </row>
    <row r="308" spans="1:17" x14ac:dyDescent="0.25">
      <c r="A308" t="s">
        <v>273</v>
      </c>
      <c r="B308">
        <v>1</v>
      </c>
      <c r="C308">
        <v>3</v>
      </c>
      <c r="D308">
        <f t="shared" si="40"/>
        <v>4</v>
      </c>
      <c r="E308" s="2">
        <f t="shared" si="41"/>
        <v>0.75</v>
      </c>
      <c r="F308">
        <v>2</v>
      </c>
      <c r="G308">
        <v>8</v>
      </c>
      <c r="H308">
        <f t="shared" si="42"/>
        <v>10</v>
      </c>
      <c r="I308">
        <f t="shared" si="43"/>
        <v>0.8</v>
      </c>
      <c r="J308">
        <v>1</v>
      </c>
      <c r="K308">
        <v>4</v>
      </c>
      <c r="L308">
        <f t="shared" si="44"/>
        <v>5</v>
      </c>
      <c r="M308">
        <f t="shared" si="45"/>
        <v>0</v>
      </c>
      <c r="N308">
        <f t="shared" si="46"/>
        <v>0</v>
      </c>
      <c r="O308">
        <f t="shared" si="47"/>
        <v>0</v>
      </c>
      <c r="P308">
        <f t="shared" si="48"/>
        <v>0</v>
      </c>
      <c r="Q308">
        <f t="shared" si="49"/>
        <v>0</v>
      </c>
    </row>
    <row r="309" spans="1:17" x14ac:dyDescent="0.25">
      <c r="A309" t="s">
        <v>264</v>
      </c>
      <c r="B309">
        <v>0</v>
      </c>
      <c r="C309">
        <v>2</v>
      </c>
      <c r="D309">
        <f t="shared" si="40"/>
        <v>2</v>
      </c>
      <c r="E309" s="2">
        <f t="shared" si="41"/>
        <v>1</v>
      </c>
      <c r="F309">
        <v>2</v>
      </c>
      <c r="G309">
        <v>7</v>
      </c>
      <c r="H309">
        <f t="shared" si="42"/>
        <v>9</v>
      </c>
      <c r="I309">
        <f t="shared" si="43"/>
        <v>0.77777777777777779</v>
      </c>
      <c r="J309">
        <v>1</v>
      </c>
      <c r="K309">
        <v>4</v>
      </c>
      <c r="L309">
        <f t="shared" si="44"/>
        <v>5</v>
      </c>
      <c r="M309">
        <f t="shared" si="45"/>
        <v>0</v>
      </c>
      <c r="N309">
        <f t="shared" si="46"/>
        <v>0</v>
      </c>
      <c r="O309">
        <f t="shared" si="47"/>
        <v>0</v>
      </c>
      <c r="P309">
        <f t="shared" si="48"/>
        <v>0</v>
      </c>
      <c r="Q309">
        <f t="shared" si="49"/>
        <v>0</v>
      </c>
    </row>
    <row r="310" spans="1:17" x14ac:dyDescent="0.25">
      <c r="A310" t="s">
        <v>247</v>
      </c>
      <c r="B310">
        <v>0</v>
      </c>
      <c r="C310">
        <v>2</v>
      </c>
      <c r="D310">
        <f t="shared" si="40"/>
        <v>2</v>
      </c>
      <c r="E310" s="2">
        <f t="shared" si="41"/>
        <v>1</v>
      </c>
      <c r="F310">
        <v>0</v>
      </c>
      <c r="G310">
        <v>11</v>
      </c>
      <c r="H310">
        <f t="shared" si="42"/>
        <v>11</v>
      </c>
      <c r="I310">
        <f t="shared" si="43"/>
        <v>1</v>
      </c>
      <c r="J310">
        <v>0</v>
      </c>
      <c r="K310">
        <v>5</v>
      </c>
      <c r="L310">
        <f t="shared" si="44"/>
        <v>5</v>
      </c>
      <c r="M310">
        <f t="shared" si="45"/>
        <v>0</v>
      </c>
      <c r="N310">
        <f t="shared" si="46"/>
        <v>0</v>
      </c>
      <c r="O310">
        <f t="shared" si="47"/>
        <v>0</v>
      </c>
      <c r="P310">
        <f t="shared" si="48"/>
        <v>0</v>
      </c>
      <c r="Q310">
        <f t="shared" si="49"/>
        <v>0</v>
      </c>
    </row>
    <row r="311" spans="1:17" x14ac:dyDescent="0.25">
      <c r="A311" t="s">
        <v>85</v>
      </c>
      <c r="B311">
        <v>0</v>
      </c>
      <c r="C311">
        <v>12</v>
      </c>
      <c r="D311">
        <f t="shared" si="40"/>
        <v>12</v>
      </c>
      <c r="E311" s="2">
        <f t="shared" si="41"/>
        <v>1</v>
      </c>
      <c r="F311">
        <v>4</v>
      </c>
      <c r="G311">
        <v>51</v>
      </c>
      <c r="H311">
        <f t="shared" si="42"/>
        <v>55</v>
      </c>
      <c r="I311">
        <f t="shared" si="43"/>
        <v>0.92727272727272725</v>
      </c>
      <c r="J311">
        <v>2</v>
      </c>
      <c r="K311">
        <v>18</v>
      </c>
      <c r="L311">
        <f t="shared" si="44"/>
        <v>20</v>
      </c>
      <c r="M311" t="str">
        <f t="shared" si="45"/>
        <v>NodeCachingLinkedList</v>
      </c>
      <c r="N311">
        <f t="shared" si="46"/>
        <v>0</v>
      </c>
      <c r="O311">
        <f t="shared" si="47"/>
        <v>32</v>
      </c>
      <c r="P311">
        <f t="shared" si="48"/>
        <v>0</v>
      </c>
      <c r="Q311">
        <f t="shared" si="49"/>
        <v>0</v>
      </c>
    </row>
    <row r="312" spans="1:17" x14ac:dyDescent="0.25">
      <c r="A312" t="s">
        <v>364</v>
      </c>
      <c r="B312">
        <v>3</v>
      </c>
      <c r="C312">
        <v>9</v>
      </c>
      <c r="D312">
        <f t="shared" si="40"/>
        <v>12</v>
      </c>
      <c r="E312" s="2">
        <f t="shared" si="41"/>
        <v>0.75</v>
      </c>
      <c r="F312">
        <v>1</v>
      </c>
      <c r="G312">
        <v>15</v>
      </c>
      <c r="H312">
        <f t="shared" si="42"/>
        <v>16</v>
      </c>
      <c r="I312">
        <f t="shared" si="43"/>
        <v>0.9375</v>
      </c>
      <c r="J312">
        <v>3</v>
      </c>
      <c r="K312">
        <v>8</v>
      </c>
      <c r="L312">
        <f t="shared" si="44"/>
        <v>11</v>
      </c>
      <c r="M312" t="str">
        <f t="shared" si="45"/>
        <v>NodeListIterator</v>
      </c>
      <c r="N312">
        <f t="shared" si="46"/>
        <v>11</v>
      </c>
      <c r="O312">
        <f t="shared" si="47"/>
        <v>0</v>
      </c>
      <c r="P312">
        <f t="shared" si="48"/>
        <v>0</v>
      </c>
      <c r="Q312">
        <f t="shared" si="49"/>
        <v>0</v>
      </c>
    </row>
    <row r="313" spans="1:17" x14ac:dyDescent="0.25">
      <c r="A313" t="s">
        <v>119</v>
      </c>
      <c r="B313">
        <v>0</v>
      </c>
      <c r="C313">
        <v>8</v>
      </c>
      <c r="D313">
        <f t="shared" si="40"/>
        <v>8</v>
      </c>
      <c r="E313" s="2">
        <f t="shared" si="41"/>
        <v>1</v>
      </c>
      <c r="F313">
        <v>0</v>
      </c>
      <c r="G313">
        <v>14</v>
      </c>
      <c r="H313">
        <f t="shared" si="42"/>
        <v>14</v>
      </c>
      <c r="I313">
        <f t="shared" si="43"/>
        <v>1</v>
      </c>
      <c r="J313">
        <v>0</v>
      </c>
      <c r="K313">
        <v>8</v>
      </c>
      <c r="L313">
        <f t="shared" si="44"/>
        <v>8</v>
      </c>
      <c r="M313" t="str">
        <f t="shared" si="45"/>
        <v>NonePredicate</v>
      </c>
      <c r="N313">
        <f t="shared" si="46"/>
        <v>10</v>
      </c>
      <c r="O313">
        <f t="shared" si="47"/>
        <v>0</v>
      </c>
      <c r="P313">
        <f t="shared" si="48"/>
        <v>0</v>
      </c>
      <c r="Q313">
        <f t="shared" si="49"/>
        <v>0</v>
      </c>
    </row>
    <row r="314" spans="1:17" x14ac:dyDescent="0.25">
      <c r="A314" t="s">
        <v>165</v>
      </c>
      <c r="B314">
        <v>0</v>
      </c>
      <c r="C314">
        <v>0</v>
      </c>
      <c r="D314">
        <f t="shared" si="40"/>
        <v>0</v>
      </c>
      <c r="E314" s="2">
        <f t="shared" si="41"/>
        <v>100</v>
      </c>
      <c r="F314">
        <v>0</v>
      </c>
      <c r="G314">
        <v>4</v>
      </c>
      <c r="H314">
        <f t="shared" si="42"/>
        <v>4</v>
      </c>
      <c r="I314">
        <f t="shared" si="43"/>
        <v>1</v>
      </c>
      <c r="J314">
        <v>0</v>
      </c>
      <c r="K314">
        <v>4</v>
      </c>
      <c r="L314">
        <f t="shared" si="44"/>
        <v>4</v>
      </c>
      <c r="M314" t="str">
        <f t="shared" si="45"/>
        <v>NOPClosure</v>
      </c>
      <c r="N314">
        <f t="shared" si="46"/>
        <v>2</v>
      </c>
      <c r="O314">
        <f t="shared" si="47"/>
        <v>0</v>
      </c>
      <c r="P314">
        <f t="shared" si="48"/>
        <v>0</v>
      </c>
      <c r="Q314">
        <f t="shared" si="49"/>
        <v>0</v>
      </c>
    </row>
    <row r="315" spans="1:17" x14ac:dyDescent="0.25">
      <c r="A315" t="s">
        <v>143</v>
      </c>
      <c r="B315">
        <v>0</v>
      </c>
      <c r="C315">
        <v>0</v>
      </c>
      <c r="D315">
        <f t="shared" si="40"/>
        <v>0</v>
      </c>
      <c r="E315" s="2">
        <f t="shared" si="41"/>
        <v>100</v>
      </c>
      <c r="F315">
        <v>0</v>
      </c>
      <c r="G315">
        <v>4</v>
      </c>
      <c r="H315">
        <f t="shared" si="42"/>
        <v>4</v>
      </c>
      <c r="I315">
        <f t="shared" si="43"/>
        <v>1</v>
      </c>
      <c r="J315">
        <v>0</v>
      </c>
      <c r="K315">
        <v>4</v>
      </c>
      <c r="L315">
        <f t="shared" si="44"/>
        <v>4</v>
      </c>
      <c r="M315" t="str">
        <f t="shared" si="45"/>
        <v>NOPTransformer</v>
      </c>
      <c r="N315">
        <f t="shared" si="46"/>
        <v>3</v>
      </c>
      <c r="O315">
        <f t="shared" si="47"/>
        <v>0</v>
      </c>
      <c r="P315">
        <f t="shared" si="48"/>
        <v>0</v>
      </c>
      <c r="Q315">
        <f t="shared" si="49"/>
        <v>0</v>
      </c>
    </row>
    <row r="316" spans="1:17" x14ac:dyDescent="0.25">
      <c r="A316" t="s">
        <v>117</v>
      </c>
      <c r="B316">
        <v>0</v>
      </c>
      <c r="C316">
        <v>2</v>
      </c>
      <c r="D316">
        <f t="shared" si="40"/>
        <v>2</v>
      </c>
      <c r="E316" s="2">
        <f t="shared" si="41"/>
        <v>1</v>
      </c>
      <c r="F316">
        <v>0</v>
      </c>
      <c r="G316">
        <v>4</v>
      </c>
      <c r="H316">
        <f t="shared" si="42"/>
        <v>4</v>
      </c>
      <c r="I316">
        <f t="shared" si="43"/>
        <v>1</v>
      </c>
      <c r="J316">
        <v>0</v>
      </c>
      <c r="K316">
        <v>5</v>
      </c>
      <c r="L316">
        <f t="shared" si="44"/>
        <v>5</v>
      </c>
      <c r="M316" t="str">
        <f t="shared" si="45"/>
        <v>NotNullPredicate</v>
      </c>
      <c r="N316">
        <f t="shared" si="46"/>
        <v>5</v>
      </c>
      <c r="O316">
        <f t="shared" si="47"/>
        <v>0</v>
      </c>
      <c r="P316">
        <f t="shared" si="48"/>
        <v>0</v>
      </c>
      <c r="Q316">
        <f t="shared" si="49"/>
        <v>0</v>
      </c>
    </row>
    <row r="317" spans="1:17" x14ac:dyDescent="0.25">
      <c r="A317" t="s">
        <v>163</v>
      </c>
      <c r="B317">
        <v>0</v>
      </c>
      <c r="C317">
        <v>4</v>
      </c>
      <c r="D317">
        <f t="shared" si="40"/>
        <v>4</v>
      </c>
      <c r="E317" s="2">
        <f t="shared" si="41"/>
        <v>1</v>
      </c>
      <c r="F317">
        <v>1</v>
      </c>
      <c r="G317">
        <v>7</v>
      </c>
      <c r="H317">
        <f t="shared" si="42"/>
        <v>8</v>
      </c>
      <c r="I317">
        <f t="shared" si="43"/>
        <v>0.875</v>
      </c>
      <c r="J317">
        <v>1</v>
      </c>
      <c r="K317">
        <v>5</v>
      </c>
      <c r="L317">
        <f t="shared" si="44"/>
        <v>6</v>
      </c>
      <c r="M317" t="str">
        <f t="shared" si="45"/>
        <v>NotPredicate</v>
      </c>
      <c r="N317">
        <f t="shared" si="46"/>
        <v>4</v>
      </c>
      <c r="O317">
        <f t="shared" si="47"/>
        <v>1</v>
      </c>
      <c r="P317">
        <f t="shared" si="48"/>
        <v>0</v>
      </c>
      <c r="Q317">
        <f t="shared" si="49"/>
        <v>0</v>
      </c>
    </row>
    <row r="318" spans="1:17" x14ac:dyDescent="0.25">
      <c r="A318" t="s">
        <v>32</v>
      </c>
      <c r="B318">
        <v>8</v>
      </c>
      <c r="C318">
        <v>16</v>
      </c>
      <c r="D318">
        <f t="shared" si="40"/>
        <v>24</v>
      </c>
      <c r="E318" s="2">
        <f t="shared" si="41"/>
        <v>0.66666666666666663</v>
      </c>
      <c r="F318">
        <v>6</v>
      </c>
      <c r="G318">
        <v>17</v>
      </c>
      <c r="H318">
        <f t="shared" si="42"/>
        <v>23</v>
      </c>
      <c r="I318">
        <f t="shared" si="43"/>
        <v>0.73913043478260865</v>
      </c>
      <c r="J318">
        <v>10</v>
      </c>
      <c r="K318">
        <v>9</v>
      </c>
      <c r="L318">
        <f t="shared" si="44"/>
        <v>19</v>
      </c>
      <c r="M318" t="str">
        <f t="shared" si="45"/>
        <v>NullComparator</v>
      </c>
      <c r="N318">
        <f t="shared" si="46"/>
        <v>10</v>
      </c>
      <c r="O318">
        <f t="shared" si="47"/>
        <v>13</v>
      </c>
      <c r="P318">
        <f t="shared" si="48"/>
        <v>0</v>
      </c>
      <c r="Q318">
        <f t="shared" si="49"/>
        <v>0</v>
      </c>
    </row>
    <row r="319" spans="1:17" x14ac:dyDescent="0.25">
      <c r="A319" t="s">
        <v>138</v>
      </c>
      <c r="B319">
        <v>0</v>
      </c>
      <c r="C319">
        <v>4</v>
      </c>
      <c r="D319">
        <f t="shared" si="40"/>
        <v>4</v>
      </c>
      <c r="E319" s="2">
        <f t="shared" si="41"/>
        <v>1</v>
      </c>
      <c r="F319">
        <v>1</v>
      </c>
      <c r="G319">
        <v>9</v>
      </c>
      <c r="H319">
        <f t="shared" si="42"/>
        <v>10</v>
      </c>
      <c r="I319">
        <f t="shared" si="43"/>
        <v>0.9</v>
      </c>
      <c r="J319">
        <v>1</v>
      </c>
      <c r="K319">
        <v>5</v>
      </c>
      <c r="L319">
        <f t="shared" si="44"/>
        <v>6</v>
      </c>
      <c r="M319" t="str">
        <f t="shared" si="45"/>
        <v>NullIsExceptionPredicate</v>
      </c>
      <c r="N319">
        <f t="shared" si="46"/>
        <v>3</v>
      </c>
      <c r="O319">
        <f t="shared" si="47"/>
        <v>1</v>
      </c>
      <c r="P319">
        <f t="shared" si="48"/>
        <v>1</v>
      </c>
      <c r="Q319">
        <f t="shared" si="49"/>
        <v>0</v>
      </c>
    </row>
    <row r="320" spans="1:17" x14ac:dyDescent="0.25">
      <c r="A320" t="s">
        <v>141</v>
      </c>
      <c r="B320">
        <v>0</v>
      </c>
      <c r="C320">
        <v>4</v>
      </c>
      <c r="D320">
        <f t="shared" si="40"/>
        <v>4</v>
      </c>
      <c r="E320" s="2">
        <f t="shared" si="41"/>
        <v>1</v>
      </c>
      <c r="F320">
        <v>1</v>
      </c>
      <c r="G320">
        <v>9</v>
      </c>
      <c r="H320">
        <f t="shared" si="42"/>
        <v>10</v>
      </c>
      <c r="I320">
        <f t="shared" si="43"/>
        <v>0.9</v>
      </c>
      <c r="J320">
        <v>1</v>
      </c>
      <c r="K320">
        <v>5</v>
      </c>
      <c r="L320">
        <f t="shared" si="44"/>
        <v>6</v>
      </c>
      <c r="M320" t="str">
        <f t="shared" si="45"/>
        <v>NullIsFalsePredicate</v>
      </c>
      <c r="N320">
        <f t="shared" si="46"/>
        <v>5</v>
      </c>
      <c r="O320">
        <f t="shared" si="47"/>
        <v>1</v>
      </c>
      <c r="P320">
        <f t="shared" si="48"/>
        <v>0</v>
      </c>
      <c r="Q320">
        <f t="shared" si="49"/>
        <v>0</v>
      </c>
    </row>
    <row r="321" spans="1:17" x14ac:dyDescent="0.25">
      <c r="A321" t="s">
        <v>151</v>
      </c>
      <c r="B321">
        <v>0</v>
      </c>
      <c r="C321">
        <v>4</v>
      </c>
      <c r="D321">
        <f t="shared" si="40"/>
        <v>4</v>
      </c>
      <c r="E321" s="2">
        <f t="shared" si="41"/>
        <v>1</v>
      </c>
      <c r="F321">
        <v>1</v>
      </c>
      <c r="G321">
        <v>9</v>
      </c>
      <c r="H321">
        <f t="shared" si="42"/>
        <v>10</v>
      </c>
      <c r="I321">
        <f t="shared" si="43"/>
        <v>0.9</v>
      </c>
      <c r="J321">
        <v>1</v>
      </c>
      <c r="K321">
        <v>5</v>
      </c>
      <c r="L321">
        <f t="shared" si="44"/>
        <v>6</v>
      </c>
      <c r="M321" t="str">
        <f t="shared" si="45"/>
        <v>NullIsTruePredicate</v>
      </c>
      <c r="N321">
        <f t="shared" si="46"/>
        <v>5</v>
      </c>
      <c r="O321">
        <f t="shared" si="47"/>
        <v>1</v>
      </c>
      <c r="P321">
        <f t="shared" si="48"/>
        <v>0</v>
      </c>
      <c r="Q321">
        <f t="shared" si="49"/>
        <v>0</v>
      </c>
    </row>
    <row r="322" spans="1:17" x14ac:dyDescent="0.25">
      <c r="A322" t="s">
        <v>127</v>
      </c>
      <c r="B322">
        <v>0</v>
      </c>
      <c r="C322">
        <v>2</v>
      </c>
      <c r="D322">
        <f t="shared" ref="D322:D385" si="50">SUM(B322,C322)</f>
        <v>2</v>
      </c>
      <c r="E322" s="2">
        <f t="shared" ref="E322:E385" si="51">IFERROR((C322/D322),100)</f>
        <v>1</v>
      </c>
      <c r="F322">
        <v>0</v>
      </c>
      <c r="G322">
        <v>4</v>
      </c>
      <c r="H322">
        <f t="shared" ref="H322:H385" si="52">SUM(F322,G322)</f>
        <v>4</v>
      </c>
      <c r="I322">
        <f t="shared" ref="I322:I385" si="53">IFERROR(G322/H322,100)</f>
        <v>1</v>
      </c>
      <c r="J322">
        <v>0</v>
      </c>
      <c r="K322">
        <v>5</v>
      </c>
      <c r="L322">
        <f t="shared" ref="L322:L385" si="54">SUM(J322,K322)</f>
        <v>5</v>
      </c>
      <c r="M322" t="str">
        <f t="shared" si="45"/>
        <v>NullPredicate</v>
      </c>
      <c r="N322">
        <f t="shared" si="46"/>
        <v>5</v>
      </c>
      <c r="O322">
        <f t="shared" si="47"/>
        <v>0</v>
      </c>
      <c r="P322">
        <f t="shared" si="48"/>
        <v>0</v>
      </c>
      <c r="Q322">
        <f t="shared" si="49"/>
        <v>0</v>
      </c>
    </row>
    <row r="323" spans="1:17" x14ac:dyDescent="0.25">
      <c r="A323" t="s">
        <v>351</v>
      </c>
      <c r="B323">
        <v>0</v>
      </c>
      <c r="C323">
        <v>12</v>
      </c>
      <c r="D323">
        <f t="shared" si="50"/>
        <v>12</v>
      </c>
      <c r="E323" s="2">
        <f t="shared" si="51"/>
        <v>1</v>
      </c>
      <c r="F323">
        <v>2</v>
      </c>
      <c r="G323">
        <v>27</v>
      </c>
      <c r="H323">
        <f t="shared" si="52"/>
        <v>29</v>
      </c>
      <c r="I323">
        <f t="shared" si="53"/>
        <v>0.93103448275862066</v>
      </c>
      <c r="J323">
        <v>2</v>
      </c>
      <c r="K323">
        <v>14</v>
      </c>
      <c r="L323">
        <f t="shared" si="54"/>
        <v>16</v>
      </c>
      <c r="M323" t="str">
        <f t="shared" ref="M323:M386" si="55">IFERROR(VLOOKUP(A323,$V$2:$Z$263,1,FALSE),0)</f>
        <v>ObjectArrayIterator</v>
      </c>
      <c r="N323">
        <f t="shared" ref="N323:N386" si="56">IFERROR(VLOOKUP(A323,$V$2:$Z$263,2,FALSE),0)</f>
        <v>16</v>
      </c>
      <c r="O323">
        <f t="shared" ref="O323:O386" si="57">IFERROR(VLOOKUP(A323,$V$2:$Z$263,3,FALSE),0)</f>
        <v>2</v>
      </c>
      <c r="P323">
        <f t="shared" ref="P323:P386" si="58">IFERROR(VLOOKUP(A323,$V$2:$Z$263,4,FALSE),0)</f>
        <v>0</v>
      </c>
      <c r="Q323">
        <f t="shared" ref="Q323:Q386" si="59">IFERROR(VLOOKUP(A323,$V$2:$Z$263,5,FALSE),0)</f>
        <v>0</v>
      </c>
    </row>
    <row r="324" spans="1:17" x14ac:dyDescent="0.25">
      <c r="A324" t="s">
        <v>392</v>
      </c>
      <c r="B324">
        <v>0</v>
      </c>
      <c r="C324">
        <v>8</v>
      </c>
      <c r="D324">
        <f t="shared" si="50"/>
        <v>8</v>
      </c>
      <c r="E324" s="2">
        <f t="shared" si="51"/>
        <v>1</v>
      </c>
      <c r="F324">
        <v>3</v>
      </c>
      <c r="G324">
        <v>23</v>
      </c>
      <c r="H324">
        <f t="shared" si="52"/>
        <v>26</v>
      </c>
      <c r="I324">
        <f t="shared" si="53"/>
        <v>0.88461538461538458</v>
      </c>
      <c r="J324">
        <v>1</v>
      </c>
      <c r="K324">
        <v>14</v>
      </c>
      <c r="L324">
        <f t="shared" si="54"/>
        <v>15</v>
      </c>
      <c r="M324" t="str">
        <f t="shared" si="55"/>
        <v>ObjectArrayListIterator</v>
      </c>
      <c r="N324">
        <f t="shared" si="56"/>
        <v>16</v>
      </c>
      <c r="O324">
        <f t="shared" si="57"/>
        <v>1</v>
      </c>
      <c r="P324">
        <f t="shared" si="58"/>
        <v>0</v>
      </c>
      <c r="Q324">
        <f t="shared" si="59"/>
        <v>0</v>
      </c>
    </row>
    <row r="325" spans="1:17" x14ac:dyDescent="0.25">
      <c r="A325" t="s">
        <v>367</v>
      </c>
      <c r="B325">
        <v>0</v>
      </c>
      <c r="C325">
        <v>30</v>
      </c>
      <c r="D325">
        <f t="shared" si="50"/>
        <v>30</v>
      </c>
      <c r="E325" s="2">
        <f t="shared" si="51"/>
        <v>1</v>
      </c>
      <c r="F325">
        <v>0</v>
      </c>
      <c r="G325">
        <v>56</v>
      </c>
      <c r="H325">
        <f t="shared" si="52"/>
        <v>56</v>
      </c>
      <c r="I325">
        <f t="shared" si="53"/>
        <v>1</v>
      </c>
      <c r="J325">
        <v>0</v>
      </c>
      <c r="K325">
        <v>23</v>
      </c>
      <c r="L325">
        <f t="shared" si="54"/>
        <v>23</v>
      </c>
      <c r="M325" t="str">
        <f t="shared" si="55"/>
        <v>ObjectGraphIterator</v>
      </c>
      <c r="N325">
        <f t="shared" si="56"/>
        <v>27</v>
      </c>
      <c r="O325">
        <f t="shared" si="57"/>
        <v>0</v>
      </c>
      <c r="P325">
        <f t="shared" si="58"/>
        <v>0</v>
      </c>
      <c r="Q325">
        <f t="shared" si="59"/>
        <v>0</v>
      </c>
    </row>
    <row r="326" spans="1:17" x14ac:dyDescent="0.25">
      <c r="A326" t="s">
        <v>158</v>
      </c>
      <c r="B326">
        <v>1</v>
      </c>
      <c r="C326">
        <v>9</v>
      </c>
      <c r="D326">
        <f t="shared" si="50"/>
        <v>10</v>
      </c>
      <c r="E326" s="2">
        <f t="shared" si="51"/>
        <v>0.9</v>
      </c>
      <c r="F326">
        <v>1</v>
      </c>
      <c r="G326">
        <v>16</v>
      </c>
      <c r="H326">
        <f t="shared" si="52"/>
        <v>17</v>
      </c>
      <c r="I326">
        <f t="shared" si="53"/>
        <v>0.94117647058823528</v>
      </c>
      <c r="J326">
        <v>1</v>
      </c>
      <c r="K326">
        <v>8</v>
      </c>
      <c r="L326">
        <f t="shared" si="54"/>
        <v>9</v>
      </c>
      <c r="M326" t="str">
        <f t="shared" si="55"/>
        <v>OnePredicate</v>
      </c>
      <c r="N326">
        <f t="shared" si="56"/>
        <v>10</v>
      </c>
      <c r="O326">
        <f t="shared" si="57"/>
        <v>1</v>
      </c>
      <c r="P326">
        <f t="shared" si="58"/>
        <v>0</v>
      </c>
      <c r="Q326">
        <f t="shared" si="59"/>
        <v>0</v>
      </c>
    </row>
    <row r="327" spans="1:17" x14ac:dyDescent="0.25">
      <c r="A327" t="s">
        <v>116</v>
      </c>
      <c r="B327">
        <v>1</v>
      </c>
      <c r="C327">
        <v>7</v>
      </c>
      <c r="D327">
        <f t="shared" si="50"/>
        <v>8</v>
      </c>
      <c r="E327" s="2">
        <f t="shared" si="51"/>
        <v>0.875</v>
      </c>
      <c r="F327">
        <v>1</v>
      </c>
      <c r="G327">
        <v>8</v>
      </c>
      <c r="H327">
        <f t="shared" si="52"/>
        <v>9</v>
      </c>
      <c r="I327">
        <f t="shared" si="53"/>
        <v>0.88888888888888884</v>
      </c>
      <c r="J327">
        <v>2</v>
      </c>
      <c r="K327">
        <v>6</v>
      </c>
      <c r="L327">
        <f t="shared" si="54"/>
        <v>8</v>
      </c>
      <c r="M327" t="str">
        <f t="shared" si="55"/>
        <v>OrPredicate</v>
      </c>
      <c r="N327">
        <f t="shared" si="56"/>
        <v>7</v>
      </c>
      <c r="O327">
        <f t="shared" si="57"/>
        <v>1</v>
      </c>
      <c r="P327">
        <f t="shared" si="58"/>
        <v>0</v>
      </c>
      <c r="Q327">
        <f t="shared" si="59"/>
        <v>0</v>
      </c>
    </row>
    <row r="328" spans="1:17" x14ac:dyDescent="0.25">
      <c r="A328" t="s">
        <v>252</v>
      </c>
      <c r="B328">
        <v>0</v>
      </c>
      <c r="C328">
        <v>18</v>
      </c>
      <c r="D328">
        <f t="shared" si="50"/>
        <v>18</v>
      </c>
      <c r="E328" s="2">
        <f t="shared" si="51"/>
        <v>1</v>
      </c>
      <c r="F328">
        <v>8</v>
      </c>
      <c r="G328">
        <v>66</v>
      </c>
      <c r="H328">
        <f t="shared" si="52"/>
        <v>74</v>
      </c>
      <c r="I328">
        <f t="shared" si="53"/>
        <v>0.89189189189189189</v>
      </c>
      <c r="J328">
        <v>4</v>
      </c>
      <c r="K328">
        <v>32</v>
      </c>
      <c r="L328">
        <f t="shared" si="54"/>
        <v>36</v>
      </c>
      <c r="M328" t="str">
        <f t="shared" si="55"/>
        <v>PassiveExpiringMap</v>
      </c>
      <c r="N328">
        <f t="shared" si="56"/>
        <v>0</v>
      </c>
      <c r="O328">
        <f t="shared" si="57"/>
        <v>48</v>
      </c>
      <c r="P328">
        <f t="shared" si="58"/>
        <v>0</v>
      </c>
      <c r="Q328">
        <f t="shared" si="59"/>
        <v>0</v>
      </c>
    </row>
    <row r="329" spans="1:17" x14ac:dyDescent="0.25">
      <c r="A329" t="s">
        <v>234</v>
      </c>
      <c r="B329">
        <v>1</v>
      </c>
      <c r="C329">
        <v>3</v>
      </c>
      <c r="D329">
        <f t="shared" si="50"/>
        <v>4</v>
      </c>
      <c r="E329" s="2">
        <f t="shared" si="51"/>
        <v>0.75</v>
      </c>
      <c r="F329">
        <v>3</v>
      </c>
      <c r="G329">
        <v>10</v>
      </c>
      <c r="H329">
        <f t="shared" si="52"/>
        <v>13</v>
      </c>
      <c r="I329">
        <f t="shared" si="53"/>
        <v>0.76923076923076927</v>
      </c>
      <c r="J329">
        <v>2</v>
      </c>
      <c r="K329">
        <v>4</v>
      </c>
      <c r="L329">
        <f t="shared" si="54"/>
        <v>6</v>
      </c>
      <c r="M329">
        <f t="shared" si="55"/>
        <v>0</v>
      </c>
      <c r="N329">
        <f t="shared" si="56"/>
        <v>0</v>
      </c>
      <c r="O329">
        <f t="shared" si="57"/>
        <v>0</v>
      </c>
      <c r="P329">
        <f t="shared" si="58"/>
        <v>0</v>
      </c>
      <c r="Q329">
        <f t="shared" si="59"/>
        <v>0</v>
      </c>
    </row>
    <row r="330" spans="1:17" x14ac:dyDescent="0.25">
      <c r="A330" t="s">
        <v>74</v>
      </c>
      <c r="B330">
        <v>0</v>
      </c>
      <c r="C330">
        <v>0</v>
      </c>
      <c r="D330">
        <f t="shared" si="50"/>
        <v>0</v>
      </c>
      <c r="E330" s="2">
        <f t="shared" si="51"/>
        <v>100</v>
      </c>
      <c r="F330">
        <v>2</v>
      </c>
      <c r="G330">
        <v>2</v>
      </c>
      <c r="H330">
        <f t="shared" si="52"/>
        <v>4</v>
      </c>
      <c r="I330">
        <f t="shared" si="53"/>
        <v>0.5</v>
      </c>
      <c r="J330">
        <v>1</v>
      </c>
      <c r="K330">
        <v>1</v>
      </c>
      <c r="L330">
        <f t="shared" si="54"/>
        <v>2</v>
      </c>
      <c r="M330">
        <f t="shared" si="55"/>
        <v>0</v>
      </c>
      <c r="N330">
        <f t="shared" si="56"/>
        <v>0</v>
      </c>
      <c r="O330">
        <f t="shared" si="57"/>
        <v>0</v>
      </c>
      <c r="P330">
        <f t="shared" si="58"/>
        <v>0</v>
      </c>
      <c r="Q330">
        <f t="shared" si="59"/>
        <v>0</v>
      </c>
    </row>
    <row r="331" spans="1:17" x14ac:dyDescent="0.25">
      <c r="A331" t="s">
        <v>376</v>
      </c>
      <c r="B331">
        <v>3</v>
      </c>
      <c r="C331">
        <v>21</v>
      </c>
      <c r="D331">
        <f t="shared" si="50"/>
        <v>24</v>
      </c>
      <c r="E331" s="2">
        <f t="shared" si="51"/>
        <v>0.875</v>
      </c>
      <c r="F331">
        <v>4</v>
      </c>
      <c r="G331">
        <v>35</v>
      </c>
      <c r="H331">
        <f t="shared" si="52"/>
        <v>39</v>
      </c>
      <c r="I331">
        <f t="shared" si="53"/>
        <v>0.89743589743589747</v>
      </c>
      <c r="J331">
        <v>3</v>
      </c>
      <c r="K331">
        <v>17</v>
      </c>
      <c r="L331">
        <f t="shared" si="54"/>
        <v>20</v>
      </c>
      <c r="M331" t="str">
        <f t="shared" si="55"/>
        <v>PeekingIterator</v>
      </c>
      <c r="N331">
        <f t="shared" si="56"/>
        <v>18</v>
      </c>
      <c r="O331">
        <f t="shared" si="57"/>
        <v>2</v>
      </c>
      <c r="P331">
        <f t="shared" si="58"/>
        <v>1</v>
      </c>
      <c r="Q331">
        <f t="shared" si="59"/>
        <v>1</v>
      </c>
    </row>
    <row r="332" spans="1:17" x14ac:dyDescent="0.25">
      <c r="A332" t="s">
        <v>384</v>
      </c>
      <c r="B332">
        <v>0</v>
      </c>
      <c r="C332">
        <v>34</v>
      </c>
      <c r="D332">
        <f t="shared" si="50"/>
        <v>34</v>
      </c>
      <c r="E332" s="2">
        <f t="shared" si="51"/>
        <v>1</v>
      </c>
      <c r="F332">
        <v>0</v>
      </c>
      <c r="G332">
        <v>45</v>
      </c>
      <c r="H332">
        <f t="shared" si="52"/>
        <v>45</v>
      </c>
      <c r="I332">
        <f t="shared" si="53"/>
        <v>1</v>
      </c>
      <c r="J332">
        <v>0</v>
      </c>
      <c r="K332">
        <v>21</v>
      </c>
      <c r="L332">
        <f t="shared" si="54"/>
        <v>21</v>
      </c>
      <c r="M332" t="str">
        <f t="shared" si="55"/>
        <v>PermutationIterator</v>
      </c>
      <c r="N332">
        <f t="shared" si="56"/>
        <v>33</v>
      </c>
      <c r="O332">
        <f t="shared" si="57"/>
        <v>0</v>
      </c>
      <c r="P332">
        <f t="shared" si="58"/>
        <v>4</v>
      </c>
      <c r="Q332">
        <f t="shared" si="59"/>
        <v>2</v>
      </c>
    </row>
    <row r="333" spans="1:17" x14ac:dyDescent="0.25">
      <c r="A333" t="s">
        <v>44</v>
      </c>
      <c r="B333">
        <v>0</v>
      </c>
      <c r="C333">
        <v>4</v>
      </c>
      <c r="D333">
        <f t="shared" si="50"/>
        <v>4</v>
      </c>
      <c r="E333" s="2">
        <f t="shared" si="51"/>
        <v>1</v>
      </c>
      <c r="F333">
        <v>0</v>
      </c>
      <c r="G333">
        <v>11</v>
      </c>
      <c r="H333">
        <f t="shared" si="52"/>
        <v>11</v>
      </c>
      <c r="I333">
        <f t="shared" si="53"/>
        <v>1</v>
      </c>
      <c r="J333">
        <v>0</v>
      </c>
      <c r="K333">
        <v>11</v>
      </c>
      <c r="L333">
        <f t="shared" si="54"/>
        <v>11</v>
      </c>
      <c r="M333" t="str">
        <f t="shared" si="55"/>
        <v>PredicatedBag</v>
      </c>
      <c r="N333">
        <f t="shared" si="56"/>
        <v>2</v>
      </c>
      <c r="O333">
        <f t="shared" si="57"/>
        <v>10</v>
      </c>
      <c r="P333">
        <f t="shared" si="58"/>
        <v>0</v>
      </c>
      <c r="Q333">
        <f t="shared" si="59"/>
        <v>0</v>
      </c>
    </row>
    <row r="334" spans="1:17" x14ac:dyDescent="0.25">
      <c r="A334" t="s">
        <v>21</v>
      </c>
      <c r="B334">
        <v>0</v>
      </c>
      <c r="C334">
        <v>8</v>
      </c>
      <c r="D334">
        <f t="shared" si="50"/>
        <v>8</v>
      </c>
      <c r="E334" s="2">
        <f t="shared" si="51"/>
        <v>1</v>
      </c>
      <c r="F334">
        <v>0</v>
      </c>
      <c r="G334">
        <v>20</v>
      </c>
      <c r="H334">
        <f t="shared" si="52"/>
        <v>20</v>
      </c>
      <c r="I334">
        <f t="shared" si="53"/>
        <v>1</v>
      </c>
      <c r="J334">
        <v>0</v>
      </c>
      <c r="K334">
        <v>11</v>
      </c>
      <c r="L334">
        <f t="shared" si="54"/>
        <v>11</v>
      </c>
      <c r="M334" t="str">
        <f t="shared" si="55"/>
        <v>PredicatedCollection</v>
      </c>
      <c r="N334">
        <f t="shared" si="56"/>
        <v>25</v>
      </c>
      <c r="O334">
        <f t="shared" si="57"/>
        <v>3</v>
      </c>
      <c r="P334">
        <f t="shared" si="58"/>
        <v>3</v>
      </c>
      <c r="Q334">
        <f t="shared" si="59"/>
        <v>0</v>
      </c>
    </row>
    <row r="335" spans="1:17" x14ac:dyDescent="0.25">
      <c r="A335" t="s">
        <v>24</v>
      </c>
      <c r="B335">
        <v>8</v>
      </c>
      <c r="C335">
        <v>10</v>
      </c>
      <c r="D335">
        <f t="shared" si="50"/>
        <v>18</v>
      </c>
      <c r="E335" s="2">
        <f t="shared" si="51"/>
        <v>0.55555555555555558</v>
      </c>
      <c r="F335">
        <v>12</v>
      </c>
      <c r="G335">
        <v>36</v>
      </c>
      <c r="H335">
        <f t="shared" si="52"/>
        <v>48</v>
      </c>
      <c r="I335">
        <f t="shared" si="53"/>
        <v>0.75</v>
      </c>
      <c r="J335">
        <v>9</v>
      </c>
      <c r="K335">
        <v>14</v>
      </c>
      <c r="L335">
        <f t="shared" si="54"/>
        <v>23</v>
      </c>
      <c r="M335">
        <f t="shared" si="55"/>
        <v>0</v>
      </c>
      <c r="N335">
        <f t="shared" si="56"/>
        <v>0</v>
      </c>
      <c r="O335">
        <f t="shared" si="57"/>
        <v>0</v>
      </c>
      <c r="P335">
        <f t="shared" si="58"/>
        <v>0</v>
      </c>
      <c r="Q335">
        <f t="shared" si="59"/>
        <v>0</v>
      </c>
    </row>
    <row r="336" spans="1:17" x14ac:dyDescent="0.25">
      <c r="A336" t="s">
        <v>107</v>
      </c>
      <c r="B336">
        <v>0</v>
      </c>
      <c r="C336">
        <v>6</v>
      </c>
      <c r="D336">
        <f t="shared" si="50"/>
        <v>6</v>
      </c>
      <c r="E336" s="2">
        <f t="shared" si="51"/>
        <v>1</v>
      </c>
      <c r="F336">
        <v>2</v>
      </c>
      <c r="G336">
        <v>21</v>
      </c>
      <c r="H336">
        <f t="shared" si="52"/>
        <v>23</v>
      </c>
      <c r="I336">
        <f t="shared" si="53"/>
        <v>0.91304347826086951</v>
      </c>
      <c r="J336">
        <v>1</v>
      </c>
      <c r="K336">
        <v>17</v>
      </c>
      <c r="L336">
        <f t="shared" si="54"/>
        <v>18</v>
      </c>
      <c r="M336" t="str">
        <f t="shared" si="55"/>
        <v>PredicatedList</v>
      </c>
      <c r="N336">
        <f t="shared" si="56"/>
        <v>18</v>
      </c>
      <c r="O336">
        <f t="shared" si="57"/>
        <v>1</v>
      </c>
      <c r="P336">
        <f t="shared" si="58"/>
        <v>5</v>
      </c>
      <c r="Q336">
        <f t="shared" si="59"/>
        <v>0</v>
      </c>
    </row>
    <row r="337" spans="1:17" x14ac:dyDescent="0.25">
      <c r="A337" t="s">
        <v>88</v>
      </c>
      <c r="B337">
        <v>0</v>
      </c>
      <c r="C337">
        <v>0</v>
      </c>
      <c r="D337">
        <f t="shared" si="50"/>
        <v>0</v>
      </c>
      <c r="E337" s="2">
        <f t="shared" si="51"/>
        <v>100</v>
      </c>
      <c r="F337">
        <v>0</v>
      </c>
      <c r="G337">
        <v>9</v>
      </c>
      <c r="H337">
        <f t="shared" si="52"/>
        <v>9</v>
      </c>
      <c r="I337">
        <f t="shared" si="53"/>
        <v>1</v>
      </c>
      <c r="J337">
        <v>0</v>
      </c>
      <c r="K337">
        <v>3</v>
      </c>
      <c r="L337">
        <f t="shared" si="54"/>
        <v>3</v>
      </c>
      <c r="M337">
        <f t="shared" si="55"/>
        <v>0</v>
      </c>
      <c r="N337">
        <f t="shared" si="56"/>
        <v>0</v>
      </c>
      <c r="O337">
        <f t="shared" si="57"/>
        <v>0</v>
      </c>
      <c r="P337">
        <f t="shared" si="58"/>
        <v>0</v>
      </c>
      <c r="Q337">
        <f t="shared" si="59"/>
        <v>0</v>
      </c>
    </row>
    <row r="338" spans="1:17" x14ac:dyDescent="0.25">
      <c r="A338" t="s">
        <v>217</v>
      </c>
      <c r="B338">
        <v>0</v>
      </c>
      <c r="C338">
        <v>16</v>
      </c>
      <c r="D338">
        <f t="shared" si="50"/>
        <v>16</v>
      </c>
      <c r="E338" s="2">
        <f t="shared" si="51"/>
        <v>1</v>
      </c>
      <c r="F338">
        <v>0</v>
      </c>
      <c r="G338">
        <v>32</v>
      </c>
      <c r="H338">
        <f t="shared" si="52"/>
        <v>32</v>
      </c>
      <c r="I338">
        <f t="shared" si="53"/>
        <v>1</v>
      </c>
      <c r="J338">
        <v>0</v>
      </c>
      <c r="K338">
        <v>17</v>
      </c>
      <c r="L338">
        <f t="shared" si="54"/>
        <v>17</v>
      </c>
      <c r="M338" t="str">
        <f t="shared" si="55"/>
        <v>PredicatedMap</v>
      </c>
      <c r="N338">
        <f t="shared" si="56"/>
        <v>16</v>
      </c>
      <c r="O338">
        <f t="shared" si="57"/>
        <v>0</v>
      </c>
      <c r="P338">
        <f t="shared" si="58"/>
        <v>3</v>
      </c>
      <c r="Q338">
        <f t="shared" si="59"/>
        <v>0</v>
      </c>
    </row>
    <row r="339" spans="1:17" x14ac:dyDescent="0.25">
      <c r="A339" t="s">
        <v>446</v>
      </c>
      <c r="B339">
        <v>0</v>
      </c>
      <c r="C339">
        <v>4</v>
      </c>
      <c r="D339">
        <f t="shared" si="50"/>
        <v>4</v>
      </c>
      <c r="E339" s="2">
        <f t="shared" si="51"/>
        <v>1</v>
      </c>
      <c r="F339">
        <v>3</v>
      </c>
      <c r="G339">
        <v>11</v>
      </c>
      <c r="H339">
        <f t="shared" si="52"/>
        <v>14</v>
      </c>
      <c r="I339">
        <f t="shared" si="53"/>
        <v>0.7857142857142857</v>
      </c>
      <c r="J339">
        <v>2</v>
      </c>
      <c r="K339">
        <v>11</v>
      </c>
      <c r="L339">
        <f t="shared" si="54"/>
        <v>13</v>
      </c>
      <c r="M339" t="str">
        <f t="shared" si="55"/>
        <v>PredicatedMultiSet</v>
      </c>
      <c r="N339">
        <f t="shared" si="56"/>
        <v>0</v>
      </c>
      <c r="O339">
        <f t="shared" si="57"/>
        <v>15</v>
      </c>
      <c r="P339">
        <f t="shared" si="58"/>
        <v>0</v>
      </c>
      <c r="Q339">
        <f t="shared" si="59"/>
        <v>0</v>
      </c>
    </row>
    <row r="340" spans="1:17" x14ac:dyDescent="0.25">
      <c r="A340" t="s">
        <v>344</v>
      </c>
      <c r="B340">
        <v>0</v>
      </c>
      <c r="C340">
        <v>0</v>
      </c>
      <c r="D340">
        <f t="shared" si="50"/>
        <v>0</v>
      </c>
      <c r="E340" s="2">
        <f t="shared" si="51"/>
        <v>100</v>
      </c>
      <c r="F340">
        <v>3</v>
      </c>
      <c r="G340">
        <v>15</v>
      </c>
      <c r="H340">
        <f t="shared" si="52"/>
        <v>18</v>
      </c>
      <c r="I340">
        <f t="shared" si="53"/>
        <v>0.83333333333333337</v>
      </c>
      <c r="J340">
        <v>3</v>
      </c>
      <c r="K340">
        <v>11</v>
      </c>
      <c r="L340">
        <f t="shared" si="54"/>
        <v>14</v>
      </c>
      <c r="M340" t="str">
        <f t="shared" si="55"/>
        <v>PredicatedNavigableSet</v>
      </c>
      <c r="N340">
        <f t="shared" si="56"/>
        <v>0</v>
      </c>
      <c r="O340">
        <f t="shared" si="57"/>
        <v>13</v>
      </c>
      <c r="P340">
        <f t="shared" si="58"/>
        <v>0</v>
      </c>
      <c r="Q340">
        <f t="shared" si="59"/>
        <v>0</v>
      </c>
    </row>
    <row r="341" spans="1:17" x14ac:dyDescent="0.25">
      <c r="A341" t="s">
        <v>454</v>
      </c>
      <c r="B341">
        <v>0</v>
      </c>
      <c r="C341">
        <v>0</v>
      </c>
      <c r="D341">
        <f t="shared" si="50"/>
        <v>0</v>
      </c>
      <c r="E341" s="2">
        <f t="shared" si="51"/>
        <v>100</v>
      </c>
      <c r="F341">
        <v>0</v>
      </c>
      <c r="G341">
        <v>10</v>
      </c>
      <c r="H341">
        <f t="shared" si="52"/>
        <v>10</v>
      </c>
      <c r="I341">
        <f t="shared" si="53"/>
        <v>1</v>
      </c>
      <c r="J341">
        <v>0</v>
      </c>
      <c r="K341">
        <v>8</v>
      </c>
      <c r="L341">
        <f t="shared" si="54"/>
        <v>8</v>
      </c>
      <c r="M341" t="str">
        <f t="shared" si="55"/>
        <v>PredicatedQueue</v>
      </c>
      <c r="N341">
        <f t="shared" si="56"/>
        <v>7</v>
      </c>
      <c r="O341">
        <f t="shared" si="57"/>
        <v>0</v>
      </c>
      <c r="P341">
        <f t="shared" si="58"/>
        <v>1</v>
      </c>
      <c r="Q341">
        <f t="shared" si="59"/>
        <v>0</v>
      </c>
    </row>
    <row r="342" spans="1:17" x14ac:dyDescent="0.25">
      <c r="A342" t="s">
        <v>339</v>
      </c>
      <c r="B342">
        <v>0</v>
      </c>
      <c r="C342">
        <v>4</v>
      </c>
      <c r="D342">
        <f t="shared" si="50"/>
        <v>4</v>
      </c>
      <c r="E342" s="2">
        <f t="shared" si="51"/>
        <v>1</v>
      </c>
      <c r="F342">
        <v>0</v>
      </c>
      <c r="G342">
        <v>6</v>
      </c>
      <c r="H342">
        <f t="shared" si="52"/>
        <v>6</v>
      </c>
      <c r="I342">
        <f t="shared" si="53"/>
        <v>1</v>
      </c>
      <c r="J342">
        <v>0</v>
      </c>
      <c r="K342">
        <v>7</v>
      </c>
      <c r="L342">
        <f t="shared" si="54"/>
        <v>7</v>
      </c>
      <c r="M342" t="str">
        <f t="shared" si="55"/>
        <v>PredicatedSet</v>
      </c>
      <c r="N342">
        <f t="shared" si="56"/>
        <v>7</v>
      </c>
      <c r="O342">
        <f t="shared" si="57"/>
        <v>0</v>
      </c>
      <c r="P342">
        <f t="shared" si="58"/>
        <v>0</v>
      </c>
      <c r="Q342">
        <f t="shared" si="59"/>
        <v>0</v>
      </c>
    </row>
    <row r="343" spans="1:17" x14ac:dyDescent="0.25">
      <c r="A343" t="s">
        <v>47</v>
      </c>
      <c r="B343">
        <v>0</v>
      </c>
      <c r="C343">
        <v>0</v>
      </c>
      <c r="D343">
        <f t="shared" si="50"/>
        <v>0</v>
      </c>
      <c r="E343" s="2">
        <f t="shared" si="51"/>
        <v>100</v>
      </c>
      <c r="F343">
        <v>0</v>
      </c>
      <c r="G343">
        <v>7</v>
      </c>
      <c r="H343">
        <f t="shared" si="52"/>
        <v>7</v>
      </c>
      <c r="I343">
        <f t="shared" si="53"/>
        <v>1</v>
      </c>
      <c r="J343">
        <v>0</v>
      </c>
      <c r="K343">
        <v>6</v>
      </c>
      <c r="L343">
        <f t="shared" si="54"/>
        <v>6</v>
      </c>
      <c r="M343" t="str">
        <f t="shared" si="55"/>
        <v>PredicatedSortedBag</v>
      </c>
      <c r="N343">
        <f t="shared" si="56"/>
        <v>1</v>
      </c>
      <c r="O343">
        <f t="shared" si="57"/>
        <v>4</v>
      </c>
      <c r="P343">
        <f t="shared" si="58"/>
        <v>0</v>
      </c>
      <c r="Q343">
        <f t="shared" si="59"/>
        <v>0</v>
      </c>
    </row>
    <row r="344" spans="1:17" x14ac:dyDescent="0.25">
      <c r="A344" t="s">
        <v>214</v>
      </c>
      <c r="B344">
        <v>0</v>
      </c>
      <c r="C344">
        <v>0</v>
      </c>
      <c r="D344">
        <f t="shared" si="50"/>
        <v>0</v>
      </c>
      <c r="E344" s="2">
        <f t="shared" si="51"/>
        <v>100</v>
      </c>
      <c r="F344">
        <v>0</v>
      </c>
      <c r="G344">
        <v>13</v>
      </c>
      <c r="H344">
        <f t="shared" si="52"/>
        <v>13</v>
      </c>
      <c r="I344">
        <f t="shared" si="53"/>
        <v>1</v>
      </c>
      <c r="J344">
        <v>0</v>
      </c>
      <c r="K344">
        <v>9</v>
      </c>
      <c r="L344">
        <f t="shared" si="54"/>
        <v>9</v>
      </c>
      <c r="M344" t="str">
        <f t="shared" si="55"/>
        <v>PredicatedSortedMap</v>
      </c>
      <c r="N344">
        <f t="shared" si="56"/>
        <v>8</v>
      </c>
      <c r="O344">
        <f t="shared" si="57"/>
        <v>0</v>
      </c>
      <c r="P344">
        <f t="shared" si="58"/>
        <v>0</v>
      </c>
      <c r="Q344">
        <f t="shared" si="59"/>
        <v>0</v>
      </c>
    </row>
    <row r="345" spans="1:17" x14ac:dyDescent="0.25">
      <c r="A345" t="s">
        <v>345</v>
      </c>
      <c r="B345">
        <v>0</v>
      </c>
      <c r="C345">
        <v>0</v>
      </c>
      <c r="D345">
        <f t="shared" si="50"/>
        <v>0</v>
      </c>
      <c r="E345" s="2">
        <f t="shared" si="51"/>
        <v>100</v>
      </c>
      <c r="F345">
        <v>0</v>
      </c>
      <c r="G345">
        <v>13</v>
      </c>
      <c r="H345">
        <f t="shared" si="52"/>
        <v>13</v>
      </c>
      <c r="I345">
        <f t="shared" si="53"/>
        <v>1</v>
      </c>
      <c r="J345">
        <v>0</v>
      </c>
      <c r="K345">
        <v>9</v>
      </c>
      <c r="L345">
        <f t="shared" si="54"/>
        <v>9</v>
      </c>
      <c r="M345" t="str">
        <f t="shared" si="55"/>
        <v>PredicatedSortedSet</v>
      </c>
      <c r="N345">
        <f t="shared" si="56"/>
        <v>0</v>
      </c>
      <c r="O345">
        <f t="shared" si="57"/>
        <v>8</v>
      </c>
      <c r="P345">
        <f t="shared" si="58"/>
        <v>0</v>
      </c>
      <c r="Q345">
        <f t="shared" si="59"/>
        <v>0</v>
      </c>
    </row>
    <row r="346" spans="1:17" x14ac:dyDescent="0.25">
      <c r="A346" t="s">
        <v>134</v>
      </c>
      <c r="B346">
        <v>0</v>
      </c>
      <c r="C346">
        <v>2</v>
      </c>
      <c r="D346">
        <f t="shared" si="50"/>
        <v>2</v>
      </c>
      <c r="E346" s="2">
        <f t="shared" si="51"/>
        <v>1</v>
      </c>
      <c r="F346">
        <v>1</v>
      </c>
      <c r="G346">
        <v>7</v>
      </c>
      <c r="H346">
        <f t="shared" si="52"/>
        <v>8</v>
      </c>
      <c r="I346">
        <f t="shared" si="53"/>
        <v>0.875</v>
      </c>
      <c r="J346">
        <v>1</v>
      </c>
      <c r="K346">
        <v>4</v>
      </c>
      <c r="L346">
        <f t="shared" si="54"/>
        <v>5</v>
      </c>
      <c r="M346" t="str">
        <f t="shared" si="55"/>
        <v>PredicateTransformer</v>
      </c>
      <c r="N346">
        <f t="shared" si="56"/>
        <v>3</v>
      </c>
      <c r="O346">
        <f t="shared" si="57"/>
        <v>1</v>
      </c>
      <c r="P346">
        <f t="shared" si="58"/>
        <v>0</v>
      </c>
      <c r="Q346">
        <f t="shared" si="59"/>
        <v>0</v>
      </c>
    </row>
    <row r="347" spans="1:17" x14ac:dyDescent="0.25">
      <c r="A347" t="s">
        <v>393</v>
      </c>
      <c r="B347">
        <v>0</v>
      </c>
      <c r="C347">
        <v>0</v>
      </c>
      <c r="D347">
        <f t="shared" si="50"/>
        <v>0</v>
      </c>
      <c r="E347" s="2">
        <f t="shared" si="51"/>
        <v>100</v>
      </c>
      <c r="F347">
        <v>5</v>
      </c>
      <c r="G347">
        <v>26</v>
      </c>
      <c r="H347">
        <f t="shared" si="52"/>
        <v>31</v>
      </c>
      <c r="I347">
        <f t="shared" si="53"/>
        <v>0.83870967741935487</v>
      </c>
      <c r="J347">
        <v>5</v>
      </c>
      <c r="K347">
        <v>24</v>
      </c>
      <c r="L347">
        <f t="shared" si="54"/>
        <v>29</v>
      </c>
      <c r="M347" t="str">
        <f t="shared" si="55"/>
        <v>PredicateUtils</v>
      </c>
      <c r="N347">
        <f t="shared" si="56"/>
        <v>24</v>
      </c>
      <c r="O347">
        <f t="shared" si="57"/>
        <v>5</v>
      </c>
      <c r="P347">
        <f t="shared" si="58"/>
        <v>0</v>
      </c>
      <c r="Q347">
        <f t="shared" si="59"/>
        <v>0</v>
      </c>
    </row>
    <row r="348" spans="1:17" x14ac:dyDescent="0.25">
      <c r="A348" t="s">
        <v>142</v>
      </c>
      <c r="B348">
        <v>0</v>
      </c>
      <c r="C348">
        <v>4</v>
      </c>
      <c r="D348">
        <f t="shared" si="50"/>
        <v>4</v>
      </c>
      <c r="E348" s="2">
        <f t="shared" si="51"/>
        <v>1</v>
      </c>
      <c r="F348">
        <v>0</v>
      </c>
      <c r="G348">
        <v>13</v>
      </c>
      <c r="H348">
        <f t="shared" si="52"/>
        <v>13</v>
      </c>
      <c r="I348">
        <f t="shared" si="53"/>
        <v>1</v>
      </c>
      <c r="J348">
        <v>0</v>
      </c>
      <c r="K348">
        <v>3</v>
      </c>
      <c r="L348">
        <f t="shared" si="54"/>
        <v>3</v>
      </c>
      <c r="M348" t="str">
        <f t="shared" si="55"/>
        <v>PrototypeFactory</v>
      </c>
      <c r="N348">
        <f t="shared" si="56"/>
        <v>10</v>
      </c>
      <c r="O348">
        <f t="shared" si="57"/>
        <v>1</v>
      </c>
      <c r="P348">
        <f t="shared" si="58"/>
        <v>3</v>
      </c>
      <c r="Q348">
        <f t="shared" si="59"/>
        <v>0</v>
      </c>
    </row>
    <row r="349" spans="1:17" x14ac:dyDescent="0.25">
      <c r="A349" t="s">
        <v>146</v>
      </c>
      <c r="B349">
        <v>1</v>
      </c>
      <c r="C349">
        <v>1</v>
      </c>
      <c r="D349">
        <f t="shared" si="50"/>
        <v>2</v>
      </c>
      <c r="E349" s="2">
        <f t="shared" si="51"/>
        <v>0.5</v>
      </c>
      <c r="F349">
        <v>10</v>
      </c>
      <c r="G349">
        <v>6</v>
      </c>
      <c r="H349">
        <f t="shared" si="52"/>
        <v>16</v>
      </c>
      <c r="I349">
        <f t="shared" si="53"/>
        <v>0.375</v>
      </c>
      <c r="J349">
        <v>2</v>
      </c>
      <c r="K349">
        <v>2</v>
      </c>
      <c r="L349">
        <f t="shared" si="54"/>
        <v>4</v>
      </c>
      <c r="M349">
        <f t="shared" si="55"/>
        <v>0</v>
      </c>
      <c r="N349">
        <f t="shared" si="56"/>
        <v>0</v>
      </c>
      <c r="O349">
        <f t="shared" si="57"/>
        <v>0</v>
      </c>
      <c r="P349">
        <f t="shared" si="58"/>
        <v>0</v>
      </c>
      <c r="Q349">
        <f t="shared" si="59"/>
        <v>0</v>
      </c>
    </row>
    <row r="350" spans="1:17" x14ac:dyDescent="0.25">
      <c r="A350" t="s">
        <v>114</v>
      </c>
      <c r="B350">
        <v>0</v>
      </c>
      <c r="C350">
        <v>2</v>
      </c>
      <c r="D350">
        <f t="shared" si="50"/>
        <v>2</v>
      </c>
      <c r="E350" s="2">
        <f t="shared" si="51"/>
        <v>1</v>
      </c>
      <c r="F350">
        <v>4</v>
      </c>
      <c r="G350">
        <v>17</v>
      </c>
      <c r="H350">
        <f t="shared" si="52"/>
        <v>21</v>
      </c>
      <c r="I350">
        <f t="shared" si="53"/>
        <v>0.80952380952380953</v>
      </c>
      <c r="J350">
        <v>0</v>
      </c>
      <c r="K350">
        <v>3</v>
      </c>
      <c r="L350">
        <f t="shared" si="54"/>
        <v>3</v>
      </c>
      <c r="M350">
        <f t="shared" si="55"/>
        <v>0</v>
      </c>
      <c r="N350">
        <f t="shared" si="56"/>
        <v>0</v>
      </c>
      <c r="O350">
        <f t="shared" si="57"/>
        <v>0</v>
      </c>
      <c r="P350">
        <f t="shared" si="58"/>
        <v>0</v>
      </c>
      <c r="Q350">
        <f t="shared" si="59"/>
        <v>0</v>
      </c>
    </row>
    <row r="351" spans="1:17" x14ac:dyDescent="0.25">
      <c r="A351" t="s">
        <v>385</v>
      </c>
      <c r="B351">
        <v>3</v>
      </c>
      <c r="C351">
        <v>5</v>
      </c>
      <c r="D351">
        <f t="shared" si="50"/>
        <v>8</v>
      </c>
      <c r="E351" s="2">
        <f t="shared" si="51"/>
        <v>0.625</v>
      </c>
      <c r="F351">
        <v>3</v>
      </c>
      <c r="G351">
        <v>12</v>
      </c>
      <c r="H351">
        <f t="shared" si="52"/>
        <v>15</v>
      </c>
      <c r="I351">
        <f t="shared" si="53"/>
        <v>0.8</v>
      </c>
      <c r="J351">
        <v>3</v>
      </c>
      <c r="K351">
        <v>7</v>
      </c>
      <c r="L351">
        <f t="shared" si="54"/>
        <v>10</v>
      </c>
      <c r="M351" t="str">
        <f t="shared" si="55"/>
        <v>PushbackIterator</v>
      </c>
      <c r="N351">
        <f t="shared" si="56"/>
        <v>8</v>
      </c>
      <c r="O351">
        <f t="shared" si="57"/>
        <v>1</v>
      </c>
      <c r="P351">
        <f t="shared" si="58"/>
        <v>0</v>
      </c>
      <c r="Q351">
        <f t="shared" si="59"/>
        <v>0</v>
      </c>
    </row>
    <row r="352" spans="1:17" x14ac:dyDescent="0.25">
      <c r="A352" t="s">
        <v>421</v>
      </c>
      <c r="B352">
        <v>0</v>
      </c>
      <c r="C352">
        <v>0</v>
      </c>
      <c r="D352">
        <f t="shared" si="50"/>
        <v>0</v>
      </c>
      <c r="E352" s="2">
        <f t="shared" si="51"/>
        <v>100</v>
      </c>
      <c r="F352">
        <v>0</v>
      </c>
      <c r="G352">
        <v>5</v>
      </c>
      <c r="H352">
        <f t="shared" si="52"/>
        <v>5</v>
      </c>
      <c r="I352">
        <f t="shared" si="53"/>
        <v>1</v>
      </c>
      <c r="J352">
        <v>0</v>
      </c>
      <c r="K352">
        <v>5</v>
      </c>
      <c r="L352">
        <f t="shared" si="54"/>
        <v>5</v>
      </c>
      <c r="M352" t="str">
        <f t="shared" si="55"/>
        <v>QueueUtils</v>
      </c>
      <c r="N352">
        <f t="shared" si="56"/>
        <v>4</v>
      </c>
      <c r="O352">
        <f t="shared" si="57"/>
        <v>0</v>
      </c>
      <c r="P352">
        <f t="shared" si="58"/>
        <v>0</v>
      </c>
      <c r="Q352">
        <f t="shared" si="59"/>
        <v>0</v>
      </c>
    </row>
    <row r="353" spans="1:17" x14ac:dyDescent="0.25">
      <c r="A353" t="s">
        <v>292</v>
      </c>
      <c r="B353">
        <v>0</v>
      </c>
      <c r="C353">
        <v>6</v>
      </c>
      <c r="D353">
        <f t="shared" si="50"/>
        <v>6</v>
      </c>
      <c r="E353" s="2">
        <f t="shared" si="51"/>
        <v>1</v>
      </c>
      <c r="F353">
        <v>6</v>
      </c>
      <c r="G353">
        <v>16</v>
      </c>
      <c r="H353">
        <f t="shared" si="52"/>
        <v>22</v>
      </c>
      <c r="I353">
        <f t="shared" si="53"/>
        <v>0.72727272727272729</v>
      </c>
      <c r="J353">
        <v>3</v>
      </c>
      <c r="K353">
        <v>11</v>
      </c>
      <c r="L353">
        <f t="shared" si="54"/>
        <v>14</v>
      </c>
      <c r="M353" t="str">
        <f t="shared" si="55"/>
        <v>ReferenceIdentityMap</v>
      </c>
      <c r="N353">
        <f t="shared" si="56"/>
        <v>0</v>
      </c>
      <c r="O353">
        <f t="shared" si="57"/>
        <v>14</v>
      </c>
      <c r="P353">
        <f t="shared" si="58"/>
        <v>0</v>
      </c>
      <c r="Q353">
        <f t="shared" si="59"/>
        <v>0</v>
      </c>
    </row>
    <row r="354" spans="1:17" x14ac:dyDescent="0.25">
      <c r="A354" t="s">
        <v>270</v>
      </c>
      <c r="B354">
        <v>0</v>
      </c>
      <c r="C354">
        <v>0</v>
      </c>
      <c r="D354">
        <f t="shared" si="50"/>
        <v>0</v>
      </c>
      <c r="E354" s="2">
        <f t="shared" si="51"/>
        <v>100</v>
      </c>
      <c r="F354">
        <v>6</v>
      </c>
      <c r="G354">
        <v>10</v>
      </c>
      <c r="H354">
        <f t="shared" si="52"/>
        <v>16</v>
      </c>
      <c r="I354">
        <f t="shared" si="53"/>
        <v>0.625</v>
      </c>
      <c r="J354">
        <v>3</v>
      </c>
      <c r="K354">
        <v>4</v>
      </c>
      <c r="L354">
        <f t="shared" si="54"/>
        <v>7</v>
      </c>
      <c r="M354" t="str">
        <f t="shared" si="55"/>
        <v>ReferenceMap</v>
      </c>
      <c r="N354">
        <f t="shared" si="56"/>
        <v>0</v>
      </c>
      <c r="O354">
        <f t="shared" si="57"/>
        <v>4</v>
      </c>
      <c r="P354">
        <f t="shared" si="58"/>
        <v>0</v>
      </c>
      <c r="Q354">
        <f t="shared" si="59"/>
        <v>0</v>
      </c>
    </row>
    <row r="355" spans="1:17" x14ac:dyDescent="0.25">
      <c r="A355" t="s">
        <v>38</v>
      </c>
      <c r="B355">
        <v>4</v>
      </c>
      <c r="C355">
        <v>0</v>
      </c>
      <c r="D355">
        <f t="shared" si="50"/>
        <v>4</v>
      </c>
      <c r="E355" s="2">
        <f t="shared" si="51"/>
        <v>0</v>
      </c>
      <c r="F355">
        <v>17</v>
      </c>
      <c r="G355">
        <v>0</v>
      </c>
      <c r="H355">
        <f t="shared" si="52"/>
        <v>17</v>
      </c>
      <c r="I355">
        <f t="shared" si="53"/>
        <v>0</v>
      </c>
      <c r="J355">
        <v>6</v>
      </c>
      <c r="K355">
        <v>0</v>
      </c>
      <c r="L355">
        <f t="shared" si="54"/>
        <v>6</v>
      </c>
      <c r="M355" t="str">
        <f t="shared" si="55"/>
        <v>ReplacementsFinder</v>
      </c>
      <c r="N355">
        <f t="shared" si="56"/>
        <v>0</v>
      </c>
      <c r="O355">
        <f t="shared" si="57"/>
        <v>6</v>
      </c>
      <c r="P355">
        <f t="shared" si="58"/>
        <v>0</v>
      </c>
      <c r="Q355">
        <f t="shared" si="59"/>
        <v>0</v>
      </c>
    </row>
    <row r="356" spans="1:17" x14ac:dyDescent="0.25">
      <c r="A356" t="s">
        <v>27</v>
      </c>
      <c r="B356">
        <v>2</v>
      </c>
      <c r="C356">
        <v>6</v>
      </c>
      <c r="D356">
        <f t="shared" si="50"/>
        <v>8</v>
      </c>
      <c r="E356" s="2">
        <f t="shared" si="51"/>
        <v>0.75</v>
      </c>
      <c r="F356">
        <v>3</v>
      </c>
      <c r="G356">
        <v>12</v>
      </c>
      <c r="H356">
        <f t="shared" si="52"/>
        <v>15</v>
      </c>
      <c r="I356">
        <f t="shared" si="53"/>
        <v>0.8</v>
      </c>
      <c r="J356">
        <v>3</v>
      </c>
      <c r="K356">
        <v>6</v>
      </c>
      <c r="L356">
        <f t="shared" si="54"/>
        <v>9</v>
      </c>
      <c r="M356" t="str">
        <f t="shared" si="55"/>
        <v>ReverseComparator</v>
      </c>
      <c r="N356">
        <f t="shared" si="56"/>
        <v>8</v>
      </c>
      <c r="O356">
        <f t="shared" si="57"/>
        <v>1</v>
      </c>
      <c r="P356">
        <f t="shared" si="58"/>
        <v>2</v>
      </c>
      <c r="Q356">
        <f t="shared" si="59"/>
        <v>0</v>
      </c>
    </row>
    <row r="357" spans="1:17" x14ac:dyDescent="0.25">
      <c r="A357" t="s">
        <v>355</v>
      </c>
      <c r="B357">
        <v>2</v>
      </c>
      <c r="C357">
        <v>6</v>
      </c>
      <c r="D357">
        <f t="shared" si="50"/>
        <v>8</v>
      </c>
      <c r="E357" s="2">
        <f t="shared" si="51"/>
        <v>0.75</v>
      </c>
      <c r="F357">
        <v>2</v>
      </c>
      <c r="G357">
        <v>31</v>
      </c>
      <c r="H357">
        <f t="shared" si="52"/>
        <v>33</v>
      </c>
      <c r="I357">
        <f t="shared" si="53"/>
        <v>0.93939393939393945</v>
      </c>
      <c r="J357">
        <v>2</v>
      </c>
      <c r="K357">
        <v>13</v>
      </c>
      <c r="L357">
        <f t="shared" si="54"/>
        <v>15</v>
      </c>
      <c r="M357" t="str">
        <f t="shared" si="55"/>
        <v>ReverseListIterator</v>
      </c>
      <c r="N357">
        <f t="shared" si="56"/>
        <v>13</v>
      </c>
      <c r="O357">
        <f t="shared" si="57"/>
        <v>0</v>
      </c>
      <c r="P357">
        <f t="shared" si="58"/>
        <v>0</v>
      </c>
      <c r="Q357">
        <f t="shared" si="59"/>
        <v>0</v>
      </c>
    </row>
    <row r="358" spans="1:17" x14ac:dyDescent="0.25">
      <c r="A358" t="s">
        <v>36</v>
      </c>
      <c r="B358">
        <v>3</v>
      </c>
      <c r="C358">
        <v>79</v>
      </c>
      <c r="D358">
        <f t="shared" si="50"/>
        <v>82</v>
      </c>
      <c r="E358" s="2">
        <f t="shared" si="51"/>
        <v>0.96341463414634143</v>
      </c>
      <c r="F358">
        <v>1</v>
      </c>
      <c r="G358">
        <v>79</v>
      </c>
      <c r="H358">
        <f t="shared" si="52"/>
        <v>80</v>
      </c>
      <c r="I358">
        <f t="shared" si="53"/>
        <v>0.98750000000000004</v>
      </c>
      <c r="J358">
        <v>3</v>
      </c>
      <c r="K358">
        <v>44</v>
      </c>
      <c r="L358">
        <f t="shared" si="54"/>
        <v>47</v>
      </c>
      <c r="M358" t="str">
        <f t="shared" si="55"/>
        <v>SequencesComparator</v>
      </c>
      <c r="N358">
        <f t="shared" si="56"/>
        <v>140</v>
      </c>
      <c r="O358">
        <f t="shared" si="57"/>
        <v>0</v>
      </c>
      <c r="P358">
        <f t="shared" si="58"/>
        <v>8</v>
      </c>
      <c r="Q358">
        <f t="shared" si="59"/>
        <v>0</v>
      </c>
    </row>
    <row r="359" spans="1:17" x14ac:dyDescent="0.25">
      <c r="A359" t="s">
        <v>37</v>
      </c>
      <c r="B359">
        <v>0</v>
      </c>
      <c r="C359">
        <v>0</v>
      </c>
      <c r="D359">
        <f t="shared" si="50"/>
        <v>0</v>
      </c>
      <c r="E359" s="2">
        <f t="shared" si="51"/>
        <v>100</v>
      </c>
      <c r="F359">
        <v>0</v>
      </c>
      <c r="G359">
        <v>8</v>
      </c>
      <c r="H359">
        <f t="shared" si="52"/>
        <v>8</v>
      </c>
      <c r="I359">
        <f t="shared" si="53"/>
        <v>1</v>
      </c>
      <c r="J359">
        <v>0</v>
      </c>
      <c r="K359">
        <v>4</v>
      </c>
      <c r="L359">
        <f t="shared" si="54"/>
        <v>4</v>
      </c>
      <c r="M359">
        <f t="shared" si="55"/>
        <v>0</v>
      </c>
      <c r="N359">
        <f t="shared" si="56"/>
        <v>0</v>
      </c>
      <c r="O359">
        <f t="shared" si="57"/>
        <v>0</v>
      </c>
      <c r="P359">
        <f t="shared" si="58"/>
        <v>0</v>
      </c>
      <c r="Q359">
        <f t="shared" si="59"/>
        <v>0</v>
      </c>
    </row>
    <row r="360" spans="1:17" x14ac:dyDescent="0.25">
      <c r="A360" t="s">
        <v>103</v>
      </c>
      <c r="B360">
        <v>2</v>
      </c>
      <c r="C360">
        <v>26</v>
      </c>
      <c r="D360">
        <f t="shared" si="50"/>
        <v>28</v>
      </c>
      <c r="E360" s="2">
        <f t="shared" si="51"/>
        <v>0.9285714285714286</v>
      </c>
      <c r="F360">
        <v>7</v>
      </c>
      <c r="G360">
        <v>69</v>
      </c>
      <c r="H360">
        <f t="shared" si="52"/>
        <v>76</v>
      </c>
      <c r="I360">
        <f t="shared" si="53"/>
        <v>0.90789473684210531</v>
      </c>
      <c r="J360">
        <v>3</v>
      </c>
      <c r="K360">
        <v>31</v>
      </c>
      <c r="L360">
        <f t="shared" si="54"/>
        <v>34</v>
      </c>
      <c r="M360" t="str">
        <f t="shared" si="55"/>
        <v>SetUniqueList</v>
      </c>
      <c r="N360">
        <f t="shared" si="56"/>
        <v>43</v>
      </c>
      <c r="O360">
        <f t="shared" si="57"/>
        <v>1</v>
      </c>
      <c r="P360">
        <f t="shared" si="58"/>
        <v>2</v>
      </c>
      <c r="Q360">
        <f t="shared" si="59"/>
        <v>0</v>
      </c>
    </row>
    <row r="361" spans="1:17" x14ac:dyDescent="0.25">
      <c r="A361" t="s">
        <v>87</v>
      </c>
      <c r="B361">
        <v>0</v>
      </c>
      <c r="C361">
        <v>0</v>
      </c>
      <c r="D361">
        <f t="shared" si="50"/>
        <v>0</v>
      </c>
      <c r="E361" s="2">
        <f t="shared" si="51"/>
        <v>100</v>
      </c>
      <c r="F361">
        <v>0</v>
      </c>
      <c r="G361">
        <v>10</v>
      </c>
      <c r="H361">
        <f t="shared" si="52"/>
        <v>10</v>
      </c>
      <c r="I361">
        <f t="shared" si="53"/>
        <v>1</v>
      </c>
      <c r="J361">
        <v>0</v>
      </c>
      <c r="K361">
        <v>3</v>
      </c>
      <c r="L361">
        <f t="shared" si="54"/>
        <v>3</v>
      </c>
      <c r="M361">
        <f t="shared" si="55"/>
        <v>0</v>
      </c>
      <c r="N361">
        <f t="shared" si="56"/>
        <v>0</v>
      </c>
      <c r="O361">
        <f t="shared" si="57"/>
        <v>0</v>
      </c>
      <c r="P361">
        <f t="shared" si="58"/>
        <v>0</v>
      </c>
      <c r="Q361">
        <f t="shared" si="59"/>
        <v>0</v>
      </c>
    </row>
    <row r="362" spans="1:17" x14ac:dyDescent="0.25">
      <c r="A362" t="s">
        <v>105</v>
      </c>
      <c r="B362">
        <v>0</v>
      </c>
      <c r="C362">
        <v>2</v>
      </c>
      <c r="D362">
        <f t="shared" si="50"/>
        <v>2</v>
      </c>
      <c r="E362" s="2">
        <f t="shared" si="51"/>
        <v>1</v>
      </c>
      <c r="F362">
        <v>0</v>
      </c>
      <c r="G362">
        <v>17</v>
      </c>
      <c r="H362">
        <f t="shared" si="52"/>
        <v>17</v>
      </c>
      <c r="I362">
        <f t="shared" si="53"/>
        <v>1</v>
      </c>
      <c r="J362">
        <v>0</v>
      </c>
      <c r="K362">
        <v>7</v>
      </c>
      <c r="L362">
        <f t="shared" si="54"/>
        <v>7</v>
      </c>
      <c r="M362">
        <f t="shared" si="55"/>
        <v>0</v>
      </c>
      <c r="N362">
        <f t="shared" si="56"/>
        <v>0</v>
      </c>
      <c r="O362">
        <f t="shared" si="57"/>
        <v>0</v>
      </c>
      <c r="P362">
        <f t="shared" si="58"/>
        <v>0</v>
      </c>
      <c r="Q362">
        <f t="shared" si="59"/>
        <v>0</v>
      </c>
    </row>
    <row r="363" spans="1:17" x14ac:dyDescent="0.25">
      <c r="A363" t="s">
        <v>399</v>
      </c>
      <c r="B363">
        <v>1</v>
      </c>
      <c r="C363">
        <v>31</v>
      </c>
      <c r="D363">
        <f t="shared" si="50"/>
        <v>32</v>
      </c>
      <c r="E363" s="2">
        <f t="shared" si="51"/>
        <v>0.96875</v>
      </c>
      <c r="F363">
        <v>12</v>
      </c>
      <c r="G363">
        <v>36</v>
      </c>
      <c r="H363">
        <f t="shared" si="52"/>
        <v>48</v>
      </c>
      <c r="I363">
        <f t="shared" si="53"/>
        <v>0.75</v>
      </c>
      <c r="J363">
        <v>13</v>
      </c>
      <c r="K363">
        <v>26</v>
      </c>
      <c r="L363">
        <f t="shared" si="54"/>
        <v>39</v>
      </c>
      <c r="M363" t="str">
        <f t="shared" si="55"/>
        <v>SetUtils</v>
      </c>
      <c r="N363">
        <f t="shared" si="56"/>
        <v>55</v>
      </c>
      <c r="O363">
        <f t="shared" si="57"/>
        <v>22</v>
      </c>
      <c r="P363">
        <f t="shared" si="58"/>
        <v>1</v>
      </c>
      <c r="Q363">
        <f t="shared" si="59"/>
        <v>0</v>
      </c>
    </row>
    <row r="364" spans="1:17" x14ac:dyDescent="0.25">
      <c r="A364" t="s">
        <v>404</v>
      </c>
      <c r="B364">
        <v>0</v>
      </c>
      <c r="C364">
        <v>0</v>
      </c>
      <c r="D364">
        <f t="shared" si="50"/>
        <v>0</v>
      </c>
      <c r="E364" s="2">
        <f t="shared" si="51"/>
        <v>100</v>
      </c>
      <c r="F364">
        <v>0</v>
      </c>
      <c r="G364">
        <v>2</v>
      </c>
      <c r="H364">
        <f t="shared" si="52"/>
        <v>2</v>
      </c>
      <c r="I364">
        <f t="shared" si="53"/>
        <v>1</v>
      </c>
      <c r="J364">
        <v>0</v>
      </c>
      <c r="K364">
        <v>2</v>
      </c>
      <c r="L364">
        <f t="shared" si="54"/>
        <v>2</v>
      </c>
      <c r="M364">
        <f t="shared" si="55"/>
        <v>0</v>
      </c>
      <c r="N364">
        <f t="shared" si="56"/>
        <v>0</v>
      </c>
      <c r="O364">
        <f t="shared" si="57"/>
        <v>0</v>
      </c>
      <c r="P364">
        <f t="shared" si="58"/>
        <v>0</v>
      </c>
      <c r="Q364">
        <f t="shared" si="59"/>
        <v>0</v>
      </c>
    </row>
    <row r="365" spans="1:17" x14ac:dyDescent="0.25">
      <c r="A365" t="s">
        <v>404</v>
      </c>
      <c r="B365">
        <v>0</v>
      </c>
      <c r="C365">
        <v>2</v>
      </c>
      <c r="D365">
        <f t="shared" si="50"/>
        <v>2</v>
      </c>
      <c r="E365" s="2">
        <f t="shared" si="51"/>
        <v>1</v>
      </c>
      <c r="F365">
        <v>0</v>
      </c>
      <c r="G365">
        <v>2</v>
      </c>
      <c r="H365">
        <f t="shared" si="52"/>
        <v>2</v>
      </c>
      <c r="I365">
        <f t="shared" si="53"/>
        <v>1</v>
      </c>
      <c r="J365">
        <v>0</v>
      </c>
      <c r="K365">
        <v>3</v>
      </c>
      <c r="L365">
        <f t="shared" si="54"/>
        <v>3</v>
      </c>
      <c r="M365">
        <f t="shared" si="55"/>
        <v>0</v>
      </c>
      <c r="N365">
        <f t="shared" si="56"/>
        <v>0</v>
      </c>
      <c r="O365">
        <f t="shared" si="57"/>
        <v>0</v>
      </c>
      <c r="P365">
        <f t="shared" si="58"/>
        <v>0</v>
      </c>
      <c r="Q365">
        <f t="shared" si="59"/>
        <v>0</v>
      </c>
    </row>
    <row r="366" spans="1:17" x14ac:dyDescent="0.25">
      <c r="A366" t="s">
        <v>403</v>
      </c>
      <c r="B366">
        <v>4</v>
      </c>
      <c r="C366">
        <v>0</v>
      </c>
      <c r="D366">
        <f t="shared" si="50"/>
        <v>4</v>
      </c>
      <c r="E366" s="2">
        <f t="shared" si="51"/>
        <v>0</v>
      </c>
      <c r="F366">
        <v>1</v>
      </c>
      <c r="G366">
        <v>4</v>
      </c>
      <c r="H366">
        <f t="shared" si="52"/>
        <v>5</v>
      </c>
      <c r="I366">
        <f t="shared" si="53"/>
        <v>0.8</v>
      </c>
      <c r="J366">
        <v>3</v>
      </c>
      <c r="K366">
        <v>4</v>
      </c>
      <c r="L366">
        <f t="shared" si="54"/>
        <v>7</v>
      </c>
      <c r="M366">
        <f t="shared" si="55"/>
        <v>0</v>
      </c>
      <c r="N366">
        <f t="shared" si="56"/>
        <v>0</v>
      </c>
      <c r="O366">
        <f t="shared" si="57"/>
        <v>0</v>
      </c>
      <c r="P366">
        <f t="shared" si="58"/>
        <v>0</v>
      </c>
      <c r="Q366">
        <f t="shared" si="59"/>
        <v>0</v>
      </c>
    </row>
    <row r="367" spans="1:17" x14ac:dyDescent="0.25">
      <c r="A367" t="s">
        <v>403</v>
      </c>
      <c r="B367">
        <v>0</v>
      </c>
      <c r="C367">
        <v>4</v>
      </c>
      <c r="D367">
        <f t="shared" si="50"/>
        <v>4</v>
      </c>
      <c r="E367" s="2">
        <f t="shared" si="51"/>
        <v>1</v>
      </c>
      <c r="F367">
        <v>0</v>
      </c>
      <c r="G367">
        <v>3</v>
      </c>
      <c r="H367">
        <f t="shared" si="52"/>
        <v>3</v>
      </c>
      <c r="I367">
        <f t="shared" si="53"/>
        <v>1</v>
      </c>
      <c r="J367">
        <v>0</v>
      </c>
      <c r="K367">
        <v>5</v>
      </c>
      <c r="L367">
        <f t="shared" si="54"/>
        <v>5</v>
      </c>
      <c r="M367">
        <f t="shared" si="55"/>
        <v>0</v>
      </c>
      <c r="N367">
        <f t="shared" si="56"/>
        <v>0</v>
      </c>
      <c r="O367">
        <f t="shared" si="57"/>
        <v>0</v>
      </c>
      <c r="P367">
        <f t="shared" si="58"/>
        <v>0</v>
      </c>
      <c r="Q367">
        <f t="shared" si="59"/>
        <v>0</v>
      </c>
    </row>
    <row r="368" spans="1:17" x14ac:dyDescent="0.25">
      <c r="A368" t="s">
        <v>403</v>
      </c>
      <c r="B368">
        <v>0</v>
      </c>
      <c r="C368">
        <v>4</v>
      </c>
      <c r="D368">
        <f t="shared" si="50"/>
        <v>4</v>
      </c>
      <c r="E368" s="2">
        <f t="shared" si="51"/>
        <v>1</v>
      </c>
      <c r="F368">
        <v>0</v>
      </c>
      <c r="G368">
        <v>3</v>
      </c>
      <c r="H368">
        <f t="shared" si="52"/>
        <v>3</v>
      </c>
      <c r="I368">
        <f t="shared" si="53"/>
        <v>1</v>
      </c>
      <c r="J368">
        <v>0</v>
      </c>
      <c r="K368">
        <v>5</v>
      </c>
      <c r="L368">
        <f t="shared" si="54"/>
        <v>5</v>
      </c>
      <c r="M368">
        <f t="shared" si="55"/>
        <v>0</v>
      </c>
      <c r="N368">
        <f t="shared" si="56"/>
        <v>0</v>
      </c>
      <c r="O368">
        <f t="shared" si="57"/>
        <v>0</v>
      </c>
      <c r="P368">
        <f t="shared" si="58"/>
        <v>0</v>
      </c>
      <c r="Q368">
        <f t="shared" si="59"/>
        <v>0</v>
      </c>
    </row>
    <row r="369" spans="1:17" x14ac:dyDescent="0.25">
      <c r="A369" t="s">
        <v>403</v>
      </c>
      <c r="B369">
        <v>5</v>
      </c>
      <c r="C369">
        <v>3</v>
      </c>
      <c r="D369">
        <f t="shared" si="50"/>
        <v>8</v>
      </c>
      <c r="E369" s="2">
        <f t="shared" si="51"/>
        <v>0.375</v>
      </c>
      <c r="F369">
        <v>1</v>
      </c>
      <c r="G369">
        <v>4</v>
      </c>
      <c r="H369">
        <f t="shared" si="52"/>
        <v>5</v>
      </c>
      <c r="I369">
        <f t="shared" si="53"/>
        <v>0.8</v>
      </c>
      <c r="J369">
        <v>4</v>
      </c>
      <c r="K369">
        <v>5</v>
      </c>
      <c r="L369">
        <f t="shared" si="54"/>
        <v>9</v>
      </c>
      <c r="M369">
        <f t="shared" si="55"/>
        <v>0</v>
      </c>
      <c r="N369">
        <f t="shared" si="56"/>
        <v>0</v>
      </c>
      <c r="O369">
        <f t="shared" si="57"/>
        <v>0</v>
      </c>
      <c r="P369">
        <f t="shared" si="58"/>
        <v>0</v>
      </c>
      <c r="Q369">
        <f t="shared" si="59"/>
        <v>0</v>
      </c>
    </row>
    <row r="370" spans="1:17" x14ac:dyDescent="0.25">
      <c r="A370" t="s">
        <v>408</v>
      </c>
      <c r="B370">
        <v>0</v>
      </c>
      <c r="C370">
        <v>0</v>
      </c>
      <c r="D370">
        <f t="shared" si="50"/>
        <v>0</v>
      </c>
      <c r="E370" s="2">
        <f t="shared" si="51"/>
        <v>100</v>
      </c>
      <c r="F370">
        <v>5</v>
      </c>
      <c r="G370">
        <v>3</v>
      </c>
      <c r="H370">
        <f t="shared" si="52"/>
        <v>8</v>
      </c>
      <c r="I370">
        <f t="shared" si="53"/>
        <v>0.375</v>
      </c>
      <c r="J370">
        <v>2</v>
      </c>
      <c r="K370">
        <v>3</v>
      </c>
      <c r="L370">
        <f t="shared" si="54"/>
        <v>5</v>
      </c>
      <c r="M370">
        <f t="shared" si="55"/>
        <v>0</v>
      </c>
      <c r="N370">
        <f t="shared" si="56"/>
        <v>0</v>
      </c>
      <c r="O370">
        <f t="shared" si="57"/>
        <v>0</v>
      </c>
      <c r="P370">
        <f t="shared" si="58"/>
        <v>0</v>
      </c>
      <c r="Q370">
        <f t="shared" si="59"/>
        <v>0</v>
      </c>
    </row>
    <row r="371" spans="1:17" x14ac:dyDescent="0.25">
      <c r="A371" t="s">
        <v>350</v>
      </c>
      <c r="B371">
        <v>0</v>
      </c>
      <c r="C371">
        <v>14</v>
      </c>
      <c r="D371">
        <f t="shared" si="50"/>
        <v>14</v>
      </c>
      <c r="E371" s="2">
        <f t="shared" si="51"/>
        <v>1</v>
      </c>
      <c r="F371">
        <v>0</v>
      </c>
      <c r="G371">
        <v>22</v>
      </c>
      <c r="H371">
        <f t="shared" si="52"/>
        <v>22</v>
      </c>
      <c r="I371">
        <f t="shared" si="53"/>
        <v>1</v>
      </c>
      <c r="J371">
        <v>0</v>
      </c>
      <c r="K371">
        <v>13</v>
      </c>
      <c r="L371">
        <f t="shared" si="54"/>
        <v>13</v>
      </c>
      <c r="M371" t="str">
        <f t="shared" si="55"/>
        <v>SingletonIterator</v>
      </c>
      <c r="N371">
        <f t="shared" si="56"/>
        <v>10</v>
      </c>
      <c r="O371">
        <f t="shared" si="57"/>
        <v>0</v>
      </c>
      <c r="P371">
        <f t="shared" si="58"/>
        <v>0</v>
      </c>
      <c r="Q371">
        <f t="shared" si="59"/>
        <v>0</v>
      </c>
    </row>
    <row r="372" spans="1:17" x14ac:dyDescent="0.25">
      <c r="A372" t="s">
        <v>377</v>
      </c>
      <c r="B372">
        <v>2</v>
      </c>
      <c r="C372">
        <v>26</v>
      </c>
      <c r="D372">
        <f t="shared" si="50"/>
        <v>28</v>
      </c>
      <c r="E372" s="2">
        <f t="shared" si="51"/>
        <v>0.9285714285714286</v>
      </c>
      <c r="F372">
        <v>0</v>
      </c>
      <c r="G372">
        <v>32</v>
      </c>
      <c r="H372">
        <f t="shared" si="52"/>
        <v>32</v>
      </c>
      <c r="I372">
        <f t="shared" si="53"/>
        <v>1</v>
      </c>
      <c r="J372">
        <v>2</v>
      </c>
      <c r="K372">
        <v>23</v>
      </c>
      <c r="L372">
        <f t="shared" si="54"/>
        <v>25</v>
      </c>
      <c r="M372" t="str">
        <f t="shared" si="55"/>
        <v>SingletonListIterator</v>
      </c>
      <c r="N372">
        <f t="shared" si="56"/>
        <v>22</v>
      </c>
      <c r="O372">
        <f t="shared" si="57"/>
        <v>0</v>
      </c>
      <c r="P372">
        <f t="shared" si="58"/>
        <v>0</v>
      </c>
      <c r="Q372">
        <f t="shared" si="59"/>
        <v>0</v>
      </c>
    </row>
    <row r="373" spans="1:17" x14ac:dyDescent="0.25">
      <c r="A373" t="s">
        <v>279</v>
      </c>
      <c r="B373">
        <v>20</v>
      </c>
      <c r="C373">
        <v>15</v>
      </c>
      <c r="D373">
        <f t="shared" si="50"/>
        <v>35</v>
      </c>
      <c r="E373" s="2">
        <f t="shared" si="51"/>
        <v>0.42857142857142855</v>
      </c>
      <c r="F373">
        <v>29</v>
      </c>
      <c r="G373">
        <v>50</v>
      </c>
      <c r="H373">
        <f t="shared" si="52"/>
        <v>79</v>
      </c>
      <c r="I373">
        <f t="shared" si="53"/>
        <v>0.63291139240506333</v>
      </c>
      <c r="J373">
        <v>21</v>
      </c>
      <c r="K373">
        <v>30</v>
      </c>
      <c r="L373">
        <f t="shared" si="54"/>
        <v>51</v>
      </c>
      <c r="M373" t="str">
        <f t="shared" si="55"/>
        <v>SingletonMap</v>
      </c>
      <c r="N373">
        <f t="shared" si="56"/>
        <v>0</v>
      </c>
      <c r="O373">
        <f t="shared" si="57"/>
        <v>68</v>
      </c>
      <c r="P373">
        <f t="shared" si="58"/>
        <v>0</v>
      </c>
      <c r="Q373">
        <f t="shared" si="59"/>
        <v>0</v>
      </c>
    </row>
    <row r="374" spans="1:17" x14ac:dyDescent="0.25">
      <c r="A374" t="s">
        <v>262</v>
      </c>
      <c r="B374">
        <v>5</v>
      </c>
      <c r="C374">
        <v>9</v>
      </c>
      <c r="D374">
        <f t="shared" si="50"/>
        <v>14</v>
      </c>
      <c r="E374" s="2">
        <f t="shared" si="51"/>
        <v>0.6428571428571429</v>
      </c>
      <c r="F374">
        <v>7</v>
      </c>
      <c r="G374">
        <v>24</v>
      </c>
      <c r="H374">
        <f t="shared" si="52"/>
        <v>31</v>
      </c>
      <c r="I374">
        <f t="shared" si="53"/>
        <v>0.77419354838709675</v>
      </c>
      <c r="J374">
        <v>6</v>
      </c>
      <c r="K374">
        <v>12</v>
      </c>
      <c r="L374">
        <f t="shared" si="54"/>
        <v>18</v>
      </c>
      <c r="M374">
        <f t="shared" si="55"/>
        <v>0</v>
      </c>
      <c r="N374">
        <f t="shared" si="56"/>
        <v>0</v>
      </c>
      <c r="O374">
        <f t="shared" si="57"/>
        <v>0</v>
      </c>
      <c r="P374">
        <f t="shared" si="58"/>
        <v>0</v>
      </c>
      <c r="Q374">
        <f t="shared" si="59"/>
        <v>0</v>
      </c>
    </row>
    <row r="375" spans="1:17" x14ac:dyDescent="0.25">
      <c r="A375" t="s">
        <v>248</v>
      </c>
      <c r="B375">
        <v>0</v>
      </c>
      <c r="C375">
        <v>0</v>
      </c>
      <c r="D375">
        <f t="shared" si="50"/>
        <v>0</v>
      </c>
      <c r="E375" s="2">
        <f t="shared" si="51"/>
        <v>100</v>
      </c>
      <c r="F375">
        <v>1</v>
      </c>
      <c r="G375">
        <v>7</v>
      </c>
      <c r="H375">
        <f t="shared" si="52"/>
        <v>8</v>
      </c>
      <c r="I375">
        <f t="shared" si="53"/>
        <v>0.875</v>
      </c>
      <c r="J375">
        <v>1</v>
      </c>
      <c r="K375">
        <v>5</v>
      </c>
      <c r="L375">
        <f t="shared" si="54"/>
        <v>6</v>
      </c>
      <c r="M375">
        <f t="shared" si="55"/>
        <v>0</v>
      </c>
      <c r="N375">
        <f t="shared" si="56"/>
        <v>0</v>
      </c>
      <c r="O375">
        <f t="shared" si="57"/>
        <v>0</v>
      </c>
      <c r="P375">
        <f t="shared" si="58"/>
        <v>0</v>
      </c>
      <c r="Q375">
        <f t="shared" si="59"/>
        <v>0</v>
      </c>
    </row>
    <row r="376" spans="1:17" x14ac:dyDescent="0.25">
      <c r="A376" t="s">
        <v>353</v>
      </c>
      <c r="B376">
        <v>0</v>
      </c>
      <c r="C376">
        <v>8</v>
      </c>
      <c r="D376">
        <f t="shared" si="50"/>
        <v>8</v>
      </c>
      <c r="E376" s="2">
        <f t="shared" si="51"/>
        <v>1</v>
      </c>
      <c r="F376">
        <v>0</v>
      </c>
      <c r="G376">
        <v>17</v>
      </c>
      <c r="H376">
        <f t="shared" si="52"/>
        <v>17</v>
      </c>
      <c r="I376">
        <f t="shared" si="53"/>
        <v>1</v>
      </c>
      <c r="J376">
        <v>0</v>
      </c>
      <c r="K376">
        <v>8</v>
      </c>
      <c r="L376">
        <f t="shared" si="54"/>
        <v>8</v>
      </c>
      <c r="M376" t="str">
        <f t="shared" si="55"/>
        <v>SkippingIterator</v>
      </c>
      <c r="N376">
        <f t="shared" si="56"/>
        <v>11</v>
      </c>
      <c r="O376">
        <f t="shared" si="57"/>
        <v>0</v>
      </c>
      <c r="P376">
        <f t="shared" si="58"/>
        <v>0</v>
      </c>
      <c r="Q376">
        <f t="shared" si="59"/>
        <v>0</v>
      </c>
    </row>
    <row r="377" spans="1:17" x14ac:dyDescent="0.25">
      <c r="A377" t="s">
        <v>410</v>
      </c>
      <c r="B377">
        <v>3</v>
      </c>
      <c r="C377">
        <v>7</v>
      </c>
      <c r="D377">
        <f t="shared" si="50"/>
        <v>10</v>
      </c>
      <c r="E377" s="2">
        <f t="shared" si="51"/>
        <v>0.7</v>
      </c>
      <c r="F377">
        <v>3</v>
      </c>
      <c r="G377">
        <v>8</v>
      </c>
      <c r="H377">
        <f t="shared" si="52"/>
        <v>11</v>
      </c>
      <c r="I377">
        <f t="shared" si="53"/>
        <v>0.72727272727272729</v>
      </c>
      <c r="J377">
        <v>3</v>
      </c>
      <c r="K377">
        <v>4</v>
      </c>
      <c r="L377">
        <f t="shared" si="54"/>
        <v>7</v>
      </c>
      <c r="M377" t="str">
        <f t="shared" si="55"/>
        <v>SplitMapUtils</v>
      </c>
      <c r="N377">
        <f t="shared" si="56"/>
        <v>23</v>
      </c>
      <c r="O377">
        <f t="shared" si="57"/>
        <v>6</v>
      </c>
      <c r="P377">
        <f t="shared" si="58"/>
        <v>12</v>
      </c>
      <c r="Q377">
        <f t="shared" si="59"/>
        <v>0</v>
      </c>
    </row>
    <row r="378" spans="1:17" x14ac:dyDescent="0.25">
      <c r="A378" t="s">
        <v>428</v>
      </c>
      <c r="B378">
        <v>4</v>
      </c>
      <c r="C378">
        <v>4</v>
      </c>
      <c r="D378">
        <f t="shared" si="50"/>
        <v>8</v>
      </c>
      <c r="E378" s="2">
        <f t="shared" si="51"/>
        <v>0.5</v>
      </c>
      <c r="F378">
        <v>6</v>
      </c>
      <c r="G378">
        <v>17</v>
      </c>
      <c r="H378">
        <f t="shared" si="52"/>
        <v>23</v>
      </c>
      <c r="I378">
        <f t="shared" si="53"/>
        <v>0.73913043478260865</v>
      </c>
      <c r="J378">
        <v>8</v>
      </c>
      <c r="K378">
        <v>12</v>
      </c>
      <c r="L378">
        <f t="shared" si="54"/>
        <v>20</v>
      </c>
      <c r="M378">
        <f t="shared" si="55"/>
        <v>0</v>
      </c>
      <c r="N378">
        <f t="shared" si="56"/>
        <v>0</v>
      </c>
      <c r="O378">
        <f t="shared" si="57"/>
        <v>0</v>
      </c>
      <c r="P378">
        <f t="shared" si="58"/>
        <v>0</v>
      </c>
      <c r="Q378">
        <f t="shared" si="59"/>
        <v>0</v>
      </c>
    </row>
    <row r="379" spans="1:17" x14ac:dyDescent="0.25">
      <c r="A379" t="s">
        <v>431</v>
      </c>
      <c r="B379">
        <v>3</v>
      </c>
      <c r="C379">
        <v>3</v>
      </c>
      <c r="D379">
        <f t="shared" si="50"/>
        <v>6</v>
      </c>
      <c r="E379" s="2">
        <f t="shared" si="51"/>
        <v>0.5</v>
      </c>
      <c r="F379">
        <v>1</v>
      </c>
      <c r="G379">
        <v>20</v>
      </c>
      <c r="H379">
        <f t="shared" si="52"/>
        <v>21</v>
      </c>
      <c r="I379">
        <f t="shared" si="53"/>
        <v>0.95238095238095233</v>
      </c>
      <c r="J379">
        <v>3</v>
      </c>
      <c r="K379">
        <v>15</v>
      </c>
      <c r="L379">
        <f t="shared" si="54"/>
        <v>18</v>
      </c>
      <c r="M379">
        <f t="shared" si="55"/>
        <v>0</v>
      </c>
      <c r="N379">
        <f t="shared" si="56"/>
        <v>0</v>
      </c>
      <c r="O379">
        <f t="shared" si="57"/>
        <v>0</v>
      </c>
      <c r="P379">
        <f t="shared" si="58"/>
        <v>0</v>
      </c>
      <c r="Q379">
        <f t="shared" si="59"/>
        <v>0</v>
      </c>
    </row>
    <row r="380" spans="1:17" x14ac:dyDescent="0.25">
      <c r="A380" t="s">
        <v>276</v>
      </c>
      <c r="B380">
        <v>11</v>
      </c>
      <c r="C380">
        <v>63</v>
      </c>
      <c r="D380">
        <f t="shared" si="50"/>
        <v>74</v>
      </c>
      <c r="E380" s="2">
        <f t="shared" si="51"/>
        <v>0.85135135135135132</v>
      </c>
      <c r="F380">
        <v>13</v>
      </c>
      <c r="G380">
        <v>121</v>
      </c>
      <c r="H380">
        <f t="shared" si="52"/>
        <v>134</v>
      </c>
      <c r="I380">
        <f t="shared" si="53"/>
        <v>0.90298507462686572</v>
      </c>
      <c r="J380">
        <v>12</v>
      </c>
      <c r="K380">
        <v>44</v>
      </c>
      <c r="L380">
        <f t="shared" si="54"/>
        <v>56</v>
      </c>
      <c r="M380" t="str">
        <f t="shared" si="55"/>
        <v>StaticBucketMap</v>
      </c>
      <c r="N380">
        <f t="shared" si="56"/>
        <v>0</v>
      </c>
      <c r="O380">
        <f t="shared" si="57"/>
        <v>159</v>
      </c>
      <c r="P380">
        <f t="shared" si="58"/>
        <v>0</v>
      </c>
      <c r="Q380">
        <f t="shared" si="59"/>
        <v>0</v>
      </c>
    </row>
    <row r="381" spans="1:17" x14ac:dyDescent="0.25">
      <c r="A381" t="s">
        <v>238</v>
      </c>
      <c r="B381">
        <v>0</v>
      </c>
      <c r="C381">
        <v>12</v>
      </c>
      <c r="D381">
        <f t="shared" si="50"/>
        <v>12</v>
      </c>
      <c r="E381" s="2">
        <f t="shared" si="51"/>
        <v>1</v>
      </c>
      <c r="F381">
        <v>0</v>
      </c>
      <c r="G381">
        <v>24</v>
      </c>
      <c r="H381">
        <f t="shared" si="52"/>
        <v>24</v>
      </c>
      <c r="I381">
        <f t="shared" si="53"/>
        <v>1</v>
      </c>
      <c r="J381">
        <v>0</v>
      </c>
      <c r="K381">
        <v>10</v>
      </c>
      <c r="L381">
        <f t="shared" si="54"/>
        <v>10</v>
      </c>
      <c r="M381">
        <f t="shared" si="55"/>
        <v>0</v>
      </c>
      <c r="N381">
        <f t="shared" si="56"/>
        <v>0</v>
      </c>
      <c r="O381">
        <f t="shared" si="57"/>
        <v>0</v>
      </c>
      <c r="P381">
        <f t="shared" si="58"/>
        <v>0</v>
      </c>
      <c r="Q381">
        <f t="shared" si="59"/>
        <v>0</v>
      </c>
    </row>
    <row r="382" spans="1:17" x14ac:dyDescent="0.25">
      <c r="A382" t="s">
        <v>256</v>
      </c>
      <c r="B382">
        <v>0</v>
      </c>
      <c r="C382">
        <v>0</v>
      </c>
      <c r="D382">
        <f t="shared" si="50"/>
        <v>0</v>
      </c>
      <c r="E382" s="2">
        <f t="shared" si="51"/>
        <v>100</v>
      </c>
      <c r="F382">
        <v>0</v>
      </c>
      <c r="G382">
        <v>2</v>
      </c>
      <c r="H382">
        <f t="shared" si="52"/>
        <v>2</v>
      </c>
      <c r="I382">
        <f t="shared" si="53"/>
        <v>1</v>
      </c>
      <c r="J382">
        <v>0</v>
      </c>
      <c r="K382">
        <v>2</v>
      </c>
      <c r="L382">
        <f t="shared" si="54"/>
        <v>2</v>
      </c>
      <c r="M382">
        <f t="shared" si="55"/>
        <v>0</v>
      </c>
      <c r="N382">
        <f t="shared" si="56"/>
        <v>0</v>
      </c>
      <c r="O382">
        <f t="shared" si="57"/>
        <v>0</v>
      </c>
      <c r="P382">
        <f t="shared" si="58"/>
        <v>0</v>
      </c>
      <c r="Q382">
        <f t="shared" si="59"/>
        <v>0</v>
      </c>
    </row>
    <row r="383" spans="1:17" x14ac:dyDescent="0.25">
      <c r="A383" t="s">
        <v>258</v>
      </c>
      <c r="B383">
        <v>0</v>
      </c>
      <c r="C383">
        <v>10</v>
      </c>
      <c r="D383">
        <f t="shared" si="50"/>
        <v>10</v>
      </c>
      <c r="E383" s="2">
        <f t="shared" si="51"/>
        <v>1</v>
      </c>
      <c r="F383">
        <v>0</v>
      </c>
      <c r="G383">
        <v>24</v>
      </c>
      <c r="H383">
        <f t="shared" si="52"/>
        <v>24</v>
      </c>
      <c r="I383">
        <f t="shared" si="53"/>
        <v>1</v>
      </c>
      <c r="J383">
        <v>0</v>
      </c>
      <c r="K383">
        <v>11</v>
      </c>
      <c r="L383">
        <f t="shared" si="54"/>
        <v>11</v>
      </c>
      <c r="M383">
        <f t="shared" si="55"/>
        <v>0</v>
      </c>
      <c r="N383">
        <f t="shared" si="56"/>
        <v>0</v>
      </c>
      <c r="O383">
        <f t="shared" si="57"/>
        <v>0</v>
      </c>
      <c r="P383">
        <f t="shared" si="58"/>
        <v>0</v>
      </c>
      <c r="Q383">
        <f t="shared" si="59"/>
        <v>0</v>
      </c>
    </row>
    <row r="384" spans="1:17" x14ac:dyDescent="0.25">
      <c r="A384" t="s">
        <v>218</v>
      </c>
      <c r="B384">
        <v>0</v>
      </c>
      <c r="C384">
        <v>0</v>
      </c>
      <c r="D384">
        <f t="shared" si="50"/>
        <v>0</v>
      </c>
      <c r="E384" s="2">
        <f t="shared" si="51"/>
        <v>100</v>
      </c>
      <c r="F384">
        <v>0</v>
      </c>
      <c r="G384">
        <v>2</v>
      </c>
      <c r="H384">
        <f t="shared" si="52"/>
        <v>2</v>
      </c>
      <c r="I384">
        <f t="shared" si="53"/>
        <v>1</v>
      </c>
      <c r="J384">
        <v>0</v>
      </c>
      <c r="K384">
        <v>2</v>
      </c>
      <c r="L384">
        <f t="shared" si="54"/>
        <v>2</v>
      </c>
      <c r="M384">
        <f t="shared" si="55"/>
        <v>0</v>
      </c>
      <c r="N384">
        <f t="shared" si="56"/>
        <v>0</v>
      </c>
      <c r="O384">
        <f t="shared" si="57"/>
        <v>0</v>
      </c>
      <c r="P384">
        <f t="shared" si="58"/>
        <v>0</v>
      </c>
      <c r="Q384">
        <f t="shared" si="59"/>
        <v>0</v>
      </c>
    </row>
    <row r="385" spans="1:17" x14ac:dyDescent="0.25">
      <c r="A385" t="s">
        <v>242</v>
      </c>
      <c r="B385">
        <v>2</v>
      </c>
      <c r="C385">
        <v>6</v>
      </c>
      <c r="D385">
        <f t="shared" si="50"/>
        <v>8</v>
      </c>
      <c r="E385" s="2">
        <f t="shared" si="51"/>
        <v>0.75</v>
      </c>
      <c r="F385">
        <v>0</v>
      </c>
      <c r="G385">
        <v>15</v>
      </c>
      <c r="H385">
        <f t="shared" si="52"/>
        <v>15</v>
      </c>
      <c r="I385">
        <f t="shared" si="53"/>
        <v>1</v>
      </c>
      <c r="J385">
        <v>2</v>
      </c>
      <c r="K385">
        <v>8</v>
      </c>
      <c r="L385">
        <f t="shared" si="54"/>
        <v>10</v>
      </c>
      <c r="M385">
        <f t="shared" si="55"/>
        <v>0</v>
      </c>
      <c r="N385">
        <f t="shared" si="56"/>
        <v>0</v>
      </c>
      <c r="O385">
        <f t="shared" si="57"/>
        <v>0</v>
      </c>
      <c r="P385">
        <f t="shared" si="58"/>
        <v>0</v>
      </c>
      <c r="Q385">
        <f t="shared" si="59"/>
        <v>0</v>
      </c>
    </row>
    <row r="386" spans="1:17" x14ac:dyDescent="0.25">
      <c r="A386" t="s">
        <v>204</v>
      </c>
      <c r="B386">
        <v>2</v>
      </c>
      <c r="C386">
        <v>18</v>
      </c>
      <c r="D386">
        <f t="shared" ref="D386:D449" si="60">SUM(B386,C386)</f>
        <v>20</v>
      </c>
      <c r="E386" s="2">
        <f t="shared" ref="E386:E449" si="61">IFERROR((C386/D386),100)</f>
        <v>0.9</v>
      </c>
      <c r="F386">
        <v>1</v>
      </c>
      <c r="G386">
        <v>14</v>
      </c>
      <c r="H386">
        <f t="shared" ref="H386:H449" si="62">SUM(F386,G386)</f>
        <v>15</v>
      </c>
      <c r="I386">
        <f t="shared" ref="I386:I449" si="63">IFERROR(G386/H386,100)</f>
        <v>0.93333333333333335</v>
      </c>
      <c r="J386">
        <v>2</v>
      </c>
      <c r="K386">
        <v>13</v>
      </c>
      <c r="L386">
        <f t="shared" ref="L386:L449" si="64">SUM(J386,K386)</f>
        <v>15</v>
      </c>
      <c r="M386">
        <f t="shared" si="55"/>
        <v>0</v>
      </c>
      <c r="N386">
        <f t="shared" si="56"/>
        <v>0</v>
      </c>
      <c r="O386">
        <f t="shared" si="57"/>
        <v>0</v>
      </c>
      <c r="P386">
        <f t="shared" si="58"/>
        <v>0</v>
      </c>
      <c r="Q386">
        <f t="shared" si="59"/>
        <v>0</v>
      </c>
    </row>
    <row r="387" spans="1:17" x14ac:dyDescent="0.25">
      <c r="A387" t="s">
        <v>232</v>
      </c>
      <c r="B387">
        <v>0</v>
      </c>
      <c r="C387">
        <v>0</v>
      </c>
      <c r="D387">
        <f t="shared" si="60"/>
        <v>0</v>
      </c>
      <c r="E387" s="2">
        <f t="shared" si="61"/>
        <v>100</v>
      </c>
      <c r="F387">
        <v>0</v>
      </c>
      <c r="G387">
        <v>2</v>
      </c>
      <c r="H387">
        <f t="shared" si="62"/>
        <v>2</v>
      </c>
      <c r="I387">
        <f t="shared" si="63"/>
        <v>1</v>
      </c>
      <c r="J387">
        <v>0</v>
      </c>
      <c r="K387">
        <v>2</v>
      </c>
      <c r="L387">
        <f t="shared" si="64"/>
        <v>2</v>
      </c>
      <c r="M387">
        <f t="shared" ref="M387:M450" si="65">IFERROR(VLOOKUP(A387,$V$2:$Z$263,1,FALSE),0)</f>
        <v>0</v>
      </c>
      <c r="N387">
        <f t="shared" ref="N387:N450" si="66">IFERROR(VLOOKUP(A387,$V$2:$Z$263,2,FALSE),0)</f>
        <v>0</v>
      </c>
      <c r="O387">
        <f t="shared" ref="O387:O450" si="67">IFERROR(VLOOKUP(A387,$V$2:$Z$263,3,FALSE),0)</f>
        <v>0</v>
      </c>
      <c r="P387">
        <f t="shared" ref="P387:P450" si="68">IFERROR(VLOOKUP(A387,$V$2:$Z$263,4,FALSE),0)</f>
        <v>0</v>
      </c>
      <c r="Q387">
        <f t="shared" ref="Q387:Q450" si="69">IFERROR(VLOOKUP(A387,$V$2:$Z$263,5,FALSE),0)</f>
        <v>0</v>
      </c>
    </row>
    <row r="388" spans="1:17" x14ac:dyDescent="0.25">
      <c r="A388" t="s">
        <v>298</v>
      </c>
      <c r="B388">
        <v>0</v>
      </c>
      <c r="C388">
        <v>0</v>
      </c>
      <c r="D388">
        <f t="shared" si="60"/>
        <v>0</v>
      </c>
      <c r="E388" s="2">
        <f t="shared" si="61"/>
        <v>100</v>
      </c>
      <c r="F388">
        <v>0</v>
      </c>
      <c r="G388">
        <v>5</v>
      </c>
      <c r="H388">
        <f t="shared" si="62"/>
        <v>5</v>
      </c>
      <c r="I388">
        <f t="shared" si="63"/>
        <v>1</v>
      </c>
      <c r="J388">
        <v>0</v>
      </c>
      <c r="K388">
        <v>4</v>
      </c>
      <c r="L388">
        <f t="shared" si="64"/>
        <v>4</v>
      </c>
      <c r="M388">
        <f t="shared" si="65"/>
        <v>0</v>
      </c>
      <c r="N388">
        <f t="shared" si="66"/>
        <v>0</v>
      </c>
      <c r="O388">
        <f t="shared" si="67"/>
        <v>0</v>
      </c>
      <c r="P388">
        <f t="shared" si="68"/>
        <v>0</v>
      </c>
      <c r="Q388">
        <f t="shared" si="69"/>
        <v>0</v>
      </c>
    </row>
    <row r="389" spans="1:17" x14ac:dyDescent="0.25">
      <c r="A389" t="s">
        <v>42</v>
      </c>
      <c r="B389">
        <v>10</v>
      </c>
      <c r="C389">
        <v>24</v>
      </c>
      <c r="D389">
        <f t="shared" si="60"/>
        <v>34</v>
      </c>
      <c r="E389" s="2">
        <f t="shared" si="61"/>
        <v>0.70588235294117652</v>
      </c>
      <c r="F389">
        <v>4</v>
      </c>
      <c r="G389">
        <v>36</v>
      </c>
      <c r="H389">
        <f t="shared" si="62"/>
        <v>40</v>
      </c>
      <c r="I389">
        <f t="shared" si="63"/>
        <v>0.9</v>
      </c>
      <c r="J389">
        <v>11</v>
      </c>
      <c r="K389">
        <v>14</v>
      </c>
      <c r="L389">
        <f t="shared" si="64"/>
        <v>25</v>
      </c>
      <c r="M389" t="str">
        <f t="shared" si="65"/>
        <v>StringKeyAnalyzer</v>
      </c>
      <c r="N389">
        <f t="shared" si="66"/>
        <v>0</v>
      </c>
      <c r="O389">
        <f t="shared" si="67"/>
        <v>57</v>
      </c>
      <c r="P389">
        <f t="shared" si="68"/>
        <v>0</v>
      </c>
      <c r="Q389">
        <f t="shared" si="69"/>
        <v>0</v>
      </c>
    </row>
    <row r="390" spans="1:17" x14ac:dyDescent="0.25">
      <c r="A390" t="s">
        <v>122</v>
      </c>
      <c r="B390">
        <v>0</v>
      </c>
      <c r="C390">
        <v>0</v>
      </c>
      <c r="D390">
        <f t="shared" si="60"/>
        <v>0</v>
      </c>
      <c r="E390" s="2">
        <f t="shared" si="61"/>
        <v>100</v>
      </c>
      <c r="F390">
        <v>0</v>
      </c>
      <c r="G390">
        <v>4</v>
      </c>
      <c r="H390">
        <f t="shared" si="62"/>
        <v>4</v>
      </c>
      <c r="I390">
        <f t="shared" si="63"/>
        <v>1</v>
      </c>
      <c r="J390">
        <v>0</v>
      </c>
      <c r="K390">
        <v>4</v>
      </c>
      <c r="L390">
        <f t="shared" si="64"/>
        <v>4</v>
      </c>
      <c r="M390" t="str">
        <f t="shared" si="65"/>
        <v>StringValueTransformer</v>
      </c>
      <c r="N390">
        <f t="shared" si="66"/>
        <v>3</v>
      </c>
      <c r="O390">
        <f t="shared" si="67"/>
        <v>0</v>
      </c>
      <c r="P390">
        <f t="shared" si="68"/>
        <v>0</v>
      </c>
      <c r="Q390">
        <f t="shared" si="69"/>
        <v>0</v>
      </c>
    </row>
    <row r="391" spans="1:17" x14ac:dyDescent="0.25">
      <c r="A391" t="s">
        <v>155</v>
      </c>
      <c r="B391">
        <v>2</v>
      </c>
      <c r="C391">
        <v>22</v>
      </c>
      <c r="D391">
        <f t="shared" si="60"/>
        <v>24</v>
      </c>
      <c r="E391" s="2">
        <f t="shared" si="61"/>
        <v>0.91666666666666663</v>
      </c>
      <c r="F391">
        <v>3</v>
      </c>
      <c r="G391">
        <v>35</v>
      </c>
      <c r="H391">
        <f t="shared" si="62"/>
        <v>38</v>
      </c>
      <c r="I391">
        <f t="shared" si="63"/>
        <v>0.92105263157894735</v>
      </c>
      <c r="J391">
        <v>5</v>
      </c>
      <c r="K391">
        <v>15</v>
      </c>
      <c r="L391">
        <f t="shared" si="64"/>
        <v>20</v>
      </c>
      <c r="M391" t="str">
        <f t="shared" si="65"/>
        <v>SwitchClosure</v>
      </c>
      <c r="N391">
        <f t="shared" si="66"/>
        <v>17</v>
      </c>
      <c r="O391">
        <f t="shared" si="67"/>
        <v>3</v>
      </c>
      <c r="P391">
        <f t="shared" si="68"/>
        <v>4</v>
      </c>
      <c r="Q391">
        <f t="shared" si="69"/>
        <v>0</v>
      </c>
    </row>
    <row r="392" spans="1:17" x14ac:dyDescent="0.25">
      <c r="A392" t="s">
        <v>136</v>
      </c>
      <c r="B392">
        <v>2</v>
      </c>
      <c r="C392">
        <v>24</v>
      </c>
      <c r="D392">
        <f t="shared" si="60"/>
        <v>26</v>
      </c>
      <c r="E392" s="2">
        <f t="shared" si="61"/>
        <v>0.92307692307692313</v>
      </c>
      <c r="F392">
        <v>3</v>
      </c>
      <c r="G392">
        <v>36</v>
      </c>
      <c r="H392">
        <f t="shared" si="62"/>
        <v>39</v>
      </c>
      <c r="I392">
        <f t="shared" si="63"/>
        <v>0.92307692307692313</v>
      </c>
      <c r="J392">
        <v>5</v>
      </c>
      <c r="K392">
        <v>16</v>
      </c>
      <c r="L392">
        <f t="shared" si="64"/>
        <v>21</v>
      </c>
      <c r="M392" t="str">
        <f t="shared" si="65"/>
        <v>SwitchTransformer</v>
      </c>
      <c r="N392">
        <f t="shared" si="66"/>
        <v>19</v>
      </c>
      <c r="O392">
        <f t="shared" si="67"/>
        <v>3</v>
      </c>
      <c r="P392">
        <f t="shared" si="68"/>
        <v>4</v>
      </c>
      <c r="Q392">
        <f t="shared" si="69"/>
        <v>0</v>
      </c>
    </row>
    <row r="393" spans="1:17" x14ac:dyDescent="0.25">
      <c r="A393" t="s">
        <v>45</v>
      </c>
      <c r="B393">
        <v>0</v>
      </c>
      <c r="C393">
        <v>2</v>
      </c>
      <c r="D393">
        <f t="shared" si="60"/>
        <v>2</v>
      </c>
      <c r="E393" s="2">
        <f t="shared" si="61"/>
        <v>1</v>
      </c>
      <c r="F393">
        <v>2</v>
      </c>
      <c r="G393">
        <v>19</v>
      </c>
      <c r="H393">
        <f t="shared" si="62"/>
        <v>21</v>
      </c>
      <c r="I393">
        <f t="shared" si="63"/>
        <v>0.90476190476190477</v>
      </c>
      <c r="J393">
        <v>1</v>
      </c>
      <c r="K393">
        <v>10</v>
      </c>
      <c r="L393">
        <f t="shared" si="64"/>
        <v>11</v>
      </c>
      <c r="M393" t="str">
        <f t="shared" si="65"/>
        <v>SynchronizedBag</v>
      </c>
      <c r="N393">
        <f t="shared" si="66"/>
        <v>1</v>
      </c>
      <c r="O393">
        <f t="shared" si="67"/>
        <v>9</v>
      </c>
      <c r="P393">
        <f t="shared" si="68"/>
        <v>0</v>
      </c>
      <c r="Q393">
        <f t="shared" si="69"/>
        <v>0</v>
      </c>
    </row>
    <row r="394" spans="1:17" x14ac:dyDescent="0.25">
      <c r="A394" t="s">
        <v>50</v>
      </c>
      <c r="B394">
        <v>0</v>
      </c>
      <c r="C394">
        <v>0</v>
      </c>
      <c r="D394">
        <f t="shared" si="60"/>
        <v>0</v>
      </c>
      <c r="E394" s="2">
        <f t="shared" si="61"/>
        <v>100</v>
      </c>
      <c r="F394">
        <v>0</v>
      </c>
      <c r="G394">
        <v>3</v>
      </c>
      <c r="H394">
        <f t="shared" si="62"/>
        <v>3</v>
      </c>
      <c r="I394">
        <f t="shared" si="63"/>
        <v>1</v>
      </c>
      <c r="J394">
        <v>0</v>
      </c>
      <c r="K394">
        <v>1</v>
      </c>
      <c r="L394">
        <f t="shared" si="64"/>
        <v>1</v>
      </c>
      <c r="M394">
        <f t="shared" si="65"/>
        <v>0</v>
      </c>
      <c r="N394">
        <f t="shared" si="66"/>
        <v>0</v>
      </c>
      <c r="O394">
        <f t="shared" si="67"/>
        <v>0</v>
      </c>
      <c r="P394">
        <f t="shared" si="68"/>
        <v>0</v>
      </c>
      <c r="Q394">
        <f t="shared" si="69"/>
        <v>0</v>
      </c>
    </row>
    <row r="395" spans="1:17" x14ac:dyDescent="0.25">
      <c r="A395" t="s">
        <v>23</v>
      </c>
      <c r="B395">
        <v>3</v>
      </c>
      <c r="C395">
        <v>9</v>
      </c>
      <c r="D395">
        <f t="shared" si="60"/>
        <v>12</v>
      </c>
      <c r="E395" s="2">
        <f t="shared" si="61"/>
        <v>0.75</v>
      </c>
      <c r="F395">
        <v>2</v>
      </c>
      <c r="G395">
        <v>49</v>
      </c>
      <c r="H395">
        <f t="shared" si="62"/>
        <v>51</v>
      </c>
      <c r="I395">
        <f t="shared" si="63"/>
        <v>0.96078431372549022</v>
      </c>
      <c r="J395">
        <v>3</v>
      </c>
      <c r="K395">
        <v>23</v>
      </c>
      <c r="L395">
        <f t="shared" si="64"/>
        <v>26</v>
      </c>
      <c r="M395" t="str">
        <f t="shared" si="65"/>
        <v>SynchronizedCollection</v>
      </c>
      <c r="N395">
        <f t="shared" si="66"/>
        <v>22</v>
      </c>
      <c r="O395">
        <f t="shared" si="67"/>
        <v>2</v>
      </c>
      <c r="P395">
        <f t="shared" si="68"/>
        <v>1</v>
      </c>
      <c r="Q395">
        <f t="shared" si="69"/>
        <v>0</v>
      </c>
    </row>
    <row r="396" spans="1:17" x14ac:dyDescent="0.25">
      <c r="A396" t="s">
        <v>439</v>
      </c>
      <c r="B396">
        <v>0</v>
      </c>
      <c r="C396">
        <v>2</v>
      </c>
      <c r="D396">
        <f t="shared" si="60"/>
        <v>2</v>
      </c>
      <c r="E396" s="2">
        <f t="shared" si="61"/>
        <v>1</v>
      </c>
      <c r="F396">
        <v>7</v>
      </c>
      <c r="G396">
        <v>19</v>
      </c>
      <c r="H396">
        <f t="shared" si="62"/>
        <v>26</v>
      </c>
      <c r="I396">
        <f t="shared" si="63"/>
        <v>0.73076923076923073</v>
      </c>
      <c r="J396">
        <v>3</v>
      </c>
      <c r="K396">
        <v>10</v>
      </c>
      <c r="L396">
        <f t="shared" si="64"/>
        <v>13</v>
      </c>
      <c r="M396" t="str">
        <f t="shared" si="65"/>
        <v>SynchronizedMultiSet</v>
      </c>
      <c r="N396">
        <f t="shared" si="66"/>
        <v>0</v>
      </c>
      <c r="O396">
        <f t="shared" si="67"/>
        <v>12</v>
      </c>
      <c r="P396">
        <f t="shared" si="68"/>
        <v>0</v>
      </c>
      <c r="Q396">
        <f t="shared" si="69"/>
        <v>0</v>
      </c>
    </row>
    <row r="397" spans="1:17" x14ac:dyDescent="0.25">
      <c r="A397" t="s">
        <v>434</v>
      </c>
      <c r="B397">
        <v>0</v>
      </c>
      <c r="C397">
        <v>0</v>
      </c>
      <c r="D397">
        <f t="shared" si="60"/>
        <v>0</v>
      </c>
      <c r="E397" s="2">
        <f t="shared" si="61"/>
        <v>100</v>
      </c>
      <c r="F397">
        <v>0</v>
      </c>
      <c r="G397">
        <v>2</v>
      </c>
      <c r="H397">
        <f t="shared" si="62"/>
        <v>2</v>
      </c>
      <c r="I397">
        <f t="shared" si="63"/>
        <v>1</v>
      </c>
      <c r="J397">
        <v>0</v>
      </c>
      <c r="K397">
        <v>1</v>
      </c>
      <c r="L397">
        <f t="shared" si="64"/>
        <v>1</v>
      </c>
      <c r="M397">
        <f t="shared" si="65"/>
        <v>0</v>
      </c>
      <c r="N397">
        <f t="shared" si="66"/>
        <v>0</v>
      </c>
      <c r="O397">
        <f t="shared" si="67"/>
        <v>0</v>
      </c>
      <c r="P397">
        <f t="shared" si="68"/>
        <v>0</v>
      </c>
      <c r="Q397">
        <f t="shared" si="69"/>
        <v>0</v>
      </c>
    </row>
    <row r="398" spans="1:17" x14ac:dyDescent="0.25">
      <c r="A398" t="s">
        <v>52</v>
      </c>
      <c r="B398">
        <v>0</v>
      </c>
      <c r="C398">
        <v>0</v>
      </c>
      <c r="D398">
        <f t="shared" si="60"/>
        <v>0</v>
      </c>
      <c r="E398" s="2">
        <f t="shared" si="61"/>
        <v>100</v>
      </c>
      <c r="F398">
        <v>9</v>
      </c>
      <c r="G398">
        <v>3</v>
      </c>
      <c r="H398">
        <f t="shared" si="62"/>
        <v>12</v>
      </c>
      <c r="I398">
        <f t="shared" si="63"/>
        <v>0.25</v>
      </c>
      <c r="J398">
        <v>5</v>
      </c>
      <c r="K398">
        <v>2</v>
      </c>
      <c r="L398">
        <f t="shared" si="64"/>
        <v>7</v>
      </c>
      <c r="M398" t="str">
        <f t="shared" si="65"/>
        <v>SynchronizedSortedBag</v>
      </c>
      <c r="N398">
        <f t="shared" si="66"/>
        <v>1</v>
      </c>
      <c r="O398">
        <f t="shared" si="67"/>
        <v>4</v>
      </c>
      <c r="P398">
        <f t="shared" si="68"/>
        <v>0</v>
      </c>
      <c r="Q398">
        <f t="shared" si="69"/>
        <v>0</v>
      </c>
    </row>
    <row r="399" spans="1:17" x14ac:dyDescent="0.25">
      <c r="A399" t="s">
        <v>7</v>
      </c>
      <c r="B399">
        <v>5</v>
      </c>
      <c r="C399">
        <v>17</v>
      </c>
      <c r="D399">
        <f t="shared" si="60"/>
        <v>22</v>
      </c>
      <c r="E399" s="2">
        <f t="shared" si="61"/>
        <v>0.77272727272727271</v>
      </c>
      <c r="F399">
        <v>1</v>
      </c>
      <c r="G399">
        <v>21</v>
      </c>
      <c r="H399">
        <f t="shared" si="62"/>
        <v>22</v>
      </c>
      <c r="I399">
        <f t="shared" si="63"/>
        <v>0.95454545454545459</v>
      </c>
      <c r="J399">
        <v>5</v>
      </c>
      <c r="K399">
        <v>13</v>
      </c>
      <c r="L399">
        <f t="shared" si="64"/>
        <v>18</v>
      </c>
      <c r="M399" t="str">
        <f t="shared" si="65"/>
        <v>TiedMapEntry</v>
      </c>
      <c r="N399">
        <f t="shared" si="66"/>
        <v>18</v>
      </c>
      <c r="O399">
        <f t="shared" si="67"/>
        <v>1</v>
      </c>
      <c r="P399">
        <f t="shared" si="68"/>
        <v>2</v>
      </c>
      <c r="Q399">
        <f t="shared" si="69"/>
        <v>0</v>
      </c>
    </row>
    <row r="400" spans="1:17" x14ac:dyDescent="0.25">
      <c r="A400" t="s">
        <v>54</v>
      </c>
      <c r="B400">
        <v>1</v>
      </c>
      <c r="C400">
        <v>7</v>
      </c>
      <c r="D400">
        <f t="shared" si="60"/>
        <v>8</v>
      </c>
      <c r="E400" s="2">
        <f t="shared" si="61"/>
        <v>0.875</v>
      </c>
      <c r="F400">
        <v>0</v>
      </c>
      <c r="G400">
        <v>18</v>
      </c>
      <c r="H400">
        <f t="shared" si="62"/>
        <v>18</v>
      </c>
      <c r="I400">
        <f t="shared" si="63"/>
        <v>1</v>
      </c>
      <c r="J400">
        <v>1</v>
      </c>
      <c r="K400">
        <v>13</v>
      </c>
      <c r="L400">
        <f t="shared" si="64"/>
        <v>14</v>
      </c>
      <c r="M400" t="str">
        <f t="shared" si="65"/>
        <v>TransformedBag</v>
      </c>
      <c r="N400">
        <f t="shared" si="66"/>
        <v>1</v>
      </c>
      <c r="O400">
        <f t="shared" si="67"/>
        <v>14</v>
      </c>
      <c r="P400">
        <f t="shared" si="68"/>
        <v>0</v>
      </c>
      <c r="Q400">
        <f t="shared" si="69"/>
        <v>0</v>
      </c>
    </row>
    <row r="401" spans="1:17" x14ac:dyDescent="0.25">
      <c r="A401" t="s">
        <v>18</v>
      </c>
      <c r="B401">
        <v>1</v>
      </c>
      <c r="C401">
        <v>7</v>
      </c>
      <c r="D401">
        <f t="shared" si="60"/>
        <v>8</v>
      </c>
      <c r="E401" s="2">
        <f t="shared" si="61"/>
        <v>0.875</v>
      </c>
      <c r="F401">
        <v>0</v>
      </c>
      <c r="G401">
        <v>21</v>
      </c>
      <c r="H401">
        <f t="shared" si="62"/>
        <v>21</v>
      </c>
      <c r="I401">
        <f t="shared" si="63"/>
        <v>1</v>
      </c>
      <c r="J401">
        <v>1</v>
      </c>
      <c r="K401">
        <v>10</v>
      </c>
      <c r="L401">
        <f t="shared" si="64"/>
        <v>11</v>
      </c>
      <c r="M401" t="str">
        <f t="shared" si="65"/>
        <v>TransformedCollection</v>
      </c>
      <c r="N401">
        <f t="shared" si="66"/>
        <v>9</v>
      </c>
      <c r="O401">
        <f t="shared" si="67"/>
        <v>0</v>
      </c>
      <c r="P401">
        <f t="shared" si="68"/>
        <v>1</v>
      </c>
      <c r="Q401">
        <f t="shared" si="69"/>
        <v>0</v>
      </c>
    </row>
    <row r="402" spans="1:17" x14ac:dyDescent="0.25">
      <c r="A402" t="s">
        <v>90</v>
      </c>
      <c r="B402">
        <v>1</v>
      </c>
      <c r="C402">
        <v>7</v>
      </c>
      <c r="D402">
        <f t="shared" si="60"/>
        <v>8</v>
      </c>
      <c r="E402" s="2">
        <f t="shared" si="61"/>
        <v>0.875</v>
      </c>
      <c r="F402">
        <v>2</v>
      </c>
      <c r="G402">
        <v>26</v>
      </c>
      <c r="H402">
        <f t="shared" si="62"/>
        <v>28</v>
      </c>
      <c r="I402">
        <f t="shared" si="63"/>
        <v>0.9285714285714286</v>
      </c>
      <c r="J402">
        <v>2</v>
      </c>
      <c r="K402">
        <v>18</v>
      </c>
      <c r="L402">
        <f t="shared" si="64"/>
        <v>20</v>
      </c>
      <c r="M402" t="str">
        <f t="shared" si="65"/>
        <v>TransformedList</v>
      </c>
      <c r="N402">
        <f t="shared" si="66"/>
        <v>20</v>
      </c>
      <c r="O402">
        <f t="shared" si="67"/>
        <v>1</v>
      </c>
      <c r="P402">
        <f t="shared" si="68"/>
        <v>2</v>
      </c>
      <c r="Q402">
        <f t="shared" si="69"/>
        <v>0</v>
      </c>
    </row>
    <row r="403" spans="1:17" x14ac:dyDescent="0.25">
      <c r="A403" t="s">
        <v>96</v>
      </c>
      <c r="B403">
        <v>0</v>
      </c>
      <c r="C403">
        <v>0</v>
      </c>
      <c r="D403">
        <f t="shared" si="60"/>
        <v>0</v>
      </c>
      <c r="E403" s="2">
        <f t="shared" si="61"/>
        <v>100</v>
      </c>
      <c r="F403">
        <v>0</v>
      </c>
      <c r="G403">
        <v>9</v>
      </c>
      <c r="H403">
        <f t="shared" si="62"/>
        <v>9</v>
      </c>
      <c r="I403">
        <f t="shared" si="63"/>
        <v>1</v>
      </c>
      <c r="J403">
        <v>0</v>
      </c>
      <c r="K403">
        <v>3</v>
      </c>
      <c r="L403">
        <f t="shared" si="64"/>
        <v>3</v>
      </c>
      <c r="M403">
        <f t="shared" si="65"/>
        <v>0</v>
      </c>
      <c r="N403">
        <f t="shared" si="66"/>
        <v>0</v>
      </c>
      <c r="O403">
        <f t="shared" si="67"/>
        <v>0</v>
      </c>
      <c r="P403">
        <f t="shared" si="68"/>
        <v>0</v>
      </c>
      <c r="Q403">
        <f t="shared" si="69"/>
        <v>0</v>
      </c>
    </row>
    <row r="404" spans="1:17" x14ac:dyDescent="0.25">
      <c r="A404" t="s">
        <v>230</v>
      </c>
      <c r="B404">
        <v>2</v>
      </c>
      <c r="C404">
        <v>10</v>
      </c>
      <c r="D404">
        <f t="shared" si="60"/>
        <v>12</v>
      </c>
      <c r="E404" s="2">
        <f t="shared" si="61"/>
        <v>0.83333333333333337</v>
      </c>
      <c r="F404">
        <v>0</v>
      </c>
      <c r="G404">
        <v>38</v>
      </c>
      <c r="H404">
        <f t="shared" si="62"/>
        <v>38</v>
      </c>
      <c r="I404">
        <f t="shared" si="63"/>
        <v>1</v>
      </c>
      <c r="J404">
        <v>2</v>
      </c>
      <c r="K404">
        <v>16</v>
      </c>
      <c r="L404">
        <f t="shared" si="64"/>
        <v>18</v>
      </c>
      <c r="M404" t="str">
        <f t="shared" si="65"/>
        <v>TransformedMap</v>
      </c>
      <c r="N404">
        <f t="shared" si="66"/>
        <v>21</v>
      </c>
      <c r="O404">
        <f t="shared" si="67"/>
        <v>0</v>
      </c>
      <c r="P404">
        <f t="shared" si="68"/>
        <v>3</v>
      </c>
      <c r="Q404">
        <f t="shared" si="69"/>
        <v>0</v>
      </c>
    </row>
    <row r="405" spans="1:17" x14ac:dyDescent="0.25">
      <c r="A405" t="s">
        <v>308</v>
      </c>
      <c r="B405">
        <v>4</v>
      </c>
      <c r="C405">
        <v>16</v>
      </c>
      <c r="D405">
        <f t="shared" si="60"/>
        <v>20</v>
      </c>
      <c r="E405" s="2">
        <f t="shared" si="61"/>
        <v>0.8</v>
      </c>
      <c r="F405">
        <v>2</v>
      </c>
      <c r="G405">
        <v>35</v>
      </c>
      <c r="H405">
        <f t="shared" si="62"/>
        <v>37</v>
      </c>
      <c r="I405">
        <f t="shared" si="63"/>
        <v>0.94594594594594594</v>
      </c>
      <c r="J405">
        <v>4</v>
      </c>
      <c r="K405">
        <v>15</v>
      </c>
      <c r="L405">
        <f t="shared" si="64"/>
        <v>19</v>
      </c>
      <c r="M405" t="str">
        <f t="shared" si="65"/>
        <v>TransformedMultiValuedMap</v>
      </c>
      <c r="N405">
        <f t="shared" si="66"/>
        <v>0</v>
      </c>
      <c r="O405">
        <f t="shared" si="67"/>
        <v>22</v>
      </c>
      <c r="P405">
        <f t="shared" si="68"/>
        <v>0</v>
      </c>
      <c r="Q405">
        <f t="shared" si="69"/>
        <v>0</v>
      </c>
    </row>
    <row r="406" spans="1:17" x14ac:dyDescent="0.25">
      <c r="A406" t="s">
        <v>346</v>
      </c>
      <c r="B406">
        <v>4</v>
      </c>
      <c r="C406">
        <v>0</v>
      </c>
      <c r="D406">
        <f t="shared" si="60"/>
        <v>4</v>
      </c>
      <c r="E406" s="2">
        <f t="shared" si="61"/>
        <v>0</v>
      </c>
      <c r="F406">
        <v>10</v>
      </c>
      <c r="G406">
        <v>15</v>
      </c>
      <c r="H406">
        <f t="shared" si="62"/>
        <v>25</v>
      </c>
      <c r="I406">
        <f t="shared" si="63"/>
        <v>0.6</v>
      </c>
      <c r="J406">
        <v>6</v>
      </c>
      <c r="K406">
        <v>11</v>
      </c>
      <c r="L406">
        <f t="shared" si="64"/>
        <v>17</v>
      </c>
      <c r="M406" t="str">
        <f t="shared" si="65"/>
        <v>TransformedNavigableSet</v>
      </c>
      <c r="N406">
        <f t="shared" si="66"/>
        <v>0</v>
      </c>
      <c r="O406">
        <f t="shared" si="67"/>
        <v>17</v>
      </c>
      <c r="P406">
        <f t="shared" si="68"/>
        <v>0</v>
      </c>
      <c r="Q406">
        <f t="shared" si="69"/>
        <v>0</v>
      </c>
    </row>
    <row r="407" spans="1:17" x14ac:dyDescent="0.25">
      <c r="A407" t="s">
        <v>154</v>
      </c>
      <c r="B407">
        <v>1</v>
      </c>
      <c r="C407">
        <v>3</v>
      </c>
      <c r="D407">
        <f t="shared" si="60"/>
        <v>4</v>
      </c>
      <c r="E407" s="2">
        <f t="shared" si="61"/>
        <v>0.75</v>
      </c>
      <c r="F407">
        <v>3</v>
      </c>
      <c r="G407">
        <v>10</v>
      </c>
      <c r="H407">
        <f t="shared" si="62"/>
        <v>13</v>
      </c>
      <c r="I407">
        <f t="shared" si="63"/>
        <v>0.76923076923076927</v>
      </c>
      <c r="J407">
        <v>3</v>
      </c>
      <c r="K407">
        <v>4</v>
      </c>
      <c r="L407">
        <f t="shared" si="64"/>
        <v>7</v>
      </c>
      <c r="M407" t="str">
        <f t="shared" si="65"/>
        <v>TransformedPredicate</v>
      </c>
      <c r="N407">
        <f t="shared" si="66"/>
        <v>4</v>
      </c>
      <c r="O407">
        <f t="shared" si="67"/>
        <v>2</v>
      </c>
      <c r="P407">
        <f t="shared" si="68"/>
        <v>0</v>
      </c>
      <c r="Q407">
        <f t="shared" si="69"/>
        <v>0</v>
      </c>
    </row>
    <row r="408" spans="1:17" x14ac:dyDescent="0.25">
      <c r="A408" t="s">
        <v>451</v>
      </c>
      <c r="B408">
        <v>1</v>
      </c>
      <c r="C408">
        <v>3</v>
      </c>
      <c r="D408">
        <f t="shared" si="60"/>
        <v>4</v>
      </c>
      <c r="E408" s="2">
        <f t="shared" si="61"/>
        <v>0.75</v>
      </c>
      <c r="F408">
        <v>0</v>
      </c>
      <c r="G408">
        <v>16</v>
      </c>
      <c r="H408">
        <f t="shared" si="62"/>
        <v>16</v>
      </c>
      <c r="I408">
        <f t="shared" si="63"/>
        <v>1</v>
      </c>
      <c r="J408">
        <v>1</v>
      </c>
      <c r="K408">
        <v>10</v>
      </c>
      <c r="L408">
        <f t="shared" si="64"/>
        <v>11</v>
      </c>
      <c r="M408" t="str">
        <f t="shared" si="65"/>
        <v>TransformedQueue</v>
      </c>
      <c r="N408">
        <f t="shared" si="66"/>
        <v>10</v>
      </c>
      <c r="O408">
        <f t="shared" si="67"/>
        <v>0</v>
      </c>
      <c r="P408">
        <f t="shared" si="68"/>
        <v>1</v>
      </c>
      <c r="Q408">
        <f t="shared" si="69"/>
        <v>0</v>
      </c>
    </row>
    <row r="409" spans="1:17" x14ac:dyDescent="0.25">
      <c r="A409" t="s">
        <v>334</v>
      </c>
      <c r="B409">
        <v>1</v>
      </c>
      <c r="C409">
        <v>7</v>
      </c>
      <c r="D409">
        <f t="shared" si="60"/>
        <v>8</v>
      </c>
      <c r="E409" s="2">
        <f t="shared" si="61"/>
        <v>0.875</v>
      </c>
      <c r="F409">
        <v>0</v>
      </c>
      <c r="G409">
        <v>12</v>
      </c>
      <c r="H409">
        <f t="shared" si="62"/>
        <v>12</v>
      </c>
      <c r="I409">
        <f t="shared" si="63"/>
        <v>1</v>
      </c>
      <c r="J409">
        <v>1</v>
      </c>
      <c r="K409">
        <v>8</v>
      </c>
      <c r="L409">
        <f t="shared" si="64"/>
        <v>9</v>
      </c>
      <c r="M409" t="str">
        <f t="shared" si="65"/>
        <v>TransformedSet</v>
      </c>
      <c r="N409">
        <f t="shared" si="66"/>
        <v>9</v>
      </c>
      <c r="O409">
        <f t="shared" si="67"/>
        <v>0</v>
      </c>
      <c r="P409">
        <f t="shared" si="68"/>
        <v>1</v>
      </c>
      <c r="Q409">
        <f t="shared" si="69"/>
        <v>0</v>
      </c>
    </row>
    <row r="410" spans="1:17" x14ac:dyDescent="0.25">
      <c r="A410" t="s">
        <v>53</v>
      </c>
      <c r="B410">
        <v>4</v>
      </c>
      <c r="C410">
        <v>0</v>
      </c>
      <c r="D410">
        <f t="shared" si="60"/>
        <v>4</v>
      </c>
      <c r="E410" s="2">
        <f t="shared" si="61"/>
        <v>0</v>
      </c>
      <c r="F410">
        <v>8</v>
      </c>
      <c r="G410">
        <v>6</v>
      </c>
      <c r="H410">
        <f t="shared" si="62"/>
        <v>14</v>
      </c>
      <c r="I410">
        <f t="shared" si="63"/>
        <v>0.42857142857142855</v>
      </c>
      <c r="J410">
        <v>4</v>
      </c>
      <c r="K410">
        <v>5</v>
      </c>
      <c r="L410">
        <f t="shared" si="64"/>
        <v>9</v>
      </c>
      <c r="M410" t="str">
        <f t="shared" si="65"/>
        <v>TransformedSortedBag</v>
      </c>
      <c r="N410">
        <f t="shared" si="66"/>
        <v>1</v>
      </c>
      <c r="O410">
        <f t="shared" si="67"/>
        <v>8</v>
      </c>
      <c r="P410">
        <f t="shared" si="68"/>
        <v>0</v>
      </c>
      <c r="Q410">
        <f t="shared" si="69"/>
        <v>0</v>
      </c>
    </row>
    <row r="411" spans="1:17" x14ac:dyDescent="0.25">
      <c r="A411" t="s">
        <v>209</v>
      </c>
      <c r="B411">
        <v>1</v>
      </c>
      <c r="C411">
        <v>1</v>
      </c>
      <c r="D411">
        <f t="shared" si="60"/>
        <v>2</v>
      </c>
      <c r="E411" s="2">
        <f t="shared" si="61"/>
        <v>0.5</v>
      </c>
      <c r="F411">
        <v>0</v>
      </c>
      <c r="G411">
        <v>19</v>
      </c>
      <c r="H411">
        <f t="shared" si="62"/>
        <v>19</v>
      </c>
      <c r="I411">
        <f t="shared" si="63"/>
        <v>1</v>
      </c>
      <c r="J411">
        <v>1</v>
      </c>
      <c r="K411">
        <v>10</v>
      </c>
      <c r="L411">
        <f t="shared" si="64"/>
        <v>11</v>
      </c>
      <c r="M411" t="str">
        <f t="shared" si="65"/>
        <v>TransformedSortedMap</v>
      </c>
      <c r="N411">
        <f t="shared" si="66"/>
        <v>0</v>
      </c>
      <c r="O411">
        <f t="shared" si="67"/>
        <v>13</v>
      </c>
      <c r="P411">
        <f t="shared" si="68"/>
        <v>0</v>
      </c>
      <c r="Q411">
        <f t="shared" si="69"/>
        <v>0</v>
      </c>
    </row>
    <row r="412" spans="1:17" x14ac:dyDescent="0.25">
      <c r="A412" t="s">
        <v>342</v>
      </c>
      <c r="B412">
        <v>4</v>
      </c>
      <c r="C412">
        <v>0</v>
      </c>
      <c r="D412">
        <f t="shared" si="60"/>
        <v>4</v>
      </c>
      <c r="E412" s="2">
        <f t="shared" si="61"/>
        <v>0</v>
      </c>
      <c r="F412">
        <v>8</v>
      </c>
      <c r="G412">
        <v>12</v>
      </c>
      <c r="H412">
        <f t="shared" si="62"/>
        <v>20</v>
      </c>
      <c r="I412">
        <f t="shared" si="63"/>
        <v>0.6</v>
      </c>
      <c r="J412">
        <v>4</v>
      </c>
      <c r="K412">
        <v>8</v>
      </c>
      <c r="L412">
        <f t="shared" si="64"/>
        <v>12</v>
      </c>
      <c r="M412" t="str">
        <f t="shared" si="65"/>
        <v>TransformedSortedSet</v>
      </c>
      <c r="N412">
        <f t="shared" si="66"/>
        <v>0</v>
      </c>
      <c r="O412">
        <f t="shared" si="67"/>
        <v>12</v>
      </c>
      <c r="P412">
        <f t="shared" si="68"/>
        <v>0</v>
      </c>
      <c r="Q412">
        <f t="shared" si="69"/>
        <v>0</v>
      </c>
    </row>
    <row r="413" spans="1:17" x14ac:dyDescent="0.25">
      <c r="A413" t="s">
        <v>15</v>
      </c>
      <c r="B413">
        <v>3</v>
      </c>
      <c r="C413">
        <v>5</v>
      </c>
      <c r="D413">
        <f t="shared" si="60"/>
        <v>8</v>
      </c>
      <c r="E413" s="2">
        <f t="shared" si="61"/>
        <v>0.625</v>
      </c>
      <c r="F413">
        <v>7</v>
      </c>
      <c r="G413">
        <v>23</v>
      </c>
      <c r="H413">
        <f t="shared" si="62"/>
        <v>30</v>
      </c>
      <c r="I413">
        <f t="shared" si="63"/>
        <v>0.76666666666666672</v>
      </c>
      <c r="J413">
        <v>5</v>
      </c>
      <c r="K413">
        <v>10</v>
      </c>
      <c r="L413">
        <f t="shared" si="64"/>
        <v>15</v>
      </c>
      <c r="M413" t="str">
        <f t="shared" si="65"/>
        <v>TransformedSplitMap</v>
      </c>
      <c r="N413">
        <f t="shared" si="66"/>
        <v>10</v>
      </c>
      <c r="O413">
        <f t="shared" si="67"/>
        <v>4</v>
      </c>
      <c r="P413">
        <f t="shared" si="68"/>
        <v>1</v>
      </c>
      <c r="Q413">
        <f t="shared" si="69"/>
        <v>0</v>
      </c>
    </row>
    <row r="414" spans="1:17" x14ac:dyDescent="0.25">
      <c r="A414" t="s">
        <v>126</v>
      </c>
      <c r="B414">
        <v>0</v>
      </c>
      <c r="C414">
        <v>2</v>
      </c>
      <c r="D414">
        <f t="shared" si="60"/>
        <v>2</v>
      </c>
      <c r="E414" s="2">
        <f t="shared" si="61"/>
        <v>1</v>
      </c>
      <c r="F414">
        <v>1</v>
      </c>
      <c r="G414">
        <v>8</v>
      </c>
      <c r="H414">
        <f t="shared" si="62"/>
        <v>9</v>
      </c>
      <c r="I414">
        <f t="shared" si="63"/>
        <v>0.88888888888888884</v>
      </c>
      <c r="J414">
        <v>1</v>
      </c>
      <c r="K414">
        <v>4</v>
      </c>
      <c r="L414">
        <f t="shared" si="64"/>
        <v>5</v>
      </c>
      <c r="M414" t="str">
        <f t="shared" si="65"/>
        <v>TransformerClosure</v>
      </c>
      <c r="N414">
        <f t="shared" si="66"/>
        <v>3</v>
      </c>
      <c r="O414">
        <f t="shared" si="67"/>
        <v>1</v>
      </c>
      <c r="P414">
        <f t="shared" si="68"/>
        <v>0</v>
      </c>
      <c r="Q414">
        <f t="shared" si="69"/>
        <v>0</v>
      </c>
    </row>
    <row r="415" spans="1:17" x14ac:dyDescent="0.25">
      <c r="A415" t="s">
        <v>164</v>
      </c>
      <c r="B415">
        <v>0</v>
      </c>
      <c r="C415">
        <v>4</v>
      </c>
      <c r="D415">
        <f t="shared" si="60"/>
        <v>4</v>
      </c>
      <c r="E415" s="2">
        <f t="shared" si="61"/>
        <v>1</v>
      </c>
      <c r="F415">
        <v>1</v>
      </c>
      <c r="G415">
        <v>10</v>
      </c>
      <c r="H415">
        <f t="shared" si="62"/>
        <v>11</v>
      </c>
      <c r="I415">
        <f t="shared" si="63"/>
        <v>0.90909090909090906</v>
      </c>
      <c r="J415">
        <v>1</v>
      </c>
      <c r="K415">
        <v>5</v>
      </c>
      <c r="L415">
        <f t="shared" si="64"/>
        <v>6</v>
      </c>
      <c r="M415" t="str">
        <f t="shared" si="65"/>
        <v>TransformerPredicate</v>
      </c>
      <c r="N415">
        <f t="shared" si="66"/>
        <v>4</v>
      </c>
      <c r="O415">
        <f t="shared" si="67"/>
        <v>1</v>
      </c>
      <c r="P415">
        <f t="shared" si="68"/>
        <v>0</v>
      </c>
      <c r="Q415">
        <f t="shared" si="69"/>
        <v>0</v>
      </c>
    </row>
    <row r="416" spans="1:17" x14ac:dyDescent="0.25">
      <c r="A416" t="s">
        <v>429</v>
      </c>
      <c r="B416">
        <v>0</v>
      </c>
      <c r="C416">
        <v>4</v>
      </c>
      <c r="D416">
        <f t="shared" si="60"/>
        <v>4</v>
      </c>
      <c r="E416" s="2">
        <f t="shared" si="61"/>
        <v>1</v>
      </c>
      <c r="F416">
        <v>0</v>
      </c>
      <c r="G416">
        <v>34</v>
      </c>
      <c r="H416">
        <f t="shared" si="62"/>
        <v>34</v>
      </c>
      <c r="I416">
        <f t="shared" si="63"/>
        <v>1</v>
      </c>
      <c r="J416">
        <v>0</v>
      </c>
      <c r="K416">
        <v>25</v>
      </c>
      <c r="L416">
        <f t="shared" si="64"/>
        <v>25</v>
      </c>
      <c r="M416" t="str">
        <f t="shared" si="65"/>
        <v>TransformerUtils</v>
      </c>
      <c r="N416">
        <f t="shared" si="66"/>
        <v>25</v>
      </c>
      <c r="O416">
        <f t="shared" si="67"/>
        <v>0</v>
      </c>
      <c r="P416">
        <f t="shared" si="68"/>
        <v>0</v>
      </c>
      <c r="Q416">
        <f t="shared" si="69"/>
        <v>0</v>
      </c>
    </row>
    <row r="417" spans="1:17" x14ac:dyDescent="0.25">
      <c r="A417" t="s">
        <v>26</v>
      </c>
      <c r="B417">
        <v>9</v>
      </c>
      <c r="C417">
        <v>13</v>
      </c>
      <c r="D417">
        <f t="shared" si="60"/>
        <v>22</v>
      </c>
      <c r="E417" s="2">
        <f t="shared" si="61"/>
        <v>0.59090909090909094</v>
      </c>
      <c r="F417">
        <v>0</v>
      </c>
      <c r="G417">
        <v>22</v>
      </c>
      <c r="H417">
        <f t="shared" si="62"/>
        <v>22</v>
      </c>
      <c r="I417">
        <f t="shared" si="63"/>
        <v>1</v>
      </c>
      <c r="J417">
        <v>7</v>
      </c>
      <c r="K417">
        <v>9</v>
      </c>
      <c r="L417">
        <f t="shared" si="64"/>
        <v>16</v>
      </c>
      <c r="M417" t="str">
        <f t="shared" si="65"/>
        <v>TransformingComparator</v>
      </c>
      <c r="N417">
        <f t="shared" si="66"/>
        <v>13</v>
      </c>
      <c r="O417">
        <f t="shared" si="67"/>
        <v>0</v>
      </c>
      <c r="P417">
        <f t="shared" si="68"/>
        <v>9</v>
      </c>
      <c r="Q417">
        <f t="shared" si="69"/>
        <v>0</v>
      </c>
    </row>
    <row r="418" spans="1:17" x14ac:dyDescent="0.25">
      <c r="A418" t="s">
        <v>359</v>
      </c>
      <c r="B418">
        <v>0</v>
      </c>
      <c r="C418">
        <v>0</v>
      </c>
      <c r="D418">
        <f t="shared" si="60"/>
        <v>0</v>
      </c>
      <c r="E418" s="2">
        <f t="shared" si="61"/>
        <v>100</v>
      </c>
      <c r="F418">
        <v>11</v>
      </c>
      <c r="G418">
        <v>9</v>
      </c>
      <c r="H418">
        <f t="shared" si="62"/>
        <v>20</v>
      </c>
      <c r="I418">
        <f t="shared" si="63"/>
        <v>0.45</v>
      </c>
      <c r="J418">
        <v>6</v>
      </c>
      <c r="K418">
        <v>5</v>
      </c>
      <c r="L418">
        <f t="shared" si="64"/>
        <v>11</v>
      </c>
      <c r="M418" t="str">
        <f t="shared" si="65"/>
        <v>TransformIterator</v>
      </c>
      <c r="N418">
        <f t="shared" si="66"/>
        <v>4</v>
      </c>
      <c r="O418">
        <f t="shared" si="67"/>
        <v>2</v>
      </c>
      <c r="P418">
        <f t="shared" si="68"/>
        <v>0</v>
      </c>
      <c r="Q418">
        <f t="shared" si="69"/>
        <v>0</v>
      </c>
    </row>
    <row r="419" spans="1:17" x14ac:dyDescent="0.25">
      <c r="A419" t="s">
        <v>56</v>
      </c>
      <c r="B419">
        <v>0</v>
      </c>
      <c r="C419">
        <v>6</v>
      </c>
      <c r="D419">
        <f t="shared" si="60"/>
        <v>6</v>
      </c>
      <c r="E419" s="2">
        <f t="shared" si="61"/>
        <v>1</v>
      </c>
      <c r="F419">
        <v>3</v>
      </c>
      <c r="G419">
        <v>21</v>
      </c>
      <c r="H419">
        <f t="shared" si="62"/>
        <v>24</v>
      </c>
      <c r="I419">
        <f t="shared" si="63"/>
        <v>0.875</v>
      </c>
      <c r="J419">
        <v>1</v>
      </c>
      <c r="K419">
        <v>12</v>
      </c>
      <c r="L419">
        <f t="shared" si="64"/>
        <v>13</v>
      </c>
      <c r="M419" t="str">
        <f t="shared" si="65"/>
        <v>TreeBag</v>
      </c>
      <c r="N419">
        <f t="shared" si="66"/>
        <v>5</v>
      </c>
      <c r="O419">
        <f t="shared" si="67"/>
        <v>6</v>
      </c>
      <c r="P419">
        <f t="shared" si="68"/>
        <v>2</v>
      </c>
      <c r="Q419">
        <f t="shared" si="69"/>
        <v>0</v>
      </c>
    </row>
    <row r="420" spans="1:17" x14ac:dyDescent="0.25">
      <c r="A420" t="s">
        <v>168</v>
      </c>
      <c r="B420">
        <v>29</v>
      </c>
      <c r="C420">
        <v>226</v>
      </c>
      <c r="D420">
        <f t="shared" si="60"/>
        <v>255</v>
      </c>
      <c r="E420" s="2">
        <f t="shared" si="61"/>
        <v>0.88627450980392153</v>
      </c>
      <c r="F420">
        <v>32</v>
      </c>
      <c r="G420">
        <v>433</v>
      </c>
      <c r="H420">
        <f t="shared" si="62"/>
        <v>465</v>
      </c>
      <c r="I420">
        <f t="shared" si="63"/>
        <v>0.9311827956989247</v>
      </c>
      <c r="J420">
        <v>29</v>
      </c>
      <c r="K420">
        <v>164</v>
      </c>
      <c r="L420">
        <f t="shared" si="64"/>
        <v>193</v>
      </c>
      <c r="M420" t="str">
        <f t="shared" si="65"/>
        <v>TreeBidiMap</v>
      </c>
      <c r="N420">
        <f t="shared" si="66"/>
        <v>0</v>
      </c>
      <c r="O420">
        <f t="shared" si="67"/>
        <v>476</v>
      </c>
      <c r="P420">
        <f t="shared" si="68"/>
        <v>0</v>
      </c>
      <c r="Q420">
        <f t="shared" si="69"/>
        <v>0</v>
      </c>
    </row>
    <row r="421" spans="1:17" x14ac:dyDescent="0.25">
      <c r="A421" t="s">
        <v>192</v>
      </c>
      <c r="B421">
        <v>0</v>
      </c>
      <c r="C421">
        <v>0</v>
      </c>
      <c r="D421">
        <f t="shared" si="60"/>
        <v>0</v>
      </c>
      <c r="E421" s="2">
        <f t="shared" si="61"/>
        <v>100</v>
      </c>
      <c r="F421">
        <v>0</v>
      </c>
      <c r="G421">
        <v>6</v>
      </c>
      <c r="H421">
        <f t="shared" si="62"/>
        <v>6</v>
      </c>
      <c r="I421">
        <f t="shared" si="63"/>
        <v>1</v>
      </c>
      <c r="J421">
        <v>0</v>
      </c>
      <c r="K421">
        <v>3</v>
      </c>
      <c r="L421">
        <f t="shared" si="64"/>
        <v>3</v>
      </c>
      <c r="M421">
        <f t="shared" si="65"/>
        <v>0</v>
      </c>
      <c r="N421">
        <f t="shared" si="66"/>
        <v>0</v>
      </c>
      <c r="O421">
        <f t="shared" si="67"/>
        <v>0</v>
      </c>
      <c r="P421">
        <f t="shared" si="68"/>
        <v>0</v>
      </c>
      <c r="Q421">
        <f t="shared" si="69"/>
        <v>0</v>
      </c>
    </row>
    <row r="422" spans="1:17" x14ac:dyDescent="0.25">
      <c r="A422" t="s">
        <v>186</v>
      </c>
      <c r="B422">
        <v>1</v>
      </c>
      <c r="C422">
        <v>11</v>
      </c>
      <c r="D422">
        <f t="shared" si="60"/>
        <v>12</v>
      </c>
      <c r="E422" s="2">
        <f t="shared" si="61"/>
        <v>0.91666666666666663</v>
      </c>
      <c r="F422">
        <v>1</v>
      </c>
      <c r="G422">
        <v>18</v>
      </c>
      <c r="H422">
        <f t="shared" si="62"/>
        <v>19</v>
      </c>
      <c r="I422">
        <f t="shared" si="63"/>
        <v>0.94736842105263153</v>
      </c>
      <c r="J422">
        <v>1</v>
      </c>
      <c r="K422">
        <v>9</v>
      </c>
      <c r="L422">
        <f t="shared" si="64"/>
        <v>10</v>
      </c>
      <c r="M422">
        <f t="shared" si="65"/>
        <v>0</v>
      </c>
      <c r="N422">
        <f t="shared" si="66"/>
        <v>0</v>
      </c>
      <c r="O422">
        <f t="shared" si="67"/>
        <v>0</v>
      </c>
      <c r="P422">
        <f t="shared" si="68"/>
        <v>0</v>
      </c>
      <c r="Q422">
        <f t="shared" si="69"/>
        <v>0</v>
      </c>
    </row>
    <row r="423" spans="1:17" x14ac:dyDescent="0.25">
      <c r="A423" t="s">
        <v>184</v>
      </c>
      <c r="B423">
        <v>8</v>
      </c>
      <c r="C423">
        <v>10</v>
      </c>
      <c r="D423">
        <f t="shared" si="60"/>
        <v>18</v>
      </c>
      <c r="E423" s="2">
        <f t="shared" si="61"/>
        <v>0.55555555555555558</v>
      </c>
      <c r="F423">
        <v>12</v>
      </c>
      <c r="G423">
        <v>34</v>
      </c>
      <c r="H423">
        <f t="shared" si="62"/>
        <v>46</v>
      </c>
      <c r="I423">
        <f t="shared" si="63"/>
        <v>0.73913043478260865</v>
      </c>
      <c r="J423">
        <v>8</v>
      </c>
      <c r="K423">
        <v>25</v>
      </c>
      <c r="L423">
        <f t="shared" si="64"/>
        <v>33</v>
      </c>
      <c r="M423">
        <f t="shared" si="65"/>
        <v>0</v>
      </c>
      <c r="N423">
        <f t="shared" si="66"/>
        <v>0</v>
      </c>
      <c r="O423">
        <f t="shared" si="67"/>
        <v>0</v>
      </c>
      <c r="P423">
        <f t="shared" si="68"/>
        <v>0</v>
      </c>
      <c r="Q423">
        <f t="shared" si="69"/>
        <v>0</v>
      </c>
    </row>
    <row r="424" spans="1:17" x14ac:dyDescent="0.25">
      <c r="A424" t="s">
        <v>198</v>
      </c>
      <c r="B424">
        <v>1</v>
      </c>
      <c r="C424">
        <v>11</v>
      </c>
      <c r="D424">
        <f t="shared" si="60"/>
        <v>12</v>
      </c>
      <c r="E424" s="2">
        <f t="shared" si="61"/>
        <v>0.91666666666666663</v>
      </c>
      <c r="F424">
        <v>1</v>
      </c>
      <c r="G424">
        <v>18</v>
      </c>
      <c r="H424">
        <f t="shared" si="62"/>
        <v>19</v>
      </c>
      <c r="I424">
        <f t="shared" si="63"/>
        <v>0.94736842105263153</v>
      </c>
      <c r="J424">
        <v>1</v>
      </c>
      <c r="K424">
        <v>9</v>
      </c>
      <c r="L424">
        <f t="shared" si="64"/>
        <v>10</v>
      </c>
      <c r="M424">
        <f t="shared" si="65"/>
        <v>0</v>
      </c>
      <c r="N424">
        <f t="shared" si="66"/>
        <v>0</v>
      </c>
      <c r="O424">
        <f t="shared" si="67"/>
        <v>0</v>
      </c>
      <c r="P424">
        <f t="shared" si="68"/>
        <v>0</v>
      </c>
      <c r="Q424">
        <f t="shared" si="69"/>
        <v>0</v>
      </c>
    </row>
    <row r="425" spans="1:17" x14ac:dyDescent="0.25">
      <c r="A425" t="s">
        <v>173</v>
      </c>
      <c r="B425">
        <v>0</v>
      </c>
      <c r="C425">
        <v>0</v>
      </c>
      <c r="D425">
        <f t="shared" si="60"/>
        <v>0</v>
      </c>
      <c r="E425" s="2">
        <f t="shared" si="61"/>
        <v>100</v>
      </c>
      <c r="F425">
        <v>1</v>
      </c>
      <c r="G425">
        <v>5</v>
      </c>
      <c r="H425">
        <f t="shared" si="62"/>
        <v>6</v>
      </c>
      <c r="I425">
        <f t="shared" si="63"/>
        <v>0.83333333333333337</v>
      </c>
      <c r="J425">
        <v>1</v>
      </c>
      <c r="K425">
        <v>3</v>
      </c>
      <c r="L425">
        <f t="shared" si="64"/>
        <v>4</v>
      </c>
      <c r="M425">
        <f t="shared" si="65"/>
        <v>0</v>
      </c>
      <c r="N425">
        <f t="shared" si="66"/>
        <v>0</v>
      </c>
      <c r="O425">
        <f t="shared" si="67"/>
        <v>0</v>
      </c>
      <c r="P425">
        <f t="shared" si="68"/>
        <v>0</v>
      </c>
      <c r="Q425">
        <f t="shared" si="69"/>
        <v>0</v>
      </c>
    </row>
    <row r="426" spans="1:17" x14ac:dyDescent="0.25">
      <c r="A426" t="s">
        <v>167</v>
      </c>
      <c r="B426">
        <v>0</v>
      </c>
      <c r="C426">
        <v>4</v>
      </c>
      <c r="D426">
        <f t="shared" si="60"/>
        <v>4</v>
      </c>
      <c r="E426" s="2">
        <f t="shared" si="61"/>
        <v>1</v>
      </c>
      <c r="F426">
        <v>1</v>
      </c>
      <c r="G426">
        <v>11</v>
      </c>
      <c r="H426">
        <f t="shared" si="62"/>
        <v>12</v>
      </c>
      <c r="I426">
        <f t="shared" si="63"/>
        <v>0.91666666666666663</v>
      </c>
      <c r="J426">
        <v>1</v>
      </c>
      <c r="K426">
        <v>7</v>
      </c>
      <c r="L426">
        <f t="shared" si="64"/>
        <v>8</v>
      </c>
      <c r="M426">
        <f t="shared" si="65"/>
        <v>0</v>
      </c>
      <c r="N426">
        <f t="shared" si="66"/>
        <v>0</v>
      </c>
      <c r="O426">
        <f t="shared" si="67"/>
        <v>0</v>
      </c>
      <c r="P426">
        <f t="shared" si="68"/>
        <v>0</v>
      </c>
      <c r="Q426">
        <f t="shared" si="69"/>
        <v>0</v>
      </c>
    </row>
    <row r="427" spans="1:17" x14ac:dyDescent="0.25">
      <c r="A427" t="s">
        <v>181</v>
      </c>
      <c r="B427">
        <v>0</v>
      </c>
      <c r="C427">
        <v>4</v>
      </c>
      <c r="D427">
        <f t="shared" si="60"/>
        <v>4</v>
      </c>
      <c r="E427" s="2">
        <f t="shared" si="61"/>
        <v>1</v>
      </c>
      <c r="F427">
        <v>0</v>
      </c>
      <c r="G427">
        <v>7</v>
      </c>
      <c r="H427">
        <f t="shared" si="62"/>
        <v>7</v>
      </c>
      <c r="I427">
        <f t="shared" si="63"/>
        <v>1</v>
      </c>
      <c r="J427">
        <v>0</v>
      </c>
      <c r="K427">
        <v>6</v>
      </c>
      <c r="L427">
        <f t="shared" si="64"/>
        <v>6</v>
      </c>
      <c r="M427">
        <f t="shared" si="65"/>
        <v>0</v>
      </c>
      <c r="N427">
        <f t="shared" si="66"/>
        <v>0</v>
      </c>
      <c r="O427">
        <f t="shared" si="67"/>
        <v>0</v>
      </c>
      <c r="P427">
        <f t="shared" si="68"/>
        <v>0</v>
      </c>
      <c r="Q427">
        <f t="shared" si="69"/>
        <v>0</v>
      </c>
    </row>
    <row r="428" spans="1:17" x14ac:dyDescent="0.25">
      <c r="A428" t="s">
        <v>185</v>
      </c>
      <c r="B428">
        <v>6</v>
      </c>
      <c r="C428">
        <v>17</v>
      </c>
      <c r="D428">
        <f t="shared" si="60"/>
        <v>23</v>
      </c>
      <c r="E428" s="2">
        <f t="shared" si="61"/>
        <v>0.73913043478260865</v>
      </c>
      <c r="F428">
        <v>2</v>
      </c>
      <c r="G428">
        <v>49</v>
      </c>
      <c r="H428">
        <f t="shared" si="62"/>
        <v>51</v>
      </c>
      <c r="I428">
        <f t="shared" si="63"/>
        <v>0.96078431372549022</v>
      </c>
      <c r="J428">
        <v>6</v>
      </c>
      <c r="K428">
        <v>27</v>
      </c>
      <c r="L428">
        <f t="shared" si="64"/>
        <v>33</v>
      </c>
      <c r="M428">
        <f t="shared" si="65"/>
        <v>0</v>
      </c>
      <c r="N428">
        <f t="shared" si="66"/>
        <v>0</v>
      </c>
      <c r="O428">
        <f t="shared" si="67"/>
        <v>0</v>
      </c>
      <c r="P428">
        <f t="shared" si="68"/>
        <v>0</v>
      </c>
      <c r="Q428">
        <f t="shared" si="69"/>
        <v>0</v>
      </c>
    </row>
    <row r="429" spans="1:17" x14ac:dyDescent="0.25">
      <c r="A429" t="s">
        <v>180</v>
      </c>
      <c r="B429">
        <v>0</v>
      </c>
      <c r="C429">
        <v>4</v>
      </c>
      <c r="D429">
        <f t="shared" si="60"/>
        <v>4</v>
      </c>
      <c r="E429" s="2">
        <f t="shared" si="61"/>
        <v>1</v>
      </c>
      <c r="F429">
        <v>0</v>
      </c>
      <c r="G429">
        <v>7</v>
      </c>
      <c r="H429">
        <f t="shared" si="62"/>
        <v>7</v>
      </c>
      <c r="I429">
        <f t="shared" si="63"/>
        <v>1</v>
      </c>
      <c r="J429">
        <v>0</v>
      </c>
      <c r="K429">
        <v>6</v>
      </c>
      <c r="L429">
        <f t="shared" si="64"/>
        <v>6</v>
      </c>
      <c r="M429">
        <f t="shared" si="65"/>
        <v>0</v>
      </c>
      <c r="N429">
        <f t="shared" si="66"/>
        <v>0</v>
      </c>
      <c r="O429">
        <f t="shared" si="67"/>
        <v>0</v>
      </c>
      <c r="P429">
        <f t="shared" si="68"/>
        <v>0</v>
      </c>
      <c r="Q429">
        <f t="shared" si="69"/>
        <v>0</v>
      </c>
    </row>
    <row r="430" spans="1:17" x14ac:dyDescent="0.25">
      <c r="A430" t="s">
        <v>190</v>
      </c>
      <c r="B430">
        <v>0</v>
      </c>
      <c r="C430">
        <v>0</v>
      </c>
      <c r="D430">
        <f t="shared" si="60"/>
        <v>0</v>
      </c>
      <c r="E430" s="2">
        <f t="shared" si="61"/>
        <v>100</v>
      </c>
      <c r="F430">
        <v>0</v>
      </c>
      <c r="G430">
        <v>7</v>
      </c>
      <c r="H430">
        <f t="shared" si="62"/>
        <v>7</v>
      </c>
      <c r="I430">
        <f t="shared" si="63"/>
        <v>1</v>
      </c>
      <c r="J430">
        <v>0</v>
      </c>
      <c r="K430">
        <v>3</v>
      </c>
      <c r="L430">
        <f t="shared" si="64"/>
        <v>3</v>
      </c>
      <c r="M430">
        <f t="shared" si="65"/>
        <v>0</v>
      </c>
      <c r="N430">
        <f t="shared" si="66"/>
        <v>0</v>
      </c>
      <c r="O430">
        <f t="shared" si="67"/>
        <v>0</v>
      </c>
      <c r="P430">
        <f t="shared" si="68"/>
        <v>0</v>
      </c>
      <c r="Q430">
        <f t="shared" si="69"/>
        <v>0</v>
      </c>
    </row>
    <row r="431" spans="1:17" x14ac:dyDescent="0.25">
      <c r="A431" t="s">
        <v>182</v>
      </c>
      <c r="B431">
        <v>9</v>
      </c>
      <c r="C431">
        <v>11</v>
      </c>
      <c r="D431">
        <f t="shared" si="60"/>
        <v>20</v>
      </c>
      <c r="E431" s="2">
        <f t="shared" si="61"/>
        <v>0.55000000000000004</v>
      </c>
      <c r="F431">
        <v>12</v>
      </c>
      <c r="G431">
        <v>27</v>
      </c>
      <c r="H431">
        <f t="shared" si="62"/>
        <v>39</v>
      </c>
      <c r="I431">
        <f t="shared" si="63"/>
        <v>0.69230769230769229</v>
      </c>
      <c r="J431">
        <v>7</v>
      </c>
      <c r="K431">
        <v>9</v>
      </c>
      <c r="L431">
        <f t="shared" si="64"/>
        <v>16</v>
      </c>
      <c r="M431">
        <f t="shared" si="65"/>
        <v>0</v>
      </c>
      <c r="N431">
        <f t="shared" si="66"/>
        <v>0</v>
      </c>
      <c r="O431">
        <f t="shared" si="67"/>
        <v>0</v>
      </c>
      <c r="P431">
        <f t="shared" si="68"/>
        <v>0</v>
      </c>
      <c r="Q431">
        <f t="shared" si="69"/>
        <v>0</v>
      </c>
    </row>
    <row r="432" spans="1:17" x14ac:dyDescent="0.25">
      <c r="A432" t="s">
        <v>195</v>
      </c>
      <c r="B432">
        <v>0</v>
      </c>
      <c r="C432">
        <v>0</v>
      </c>
      <c r="D432">
        <f t="shared" si="60"/>
        <v>0</v>
      </c>
      <c r="E432" s="2">
        <f t="shared" si="61"/>
        <v>100</v>
      </c>
      <c r="F432">
        <v>1</v>
      </c>
      <c r="G432">
        <v>4</v>
      </c>
      <c r="H432">
        <f t="shared" si="62"/>
        <v>5</v>
      </c>
      <c r="I432">
        <f t="shared" si="63"/>
        <v>0.8</v>
      </c>
      <c r="J432">
        <v>1</v>
      </c>
      <c r="K432">
        <v>2</v>
      </c>
      <c r="L432">
        <f t="shared" si="64"/>
        <v>3</v>
      </c>
      <c r="M432">
        <f t="shared" si="65"/>
        <v>0</v>
      </c>
      <c r="N432">
        <f t="shared" si="66"/>
        <v>0</v>
      </c>
      <c r="O432">
        <f t="shared" si="67"/>
        <v>0</v>
      </c>
      <c r="P432">
        <f t="shared" si="68"/>
        <v>0</v>
      </c>
      <c r="Q432">
        <f t="shared" si="69"/>
        <v>0</v>
      </c>
    </row>
    <row r="433" spans="1:17" x14ac:dyDescent="0.25">
      <c r="A433" t="s">
        <v>174</v>
      </c>
      <c r="B433">
        <v>0</v>
      </c>
      <c r="C433">
        <v>4</v>
      </c>
      <c r="D433">
        <f t="shared" si="60"/>
        <v>4</v>
      </c>
      <c r="E433" s="2">
        <f t="shared" si="61"/>
        <v>1</v>
      </c>
      <c r="F433">
        <v>1</v>
      </c>
      <c r="G433">
        <v>11</v>
      </c>
      <c r="H433">
        <f t="shared" si="62"/>
        <v>12</v>
      </c>
      <c r="I433">
        <f t="shared" si="63"/>
        <v>0.91666666666666663</v>
      </c>
      <c r="J433">
        <v>1</v>
      </c>
      <c r="K433">
        <v>7</v>
      </c>
      <c r="L433">
        <f t="shared" si="64"/>
        <v>8</v>
      </c>
      <c r="M433">
        <f t="shared" si="65"/>
        <v>0</v>
      </c>
      <c r="N433">
        <f t="shared" si="66"/>
        <v>0</v>
      </c>
      <c r="O433">
        <f t="shared" si="67"/>
        <v>0</v>
      </c>
      <c r="P433">
        <f t="shared" si="68"/>
        <v>0</v>
      </c>
      <c r="Q433">
        <f t="shared" si="69"/>
        <v>0</v>
      </c>
    </row>
    <row r="434" spans="1:17" x14ac:dyDescent="0.25">
      <c r="A434" t="s">
        <v>86</v>
      </c>
      <c r="B434">
        <v>2</v>
      </c>
      <c r="C434">
        <v>16</v>
      </c>
      <c r="D434">
        <f t="shared" si="60"/>
        <v>18</v>
      </c>
      <c r="E434" s="2">
        <f t="shared" si="61"/>
        <v>0.88888888888888884</v>
      </c>
      <c r="F434">
        <v>1</v>
      </c>
      <c r="G434">
        <v>53</v>
      </c>
      <c r="H434">
        <f t="shared" si="62"/>
        <v>54</v>
      </c>
      <c r="I434">
        <f t="shared" si="63"/>
        <v>0.98148148148148151</v>
      </c>
      <c r="J434">
        <v>2</v>
      </c>
      <c r="K434">
        <v>23</v>
      </c>
      <c r="L434">
        <f t="shared" si="64"/>
        <v>25</v>
      </c>
      <c r="M434" t="str">
        <f t="shared" si="65"/>
        <v>TreeList</v>
      </c>
      <c r="N434">
        <f t="shared" si="66"/>
        <v>0</v>
      </c>
      <c r="O434">
        <f t="shared" si="67"/>
        <v>304</v>
      </c>
      <c r="P434">
        <f t="shared" si="68"/>
        <v>0</v>
      </c>
      <c r="Q434">
        <f t="shared" si="69"/>
        <v>0</v>
      </c>
    </row>
    <row r="435" spans="1:17" x14ac:dyDescent="0.25">
      <c r="A435" t="s">
        <v>108</v>
      </c>
      <c r="B435">
        <v>15</v>
      </c>
      <c r="C435">
        <v>135</v>
      </c>
      <c r="D435">
        <f t="shared" si="60"/>
        <v>150</v>
      </c>
      <c r="E435" s="2">
        <f t="shared" si="61"/>
        <v>0.9</v>
      </c>
      <c r="F435">
        <v>16</v>
      </c>
      <c r="G435">
        <v>246</v>
      </c>
      <c r="H435">
        <f t="shared" si="62"/>
        <v>262</v>
      </c>
      <c r="I435">
        <f t="shared" si="63"/>
        <v>0.93893129770992367</v>
      </c>
      <c r="J435">
        <v>14</v>
      </c>
      <c r="K435">
        <v>95</v>
      </c>
      <c r="L435">
        <f t="shared" si="64"/>
        <v>109</v>
      </c>
      <c r="M435">
        <f t="shared" si="65"/>
        <v>0</v>
      </c>
      <c r="N435">
        <f t="shared" si="66"/>
        <v>0</v>
      </c>
      <c r="O435">
        <f t="shared" si="67"/>
        <v>0</v>
      </c>
      <c r="P435">
        <f t="shared" si="68"/>
        <v>0</v>
      </c>
      <c r="Q435">
        <f t="shared" si="69"/>
        <v>0</v>
      </c>
    </row>
    <row r="436" spans="1:17" x14ac:dyDescent="0.25">
      <c r="A436" t="s">
        <v>110</v>
      </c>
      <c r="B436">
        <v>1</v>
      </c>
      <c r="C436">
        <v>21</v>
      </c>
      <c r="D436">
        <f t="shared" si="60"/>
        <v>22</v>
      </c>
      <c r="E436" s="2">
        <f t="shared" si="61"/>
        <v>0.95454545454545459</v>
      </c>
      <c r="F436">
        <v>1</v>
      </c>
      <c r="G436">
        <v>56</v>
      </c>
      <c r="H436">
        <f t="shared" si="62"/>
        <v>57</v>
      </c>
      <c r="I436">
        <f t="shared" si="63"/>
        <v>0.98245614035087714</v>
      </c>
      <c r="J436">
        <v>1</v>
      </c>
      <c r="K436">
        <v>21</v>
      </c>
      <c r="L436">
        <f t="shared" si="64"/>
        <v>22</v>
      </c>
      <c r="M436">
        <f t="shared" si="65"/>
        <v>0</v>
      </c>
      <c r="N436">
        <f t="shared" si="66"/>
        <v>0</v>
      </c>
      <c r="O436">
        <f t="shared" si="67"/>
        <v>0</v>
      </c>
      <c r="P436">
        <f t="shared" si="68"/>
        <v>0</v>
      </c>
      <c r="Q436">
        <f t="shared" si="69"/>
        <v>0</v>
      </c>
    </row>
    <row r="437" spans="1:17" x14ac:dyDescent="0.25">
      <c r="A437" t="s">
        <v>414</v>
      </c>
      <c r="B437">
        <v>0</v>
      </c>
      <c r="C437">
        <v>0</v>
      </c>
      <c r="D437">
        <f t="shared" si="60"/>
        <v>0</v>
      </c>
      <c r="E437" s="2">
        <f t="shared" si="61"/>
        <v>100</v>
      </c>
      <c r="F437">
        <v>0</v>
      </c>
      <c r="G437">
        <v>1</v>
      </c>
      <c r="H437">
        <f t="shared" si="62"/>
        <v>1</v>
      </c>
      <c r="I437">
        <f t="shared" si="63"/>
        <v>1</v>
      </c>
      <c r="J437">
        <v>0</v>
      </c>
      <c r="K437">
        <v>1</v>
      </c>
      <c r="L437">
        <f t="shared" si="64"/>
        <v>1</v>
      </c>
      <c r="M437" t="str">
        <f t="shared" si="65"/>
        <v>TrieUtils</v>
      </c>
      <c r="N437">
        <f t="shared" si="66"/>
        <v>1</v>
      </c>
      <c r="O437">
        <f t="shared" si="67"/>
        <v>0</v>
      </c>
      <c r="P437">
        <f t="shared" si="68"/>
        <v>0</v>
      </c>
      <c r="Q437">
        <f t="shared" si="69"/>
        <v>0</v>
      </c>
    </row>
    <row r="438" spans="1:17" x14ac:dyDescent="0.25">
      <c r="A438" t="s">
        <v>161</v>
      </c>
      <c r="B438">
        <v>0</v>
      </c>
      <c r="C438">
        <v>0</v>
      </c>
      <c r="D438">
        <f t="shared" si="60"/>
        <v>0</v>
      </c>
      <c r="E438" s="2">
        <f t="shared" si="61"/>
        <v>100</v>
      </c>
      <c r="F438">
        <v>0</v>
      </c>
      <c r="G438">
        <v>4</v>
      </c>
      <c r="H438">
        <f t="shared" si="62"/>
        <v>4</v>
      </c>
      <c r="I438">
        <f t="shared" si="63"/>
        <v>1</v>
      </c>
      <c r="J438">
        <v>0</v>
      </c>
      <c r="K438">
        <v>4</v>
      </c>
      <c r="L438">
        <f t="shared" si="64"/>
        <v>4</v>
      </c>
      <c r="M438" t="str">
        <f t="shared" si="65"/>
        <v>TruePredicate</v>
      </c>
      <c r="N438">
        <f t="shared" si="66"/>
        <v>3</v>
      </c>
      <c r="O438">
        <f t="shared" si="67"/>
        <v>0</v>
      </c>
      <c r="P438">
        <f t="shared" si="68"/>
        <v>0</v>
      </c>
      <c r="Q438">
        <f t="shared" si="69"/>
        <v>0</v>
      </c>
    </row>
    <row r="439" spans="1:17" x14ac:dyDescent="0.25">
      <c r="A439" t="s">
        <v>383</v>
      </c>
      <c r="B439">
        <v>0</v>
      </c>
      <c r="C439">
        <v>0</v>
      </c>
      <c r="D439">
        <f t="shared" si="60"/>
        <v>0</v>
      </c>
      <c r="E439" s="2">
        <f t="shared" si="61"/>
        <v>100</v>
      </c>
      <c r="F439">
        <v>0</v>
      </c>
      <c r="G439">
        <v>2</v>
      </c>
      <c r="H439">
        <f t="shared" si="62"/>
        <v>2</v>
      </c>
      <c r="I439">
        <f t="shared" si="63"/>
        <v>1</v>
      </c>
      <c r="J439">
        <v>0</v>
      </c>
      <c r="K439">
        <v>1</v>
      </c>
      <c r="L439">
        <f t="shared" si="64"/>
        <v>1</v>
      </c>
      <c r="M439">
        <f t="shared" si="65"/>
        <v>0</v>
      </c>
      <c r="N439">
        <f t="shared" si="66"/>
        <v>0</v>
      </c>
      <c r="O439">
        <f t="shared" si="67"/>
        <v>0</v>
      </c>
      <c r="P439">
        <f t="shared" si="68"/>
        <v>0</v>
      </c>
      <c r="Q439">
        <f t="shared" si="69"/>
        <v>0</v>
      </c>
    </row>
    <row r="440" spans="1:17" x14ac:dyDescent="0.25">
      <c r="A440" t="s">
        <v>124</v>
      </c>
      <c r="B440">
        <v>0</v>
      </c>
      <c r="C440">
        <v>0</v>
      </c>
      <c r="D440">
        <f t="shared" si="60"/>
        <v>0</v>
      </c>
      <c r="E440" s="2">
        <f t="shared" si="61"/>
        <v>100</v>
      </c>
      <c r="F440">
        <v>0</v>
      </c>
      <c r="G440">
        <v>5</v>
      </c>
      <c r="H440">
        <f t="shared" si="62"/>
        <v>5</v>
      </c>
      <c r="I440">
        <f t="shared" si="63"/>
        <v>1</v>
      </c>
      <c r="J440">
        <v>0</v>
      </c>
      <c r="K440">
        <v>3</v>
      </c>
      <c r="L440">
        <f t="shared" si="64"/>
        <v>3</v>
      </c>
      <c r="M440" t="str">
        <f t="shared" si="65"/>
        <v>UniquePredicate</v>
      </c>
      <c r="N440">
        <f t="shared" si="66"/>
        <v>2</v>
      </c>
      <c r="O440">
        <f t="shared" si="67"/>
        <v>0</v>
      </c>
      <c r="P440">
        <f t="shared" si="68"/>
        <v>0</v>
      </c>
      <c r="Q440">
        <f t="shared" si="69"/>
        <v>0</v>
      </c>
    </row>
    <row r="441" spans="1:17" x14ac:dyDescent="0.25">
      <c r="A441" t="s">
        <v>59</v>
      </c>
      <c r="B441">
        <v>0</v>
      </c>
      <c r="C441">
        <v>2</v>
      </c>
      <c r="D441">
        <f t="shared" si="60"/>
        <v>2</v>
      </c>
      <c r="E441" s="2">
        <f t="shared" si="61"/>
        <v>1</v>
      </c>
      <c r="F441">
        <v>3</v>
      </c>
      <c r="G441">
        <v>20</v>
      </c>
      <c r="H441">
        <f t="shared" si="62"/>
        <v>23</v>
      </c>
      <c r="I441">
        <f t="shared" si="63"/>
        <v>0.86956521739130432</v>
      </c>
      <c r="J441">
        <v>3</v>
      </c>
      <c r="K441">
        <v>12</v>
      </c>
      <c r="L441">
        <f t="shared" si="64"/>
        <v>15</v>
      </c>
      <c r="M441" t="str">
        <f t="shared" si="65"/>
        <v>UnmodifiableBag</v>
      </c>
      <c r="N441">
        <f t="shared" si="66"/>
        <v>3</v>
      </c>
      <c r="O441">
        <f t="shared" si="67"/>
        <v>6</v>
      </c>
      <c r="P441">
        <f t="shared" si="68"/>
        <v>0</v>
      </c>
      <c r="Q441">
        <f t="shared" si="69"/>
        <v>0</v>
      </c>
    </row>
    <row r="442" spans="1:17" x14ac:dyDescent="0.25">
      <c r="A442" t="s">
        <v>183</v>
      </c>
      <c r="B442">
        <v>0</v>
      </c>
      <c r="C442">
        <v>4</v>
      </c>
      <c r="D442">
        <f t="shared" si="60"/>
        <v>4</v>
      </c>
      <c r="E442" s="2">
        <f t="shared" si="61"/>
        <v>1</v>
      </c>
      <c r="F442">
        <v>0</v>
      </c>
      <c r="G442">
        <v>23</v>
      </c>
      <c r="H442">
        <f t="shared" si="62"/>
        <v>23</v>
      </c>
      <c r="I442">
        <f t="shared" si="63"/>
        <v>1</v>
      </c>
      <c r="J442">
        <v>0</v>
      </c>
      <c r="K442">
        <v>14</v>
      </c>
      <c r="L442">
        <f t="shared" si="64"/>
        <v>14</v>
      </c>
      <c r="M442" t="str">
        <f t="shared" si="65"/>
        <v>UnmodifiableBidiMap</v>
      </c>
      <c r="N442">
        <f t="shared" si="66"/>
        <v>0</v>
      </c>
      <c r="O442">
        <f t="shared" si="67"/>
        <v>9</v>
      </c>
      <c r="P442">
        <f t="shared" si="68"/>
        <v>0</v>
      </c>
      <c r="Q442">
        <f t="shared" si="69"/>
        <v>0</v>
      </c>
    </row>
    <row r="443" spans="1:17" x14ac:dyDescent="0.25">
      <c r="A443" t="s">
        <v>20</v>
      </c>
      <c r="B443">
        <v>5</v>
      </c>
      <c r="C443">
        <v>9</v>
      </c>
      <c r="D443">
        <f t="shared" si="60"/>
        <v>14</v>
      </c>
      <c r="E443" s="2">
        <f t="shared" si="61"/>
        <v>0.6428571428571429</v>
      </c>
      <c r="F443">
        <v>7</v>
      </c>
      <c r="G443">
        <v>21</v>
      </c>
      <c r="H443">
        <f t="shared" si="62"/>
        <v>28</v>
      </c>
      <c r="I443">
        <f t="shared" si="63"/>
        <v>0.75</v>
      </c>
      <c r="J443">
        <v>7</v>
      </c>
      <c r="K443">
        <v>13</v>
      </c>
      <c r="L443">
        <f t="shared" si="64"/>
        <v>20</v>
      </c>
      <c r="M443" t="str">
        <f t="shared" si="65"/>
        <v>UnmodifiableBoundedCollection</v>
      </c>
      <c r="N443">
        <f t="shared" si="66"/>
        <v>9</v>
      </c>
      <c r="O443">
        <f t="shared" si="67"/>
        <v>3</v>
      </c>
      <c r="P443">
        <f t="shared" si="68"/>
        <v>4</v>
      </c>
      <c r="Q443">
        <f t="shared" si="69"/>
        <v>0</v>
      </c>
    </row>
    <row r="444" spans="1:17" x14ac:dyDescent="0.25">
      <c r="A444" t="s">
        <v>25</v>
      </c>
      <c r="B444">
        <v>0</v>
      </c>
      <c r="C444">
        <v>2</v>
      </c>
      <c r="D444">
        <f t="shared" si="60"/>
        <v>2</v>
      </c>
      <c r="E444" s="2">
        <f t="shared" si="61"/>
        <v>1</v>
      </c>
      <c r="F444">
        <v>0</v>
      </c>
      <c r="G444">
        <v>13</v>
      </c>
      <c r="H444">
        <f t="shared" si="62"/>
        <v>13</v>
      </c>
      <c r="I444">
        <f t="shared" si="63"/>
        <v>1</v>
      </c>
      <c r="J444">
        <v>0</v>
      </c>
      <c r="K444">
        <v>10</v>
      </c>
      <c r="L444">
        <f t="shared" si="64"/>
        <v>10</v>
      </c>
      <c r="M444" t="str">
        <f t="shared" si="65"/>
        <v>UnmodifiableCollection</v>
      </c>
      <c r="N444">
        <f t="shared" si="66"/>
        <v>4</v>
      </c>
      <c r="O444">
        <f t="shared" si="67"/>
        <v>0</v>
      </c>
      <c r="P444">
        <f t="shared" si="68"/>
        <v>0</v>
      </c>
      <c r="Q444">
        <f t="shared" si="69"/>
        <v>0</v>
      </c>
    </row>
    <row r="445" spans="1:17" x14ac:dyDescent="0.25">
      <c r="A445" t="s">
        <v>202</v>
      </c>
      <c r="B445">
        <v>2</v>
      </c>
      <c r="C445">
        <v>10</v>
      </c>
      <c r="D445">
        <f t="shared" si="60"/>
        <v>12</v>
      </c>
      <c r="E445" s="2">
        <f t="shared" si="61"/>
        <v>0.83333333333333337</v>
      </c>
      <c r="F445">
        <v>1</v>
      </c>
      <c r="G445">
        <v>27</v>
      </c>
      <c r="H445">
        <f t="shared" si="62"/>
        <v>28</v>
      </c>
      <c r="I445">
        <f t="shared" si="63"/>
        <v>0.9642857142857143</v>
      </c>
      <c r="J445">
        <v>2</v>
      </c>
      <c r="K445">
        <v>15</v>
      </c>
      <c r="L445">
        <f t="shared" si="64"/>
        <v>17</v>
      </c>
      <c r="M445" t="str">
        <f t="shared" si="65"/>
        <v>UnmodifiableEntrySet</v>
      </c>
      <c r="N445">
        <f t="shared" si="66"/>
        <v>3</v>
      </c>
      <c r="O445">
        <f t="shared" si="67"/>
        <v>15</v>
      </c>
      <c r="P445">
        <f t="shared" si="68"/>
        <v>1</v>
      </c>
      <c r="Q445">
        <f t="shared" si="69"/>
        <v>0</v>
      </c>
    </row>
    <row r="446" spans="1:17" x14ac:dyDescent="0.25">
      <c r="A446" t="s">
        <v>304</v>
      </c>
      <c r="B446">
        <v>0</v>
      </c>
      <c r="C446">
        <v>0</v>
      </c>
      <c r="D446">
        <f t="shared" si="60"/>
        <v>0</v>
      </c>
      <c r="E446" s="2">
        <f t="shared" si="61"/>
        <v>100</v>
      </c>
      <c r="F446">
        <v>0</v>
      </c>
      <c r="G446">
        <v>4</v>
      </c>
      <c r="H446">
        <f t="shared" si="62"/>
        <v>4</v>
      </c>
      <c r="I446">
        <f t="shared" si="63"/>
        <v>1</v>
      </c>
      <c r="J446">
        <v>0</v>
      </c>
      <c r="K446">
        <v>2</v>
      </c>
      <c r="L446">
        <f t="shared" si="64"/>
        <v>2</v>
      </c>
      <c r="M446">
        <f t="shared" si="65"/>
        <v>0</v>
      </c>
      <c r="N446">
        <f t="shared" si="66"/>
        <v>0</v>
      </c>
      <c r="O446">
        <f t="shared" si="67"/>
        <v>0</v>
      </c>
      <c r="P446">
        <f t="shared" si="68"/>
        <v>0</v>
      </c>
      <c r="Q446">
        <f t="shared" si="69"/>
        <v>0</v>
      </c>
    </row>
    <row r="447" spans="1:17" x14ac:dyDescent="0.25">
      <c r="A447" t="s">
        <v>245</v>
      </c>
      <c r="B447">
        <v>0</v>
      </c>
      <c r="C447">
        <v>0</v>
      </c>
      <c r="D447">
        <f t="shared" si="60"/>
        <v>0</v>
      </c>
      <c r="E447" s="2">
        <f t="shared" si="61"/>
        <v>100</v>
      </c>
      <c r="F447">
        <v>0</v>
      </c>
      <c r="G447">
        <v>5</v>
      </c>
      <c r="H447">
        <f t="shared" si="62"/>
        <v>5</v>
      </c>
      <c r="I447">
        <f t="shared" si="63"/>
        <v>1</v>
      </c>
      <c r="J447">
        <v>0</v>
      </c>
      <c r="K447">
        <v>3</v>
      </c>
      <c r="L447">
        <f t="shared" si="64"/>
        <v>3</v>
      </c>
      <c r="M447">
        <f t="shared" si="65"/>
        <v>0</v>
      </c>
      <c r="N447">
        <f t="shared" si="66"/>
        <v>0</v>
      </c>
      <c r="O447">
        <f t="shared" si="67"/>
        <v>0</v>
      </c>
      <c r="P447">
        <f t="shared" si="68"/>
        <v>0</v>
      </c>
      <c r="Q447">
        <f t="shared" si="69"/>
        <v>0</v>
      </c>
    </row>
    <row r="448" spans="1:17" x14ac:dyDescent="0.25">
      <c r="A448" t="s">
        <v>368</v>
      </c>
      <c r="B448">
        <v>0</v>
      </c>
      <c r="C448">
        <v>4</v>
      </c>
      <c r="D448">
        <f t="shared" si="60"/>
        <v>4</v>
      </c>
      <c r="E448" s="2">
        <f t="shared" si="61"/>
        <v>1</v>
      </c>
      <c r="F448">
        <v>0</v>
      </c>
      <c r="G448">
        <v>12</v>
      </c>
      <c r="H448">
        <f t="shared" si="62"/>
        <v>12</v>
      </c>
      <c r="I448">
        <f t="shared" si="63"/>
        <v>1</v>
      </c>
      <c r="J448">
        <v>0</v>
      </c>
      <c r="K448">
        <v>7</v>
      </c>
      <c r="L448">
        <f t="shared" si="64"/>
        <v>7</v>
      </c>
      <c r="M448" t="str">
        <f t="shared" si="65"/>
        <v>UnmodifiableIterator</v>
      </c>
      <c r="N448">
        <f t="shared" si="66"/>
        <v>6</v>
      </c>
      <c r="O448">
        <f t="shared" si="67"/>
        <v>0</v>
      </c>
      <c r="P448">
        <f t="shared" si="68"/>
        <v>0</v>
      </c>
      <c r="Q448">
        <f t="shared" si="69"/>
        <v>0</v>
      </c>
    </row>
    <row r="449" spans="1:17" x14ac:dyDescent="0.25">
      <c r="A449" t="s">
        <v>97</v>
      </c>
      <c r="B449">
        <v>0</v>
      </c>
      <c r="C449">
        <v>2</v>
      </c>
      <c r="D449">
        <f t="shared" si="60"/>
        <v>2</v>
      </c>
      <c r="E449" s="2">
        <f t="shared" si="61"/>
        <v>1</v>
      </c>
      <c r="F449">
        <v>0</v>
      </c>
      <c r="G449">
        <v>21</v>
      </c>
      <c r="H449">
        <f t="shared" si="62"/>
        <v>21</v>
      </c>
      <c r="I449">
        <f t="shared" si="63"/>
        <v>1</v>
      </c>
      <c r="J449">
        <v>0</v>
      </c>
      <c r="K449">
        <v>17</v>
      </c>
      <c r="L449">
        <f t="shared" si="64"/>
        <v>17</v>
      </c>
      <c r="M449" t="str">
        <f t="shared" si="65"/>
        <v>UnmodifiableList</v>
      </c>
      <c r="N449">
        <f t="shared" si="66"/>
        <v>7</v>
      </c>
      <c r="O449">
        <f t="shared" si="67"/>
        <v>0</v>
      </c>
      <c r="P449">
        <f t="shared" si="68"/>
        <v>0</v>
      </c>
      <c r="Q449">
        <f t="shared" si="69"/>
        <v>0</v>
      </c>
    </row>
    <row r="450" spans="1:17" x14ac:dyDescent="0.25">
      <c r="A450" t="s">
        <v>373</v>
      </c>
      <c r="B450">
        <v>0</v>
      </c>
      <c r="C450">
        <v>4</v>
      </c>
      <c r="D450">
        <f t="shared" ref="D450:D513" si="70">SUM(B450,C450)</f>
        <v>4</v>
      </c>
      <c r="E450" s="2">
        <f t="shared" ref="E450:E513" si="71">IFERROR((C450/D450),100)</f>
        <v>1</v>
      </c>
      <c r="F450">
        <v>0</v>
      </c>
      <c r="G450">
        <v>18</v>
      </c>
      <c r="H450">
        <f t="shared" ref="H450:H513" si="72">SUM(F450,G450)</f>
        <v>18</v>
      </c>
      <c r="I450">
        <f t="shared" ref="I450:I513" si="73">IFERROR(G450/H450,100)</f>
        <v>1</v>
      </c>
      <c r="J450">
        <v>0</v>
      </c>
      <c r="K450">
        <v>13</v>
      </c>
      <c r="L450">
        <f t="shared" ref="L450:L513" si="74">SUM(J450,K450)</f>
        <v>13</v>
      </c>
      <c r="M450" t="str">
        <f t="shared" si="65"/>
        <v>UnmodifiableListIterator</v>
      </c>
      <c r="N450">
        <f t="shared" si="66"/>
        <v>10</v>
      </c>
      <c r="O450">
        <f t="shared" si="67"/>
        <v>0</v>
      </c>
      <c r="P450">
        <f t="shared" si="68"/>
        <v>0</v>
      </c>
      <c r="Q450">
        <f t="shared" si="69"/>
        <v>0</v>
      </c>
    </row>
    <row r="451" spans="1:17" x14ac:dyDescent="0.25">
      <c r="A451" t="s">
        <v>226</v>
      </c>
      <c r="B451">
        <v>2</v>
      </c>
      <c r="C451">
        <v>2</v>
      </c>
      <c r="D451">
        <f t="shared" si="70"/>
        <v>4</v>
      </c>
      <c r="E451" s="2">
        <f t="shared" si="71"/>
        <v>0.5</v>
      </c>
      <c r="F451">
        <v>5</v>
      </c>
      <c r="G451">
        <v>22</v>
      </c>
      <c r="H451">
        <f t="shared" si="72"/>
        <v>27</v>
      </c>
      <c r="I451">
        <f t="shared" si="73"/>
        <v>0.81481481481481477</v>
      </c>
      <c r="J451">
        <v>2</v>
      </c>
      <c r="K451">
        <v>12</v>
      </c>
      <c r="L451">
        <f t="shared" si="74"/>
        <v>14</v>
      </c>
      <c r="M451" t="str">
        <f t="shared" ref="M451:M468" si="75">IFERROR(VLOOKUP(A451,$V$2:$Z$263,1,FALSE),0)</f>
        <v>UnmodifiableMap</v>
      </c>
      <c r="N451">
        <f t="shared" ref="N451:N468" si="76">IFERROR(VLOOKUP(A451,$V$2:$Z$263,2,FALSE),0)</f>
        <v>7</v>
      </c>
      <c r="O451">
        <f t="shared" ref="O451:O468" si="77">IFERROR(VLOOKUP(A451,$V$2:$Z$263,3,FALSE),0)</f>
        <v>3</v>
      </c>
      <c r="P451">
        <f t="shared" ref="P451:P468" si="78">IFERROR(VLOOKUP(A451,$V$2:$Z$263,4,FALSE),0)</f>
        <v>2</v>
      </c>
      <c r="Q451">
        <f t="shared" ref="Q451:Q468" si="79">IFERROR(VLOOKUP(A451,$V$2:$Z$263,5,FALSE),0)</f>
        <v>0</v>
      </c>
    </row>
    <row r="452" spans="1:17" x14ac:dyDescent="0.25">
      <c r="A452" t="s">
        <v>9</v>
      </c>
      <c r="B452">
        <v>0</v>
      </c>
      <c r="C452">
        <v>0</v>
      </c>
      <c r="D452">
        <f t="shared" si="70"/>
        <v>0</v>
      </c>
      <c r="E452" s="2">
        <f t="shared" si="71"/>
        <v>100</v>
      </c>
      <c r="F452">
        <v>0</v>
      </c>
      <c r="G452">
        <v>7</v>
      </c>
      <c r="H452">
        <f t="shared" si="72"/>
        <v>7</v>
      </c>
      <c r="I452">
        <f t="shared" si="73"/>
        <v>1</v>
      </c>
      <c r="J452">
        <v>0</v>
      </c>
      <c r="K452">
        <v>4</v>
      </c>
      <c r="L452">
        <f t="shared" si="74"/>
        <v>4</v>
      </c>
      <c r="M452">
        <f t="shared" si="75"/>
        <v>0</v>
      </c>
      <c r="N452">
        <f t="shared" si="76"/>
        <v>0</v>
      </c>
      <c r="O452">
        <f t="shared" si="77"/>
        <v>0</v>
      </c>
      <c r="P452">
        <f t="shared" si="78"/>
        <v>0</v>
      </c>
      <c r="Q452">
        <f t="shared" si="79"/>
        <v>0</v>
      </c>
    </row>
    <row r="453" spans="1:17" x14ac:dyDescent="0.25">
      <c r="A453" t="s">
        <v>378</v>
      </c>
      <c r="B453">
        <v>0</v>
      </c>
      <c r="C453">
        <v>4</v>
      </c>
      <c r="D453">
        <f t="shared" si="70"/>
        <v>4</v>
      </c>
      <c r="E453" s="2">
        <f t="shared" si="71"/>
        <v>1</v>
      </c>
      <c r="F453">
        <v>0</v>
      </c>
      <c r="G453">
        <v>15</v>
      </c>
      <c r="H453">
        <f t="shared" si="72"/>
        <v>15</v>
      </c>
      <c r="I453">
        <f t="shared" si="73"/>
        <v>1</v>
      </c>
      <c r="J453">
        <v>0</v>
      </c>
      <c r="K453">
        <v>10</v>
      </c>
      <c r="L453">
        <f t="shared" si="74"/>
        <v>10</v>
      </c>
      <c r="M453" t="str">
        <f t="shared" si="75"/>
        <v>UnmodifiableMapIterator</v>
      </c>
      <c r="N453">
        <f t="shared" si="76"/>
        <v>8</v>
      </c>
      <c r="O453">
        <f t="shared" si="77"/>
        <v>0</v>
      </c>
      <c r="P453">
        <f t="shared" si="78"/>
        <v>0</v>
      </c>
      <c r="Q453">
        <f t="shared" si="79"/>
        <v>0</v>
      </c>
    </row>
    <row r="454" spans="1:17" x14ac:dyDescent="0.25">
      <c r="A454" t="s">
        <v>449</v>
      </c>
      <c r="B454">
        <v>0</v>
      </c>
      <c r="C454">
        <v>2</v>
      </c>
      <c r="D454">
        <f t="shared" si="70"/>
        <v>2</v>
      </c>
      <c r="E454" s="2">
        <f t="shared" si="71"/>
        <v>1</v>
      </c>
      <c r="F454">
        <v>5</v>
      </c>
      <c r="G454">
        <v>21</v>
      </c>
      <c r="H454">
        <f t="shared" si="72"/>
        <v>26</v>
      </c>
      <c r="I454">
        <f t="shared" si="73"/>
        <v>0.80769230769230771</v>
      </c>
      <c r="J454">
        <v>4</v>
      </c>
      <c r="K454">
        <v>13</v>
      </c>
      <c r="L454">
        <f t="shared" si="74"/>
        <v>17</v>
      </c>
      <c r="M454" t="str">
        <f t="shared" si="75"/>
        <v>UnmodifiableMultiSet</v>
      </c>
      <c r="N454">
        <f t="shared" si="76"/>
        <v>0</v>
      </c>
      <c r="O454">
        <f t="shared" si="77"/>
        <v>10</v>
      </c>
      <c r="P454">
        <f t="shared" si="78"/>
        <v>0</v>
      </c>
      <c r="Q454">
        <f t="shared" si="79"/>
        <v>0</v>
      </c>
    </row>
    <row r="455" spans="1:17" x14ac:dyDescent="0.25">
      <c r="A455" t="s">
        <v>322</v>
      </c>
      <c r="B455">
        <v>0</v>
      </c>
      <c r="C455">
        <v>2</v>
      </c>
      <c r="D455">
        <f t="shared" si="70"/>
        <v>2</v>
      </c>
      <c r="E455" s="2">
        <f t="shared" si="71"/>
        <v>1</v>
      </c>
      <c r="F455">
        <v>6</v>
      </c>
      <c r="G455">
        <v>13</v>
      </c>
      <c r="H455">
        <f t="shared" si="72"/>
        <v>19</v>
      </c>
      <c r="I455">
        <f t="shared" si="73"/>
        <v>0.68421052631578949</v>
      </c>
      <c r="J455">
        <v>6</v>
      </c>
      <c r="K455">
        <v>11</v>
      </c>
      <c r="L455">
        <f t="shared" si="74"/>
        <v>17</v>
      </c>
      <c r="M455" t="str">
        <f t="shared" si="75"/>
        <v>UnmodifiableMultiValuedMap</v>
      </c>
      <c r="N455">
        <f t="shared" si="76"/>
        <v>2</v>
      </c>
      <c r="O455">
        <f t="shared" si="77"/>
        <v>8</v>
      </c>
      <c r="P455">
        <f t="shared" si="78"/>
        <v>0</v>
      </c>
      <c r="Q455">
        <f t="shared" si="79"/>
        <v>0</v>
      </c>
    </row>
    <row r="456" spans="1:17" x14ac:dyDescent="0.25">
      <c r="A456" t="s">
        <v>337</v>
      </c>
      <c r="B456">
        <v>0</v>
      </c>
      <c r="C456">
        <v>2</v>
      </c>
      <c r="D456">
        <f t="shared" si="70"/>
        <v>2</v>
      </c>
      <c r="E456" s="2">
        <f t="shared" si="71"/>
        <v>1</v>
      </c>
      <c r="F456">
        <v>0</v>
      </c>
      <c r="G456">
        <v>32</v>
      </c>
      <c r="H456">
        <f t="shared" si="72"/>
        <v>32</v>
      </c>
      <c r="I456">
        <f t="shared" si="73"/>
        <v>1</v>
      </c>
      <c r="J456">
        <v>0</v>
      </c>
      <c r="K456">
        <v>20</v>
      </c>
      <c r="L456">
        <f t="shared" si="74"/>
        <v>20</v>
      </c>
      <c r="M456" t="str">
        <f t="shared" si="75"/>
        <v>UnmodifiableNavigableSet</v>
      </c>
      <c r="N456">
        <f t="shared" si="76"/>
        <v>0</v>
      </c>
      <c r="O456">
        <f t="shared" si="77"/>
        <v>16</v>
      </c>
      <c r="P456">
        <f t="shared" si="78"/>
        <v>0</v>
      </c>
      <c r="Q456">
        <f t="shared" si="79"/>
        <v>0</v>
      </c>
    </row>
    <row r="457" spans="1:17" x14ac:dyDescent="0.25">
      <c r="A457" t="s">
        <v>194</v>
      </c>
      <c r="B457">
        <v>0</v>
      </c>
      <c r="C457">
        <v>4</v>
      </c>
      <c r="D457">
        <f t="shared" si="70"/>
        <v>4</v>
      </c>
      <c r="E457" s="2">
        <f t="shared" si="71"/>
        <v>1</v>
      </c>
      <c r="F457">
        <v>0</v>
      </c>
      <c r="G457">
        <v>24</v>
      </c>
      <c r="H457">
        <f t="shared" si="72"/>
        <v>24</v>
      </c>
      <c r="I457">
        <f t="shared" si="73"/>
        <v>1</v>
      </c>
      <c r="J457">
        <v>0</v>
      </c>
      <c r="K457">
        <v>15</v>
      </c>
      <c r="L457">
        <f t="shared" si="74"/>
        <v>15</v>
      </c>
      <c r="M457" t="str">
        <f t="shared" si="75"/>
        <v>UnmodifiableOrderedBidiMap</v>
      </c>
      <c r="N457">
        <f t="shared" si="76"/>
        <v>0</v>
      </c>
      <c r="O457">
        <f t="shared" si="77"/>
        <v>10</v>
      </c>
      <c r="P457">
        <f t="shared" si="78"/>
        <v>0</v>
      </c>
      <c r="Q457">
        <f t="shared" si="79"/>
        <v>0</v>
      </c>
    </row>
    <row r="458" spans="1:17" x14ac:dyDescent="0.25">
      <c r="A458" t="s">
        <v>300</v>
      </c>
      <c r="B458">
        <v>0</v>
      </c>
      <c r="C458">
        <v>2</v>
      </c>
      <c r="D458">
        <f t="shared" si="70"/>
        <v>2</v>
      </c>
      <c r="E458" s="2">
        <f t="shared" si="71"/>
        <v>1</v>
      </c>
      <c r="F458">
        <v>0</v>
      </c>
      <c r="G458">
        <v>24</v>
      </c>
      <c r="H458">
        <f t="shared" si="72"/>
        <v>24</v>
      </c>
      <c r="I458">
        <f t="shared" si="73"/>
        <v>1</v>
      </c>
      <c r="J458">
        <v>0</v>
      </c>
      <c r="K458">
        <v>13</v>
      </c>
      <c r="L458">
        <f t="shared" si="74"/>
        <v>13</v>
      </c>
      <c r="M458" t="str">
        <f t="shared" si="75"/>
        <v>UnmodifiableOrderedMap</v>
      </c>
      <c r="N458">
        <f t="shared" si="76"/>
        <v>7</v>
      </c>
      <c r="O458">
        <f t="shared" si="77"/>
        <v>1</v>
      </c>
      <c r="P458">
        <f t="shared" si="78"/>
        <v>2</v>
      </c>
      <c r="Q458">
        <f t="shared" si="79"/>
        <v>0</v>
      </c>
    </row>
    <row r="459" spans="1:17" x14ac:dyDescent="0.25">
      <c r="A459" t="s">
        <v>361</v>
      </c>
      <c r="B459">
        <v>0</v>
      </c>
      <c r="C459">
        <v>4</v>
      </c>
      <c r="D459">
        <f t="shared" si="70"/>
        <v>4</v>
      </c>
      <c r="E459" s="2">
        <f t="shared" si="71"/>
        <v>1</v>
      </c>
      <c r="F459">
        <v>0</v>
      </c>
      <c r="G459">
        <v>17</v>
      </c>
      <c r="H459">
        <f t="shared" si="72"/>
        <v>17</v>
      </c>
      <c r="I459">
        <f t="shared" si="73"/>
        <v>1</v>
      </c>
      <c r="J459">
        <v>0</v>
      </c>
      <c r="K459">
        <v>12</v>
      </c>
      <c r="L459">
        <f t="shared" si="74"/>
        <v>12</v>
      </c>
      <c r="M459" t="str">
        <f t="shared" si="75"/>
        <v>UnmodifiableOrderedMapIterator</v>
      </c>
      <c r="N459">
        <f t="shared" si="76"/>
        <v>10</v>
      </c>
      <c r="O459">
        <f t="shared" si="77"/>
        <v>0</v>
      </c>
      <c r="P459">
        <f t="shared" si="78"/>
        <v>0</v>
      </c>
      <c r="Q459">
        <f t="shared" si="79"/>
        <v>0</v>
      </c>
    </row>
    <row r="460" spans="1:17" x14ac:dyDescent="0.25">
      <c r="A460" t="s">
        <v>455</v>
      </c>
      <c r="B460">
        <v>0</v>
      </c>
      <c r="C460">
        <v>2</v>
      </c>
      <c r="D460">
        <f t="shared" si="70"/>
        <v>2</v>
      </c>
      <c r="E460" s="2">
        <f t="shared" si="71"/>
        <v>1</v>
      </c>
      <c r="F460">
        <v>2</v>
      </c>
      <c r="G460">
        <v>20</v>
      </c>
      <c r="H460">
        <f t="shared" si="72"/>
        <v>22</v>
      </c>
      <c r="I460">
        <f t="shared" si="73"/>
        <v>0.90909090909090906</v>
      </c>
      <c r="J460">
        <v>2</v>
      </c>
      <c r="K460">
        <v>13</v>
      </c>
      <c r="L460">
        <f t="shared" si="74"/>
        <v>15</v>
      </c>
      <c r="M460" t="str">
        <f t="shared" si="75"/>
        <v>UnmodifiableQueue</v>
      </c>
      <c r="N460">
        <f t="shared" si="76"/>
        <v>5</v>
      </c>
      <c r="O460">
        <f t="shared" si="77"/>
        <v>0</v>
      </c>
      <c r="P460">
        <f t="shared" si="78"/>
        <v>3</v>
      </c>
      <c r="Q460">
        <f t="shared" si="79"/>
        <v>0</v>
      </c>
    </row>
    <row r="461" spans="1:17" x14ac:dyDescent="0.25">
      <c r="A461" t="s">
        <v>330</v>
      </c>
      <c r="B461">
        <v>0</v>
      </c>
      <c r="C461">
        <v>2</v>
      </c>
      <c r="D461">
        <f t="shared" si="70"/>
        <v>2</v>
      </c>
      <c r="E461" s="2">
        <f t="shared" si="71"/>
        <v>1</v>
      </c>
      <c r="F461">
        <v>0</v>
      </c>
      <c r="G461">
        <v>13</v>
      </c>
      <c r="H461">
        <f t="shared" si="72"/>
        <v>13</v>
      </c>
      <c r="I461">
        <f t="shared" si="73"/>
        <v>1</v>
      </c>
      <c r="J461">
        <v>0</v>
      </c>
      <c r="K461">
        <v>10</v>
      </c>
      <c r="L461">
        <f t="shared" si="74"/>
        <v>10</v>
      </c>
      <c r="M461" t="str">
        <f t="shared" si="75"/>
        <v>UnmodifiableSet</v>
      </c>
      <c r="N461">
        <f t="shared" si="76"/>
        <v>2</v>
      </c>
      <c r="O461">
        <f t="shared" si="77"/>
        <v>1</v>
      </c>
      <c r="P461">
        <f t="shared" si="78"/>
        <v>1</v>
      </c>
      <c r="Q461">
        <f t="shared" si="79"/>
        <v>0</v>
      </c>
    </row>
    <row r="462" spans="1:17" x14ac:dyDescent="0.25">
      <c r="A462" t="s">
        <v>49</v>
      </c>
      <c r="B462">
        <v>0</v>
      </c>
      <c r="C462">
        <v>2</v>
      </c>
      <c r="D462">
        <f t="shared" si="70"/>
        <v>2</v>
      </c>
      <c r="E462" s="2">
        <f t="shared" si="71"/>
        <v>1</v>
      </c>
      <c r="F462">
        <v>3</v>
      </c>
      <c r="G462">
        <v>19</v>
      </c>
      <c r="H462">
        <f t="shared" si="72"/>
        <v>22</v>
      </c>
      <c r="I462">
        <f t="shared" si="73"/>
        <v>0.86363636363636365</v>
      </c>
      <c r="J462">
        <v>3</v>
      </c>
      <c r="K462">
        <v>12</v>
      </c>
      <c r="L462">
        <f t="shared" si="74"/>
        <v>15</v>
      </c>
      <c r="M462" t="str">
        <f t="shared" si="75"/>
        <v>UnmodifiableSortedBag</v>
      </c>
      <c r="N462">
        <f t="shared" si="76"/>
        <v>3</v>
      </c>
      <c r="O462">
        <f t="shared" si="77"/>
        <v>6</v>
      </c>
      <c r="P462">
        <f t="shared" si="78"/>
        <v>0</v>
      </c>
      <c r="Q462">
        <f t="shared" si="79"/>
        <v>0</v>
      </c>
    </row>
    <row r="463" spans="1:17" x14ac:dyDescent="0.25">
      <c r="A463" t="s">
        <v>199</v>
      </c>
      <c r="B463">
        <v>0</v>
      </c>
      <c r="C463">
        <v>4</v>
      </c>
      <c r="D463">
        <f t="shared" si="70"/>
        <v>4</v>
      </c>
      <c r="E463" s="2">
        <f t="shared" si="71"/>
        <v>1</v>
      </c>
      <c r="F463">
        <v>0</v>
      </c>
      <c r="G463">
        <v>29</v>
      </c>
      <c r="H463">
        <f t="shared" si="72"/>
        <v>29</v>
      </c>
      <c r="I463">
        <f t="shared" si="73"/>
        <v>1</v>
      </c>
      <c r="J463">
        <v>0</v>
      </c>
      <c r="K463">
        <v>17</v>
      </c>
      <c r="L463">
        <f t="shared" si="74"/>
        <v>17</v>
      </c>
      <c r="M463" t="str">
        <f t="shared" si="75"/>
        <v>UnmodifiableSortedBidiMap</v>
      </c>
      <c r="N463">
        <f t="shared" si="76"/>
        <v>0</v>
      </c>
      <c r="O463">
        <f t="shared" si="77"/>
        <v>12</v>
      </c>
      <c r="P463">
        <f t="shared" si="78"/>
        <v>0</v>
      </c>
      <c r="Q463">
        <f t="shared" si="79"/>
        <v>0</v>
      </c>
    </row>
    <row r="464" spans="1:17" x14ac:dyDescent="0.25">
      <c r="A464" t="s">
        <v>291</v>
      </c>
      <c r="B464">
        <v>0</v>
      </c>
      <c r="C464">
        <v>2</v>
      </c>
      <c r="D464">
        <f t="shared" si="70"/>
        <v>2</v>
      </c>
      <c r="E464" s="2">
        <f t="shared" si="71"/>
        <v>1</v>
      </c>
      <c r="F464">
        <v>4</v>
      </c>
      <c r="G464">
        <v>21</v>
      </c>
      <c r="H464">
        <f t="shared" si="72"/>
        <v>25</v>
      </c>
      <c r="I464">
        <f t="shared" si="73"/>
        <v>0.84</v>
      </c>
      <c r="J464">
        <v>4</v>
      </c>
      <c r="K464">
        <v>14</v>
      </c>
      <c r="L464">
        <f t="shared" si="74"/>
        <v>18</v>
      </c>
      <c r="M464" t="str">
        <f t="shared" si="75"/>
        <v>UnmodifiableSortedMap</v>
      </c>
      <c r="N464">
        <f t="shared" si="76"/>
        <v>9</v>
      </c>
      <c r="O464">
        <f t="shared" si="77"/>
        <v>4</v>
      </c>
      <c r="P464">
        <f t="shared" si="78"/>
        <v>2</v>
      </c>
      <c r="Q464">
        <f t="shared" si="79"/>
        <v>0</v>
      </c>
    </row>
    <row r="465" spans="1:17" x14ac:dyDescent="0.25">
      <c r="A465" t="s">
        <v>331</v>
      </c>
      <c r="B465">
        <v>0</v>
      </c>
      <c r="C465">
        <v>2</v>
      </c>
      <c r="D465">
        <f t="shared" si="70"/>
        <v>2</v>
      </c>
      <c r="E465" s="2">
        <f t="shared" si="71"/>
        <v>1</v>
      </c>
      <c r="F465">
        <v>0</v>
      </c>
      <c r="G465">
        <v>24</v>
      </c>
      <c r="H465">
        <f t="shared" si="72"/>
        <v>24</v>
      </c>
      <c r="I465">
        <f t="shared" si="73"/>
        <v>1</v>
      </c>
      <c r="J465">
        <v>0</v>
      </c>
      <c r="K465">
        <v>15</v>
      </c>
      <c r="L465">
        <f t="shared" si="74"/>
        <v>15</v>
      </c>
      <c r="M465" t="str">
        <f t="shared" si="75"/>
        <v>UnmodifiableSortedSet</v>
      </c>
      <c r="N465">
        <f t="shared" si="76"/>
        <v>0</v>
      </c>
      <c r="O465">
        <f t="shared" si="77"/>
        <v>9</v>
      </c>
      <c r="P465">
        <f t="shared" si="78"/>
        <v>2</v>
      </c>
      <c r="Q465">
        <f t="shared" si="79"/>
        <v>0</v>
      </c>
    </row>
    <row r="466" spans="1:17" x14ac:dyDescent="0.25">
      <c r="A466" t="s">
        <v>72</v>
      </c>
      <c r="B466">
        <v>0</v>
      </c>
      <c r="C466">
        <v>4</v>
      </c>
      <c r="D466">
        <f t="shared" si="70"/>
        <v>4</v>
      </c>
      <c r="E466" s="2">
        <f t="shared" si="71"/>
        <v>1</v>
      </c>
      <c r="F466">
        <v>6</v>
      </c>
      <c r="G466">
        <v>30</v>
      </c>
      <c r="H466">
        <f t="shared" si="72"/>
        <v>36</v>
      </c>
      <c r="I466">
        <f t="shared" si="73"/>
        <v>0.83333333333333337</v>
      </c>
      <c r="J466">
        <v>5</v>
      </c>
      <c r="K466">
        <v>24</v>
      </c>
      <c r="L466">
        <f t="shared" si="74"/>
        <v>29</v>
      </c>
      <c r="M466" t="str">
        <f t="shared" si="75"/>
        <v>UnmodifiableTrie</v>
      </c>
      <c r="N466">
        <f t="shared" si="76"/>
        <v>4</v>
      </c>
      <c r="O466">
        <f t="shared" si="77"/>
        <v>21</v>
      </c>
      <c r="P466">
        <f t="shared" si="78"/>
        <v>0</v>
      </c>
      <c r="Q466">
        <f t="shared" si="79"/>
        <v>0</v>
      </c>
    </row>
    <row r="467" spans="1:17" x14ac:dyDescent="0.25">
      <c r="A467" t="s">
        <v>123</v>
      </c>
      <c r="B467">
        <v>0</v>
      </c>
      <c r="C467">
        <v>8</v>
      </c>
      <c r="D467">
        <f t="shared" si="70"/>
        <v>8</v>
      </c>
      <c r="E467" s="2">
        <f t="shared" si="71"/>
        <v>1</v>
      </c>
      <c r="F467">
        <v>3</v>
      </c>
      <c r="G467">
        <v>15</v>
      </c>
      <c r="H467">
        <f t="shared" si="72"/>
        <v>18</v>
      </c>
      <c r="I467">
        <f t="shared" si="73"/>
        <v>0.83333333333333337</v>
      </c>
      <c r="J467">
        <v>3</v>
      </c>
      <c r="K467">
        <v>7</v>
      </c>
      <c r="L467">
        <f t="shared" si="74"/>
        <v>10</v>
      </c>
      <c r="M467" t="str">
        <f t="shared" si="75"/>
        <v>WhileClosure</v>
      </c>
      <c r="N467">
        <f t="shared" si="76"/>
        <v>6</v>
      </c>
      <c r="O467">
        <f t="shared" si="77"/>
        <v>3</v>
      </c>
      <c r="P467">
        <f t="shared" si="78"/>
        <v>0</v>
      </c>
      <c r="Q467">
        <f t="shared" si="79"/>
        <v>1</v>
      </c>
    </row>
    <row r="468" spans="1:17" x14ac:dyDescent="0.25">
      <c r="A468" t="s">
        <v>382</v>
      </c>
      <c r="B468">
        <v>1</v>
      </c>
      <c r="C468">
        <v>13</v>
      </c>
      <c r="D468">
        <f t="shared" si="70"/>
        <v>14</v>
      </c>
      <c r="E468" s="2">
        <f t="shared" si="71"/>
        <v>0.9285714285714286</v>
      </c>
      <c r="F468">
        <v>1</v>
      </c>
      <c r="G468">
        <v>34</v>
      </c>
      <c r="H468">
        <f t="shared" si="72"/>
        <v>35</v>
      </c>
      <c r="I468">
        <f t="shared" si="73"/>
        <v>0.97142857142857142</v>
      </c>
      <c r="J468">
        <v>1</v>
      </c>
      <c r="K468">
        <v>12</v>
      </c>
      <c r="L468">
        <f t="shared" si="74"/>
        <v>13</v>
      </c>
      <c r="M468" t="str">
        <f t="shared" si="75"/>
        <v>ZippingIterator</v>
      </c>
      <c r="N468">
        <f t="shared" si="76"/>
        <v>11</v>
      </c>
      <c r="O468">
        <f t="shared" si="77"/>
        <v>0</v>
      </c>
      <c r="P468">
        <f t="shared" si="78"/>
        <v>0</v>
      </c>
      <c r="Q468">
        <f t="shared" si="79"/>
        <v>1</v>
      </c>
    </row>
  </sheetData>
  <sortState ref="A2:L46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A937-29AA-4065-9E41-41A65E6F8317}">
  <dimension ref="A1:R468"/>
  <sheetViews>
    <sheetView tabSelected="1" topLeftCell="C1" workbookViewId="0">
      <selection activeCell="R2" sqref="R2:R468"/>
    </sheetView>
  </sheetViews>
  <sheetFormatPr defaultRowHeight="15" x14ac:dyDescent="0.25"/>
  <cols>
    <col min="1" max="1" width="86.85546875" bestFit="1" customWidth="1"/>
    <col min="2" max="2" width="15.28515625" bestFit="1" customWidth="1"/>
    <col min="3" max="3" width="17" bestFit="1" customWidth="1"/>
    <col min="4" max="4" width="11.85546875" bestFit="1" customWidth="1"/>
    <col min="5" max="5" width="15.42578125" bestFit="1" customWidth="1"/>
    <col min="6" max="6" width="12" bestFit="1" customWidth="1"/>
    <col min="7" max="7" width="18" customWidth="1"/>
    <col min="8" max="8" width="16.85546875" customWidth="1"/>
    <col min="9" max="9" width="13.140625" bestFit="1" customWidth="1"/>
    <col min="10" max="10" width="19" bestFit="1" customWidth="1"/>
    <col min="11" max="11" width="20.7109375" bestFit="1" customWidth="1"/>
    <col min="12" max="12" width="15.42578125" bestFit="1" customWidth="1"/>
    <col min="13" max="13" width="6.5703125" bestFit="1" customWidth="1"/>
    <col min="14" max="14" width="13.7109375" bestFit="1" customWidth="1"/>
    <col min="15" max="15" width="9.28515625" bestFit="1" customWidth="1"/>
    <col min="16" max="16" width="11.140625" bestFit="1" customWidth="1"/>
    <col min="17" max="17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456</v>
      </c>
      <c r="E1" t="s">
        <v>460</v>
      </c>
      <c r="F1" t="s">
        <v>3</v>
      </c>
      <c r="G1" t="s">
        <v>4</v>
      </c>
      <c r="H1" t="s">
        <v>457</v>
      </c>
      <c r="I1" t="s">
        <v>459</v>
      </c>
      <c r="J1" t="s">
        <v>5</v>
      </c>
      <c r="K1" t="s">
        <v>6</v>
      </c>
      <c r="L1" t="s">
        <v>458</v>
      </c>
      <c r="M1" t="s">
        <v>462</v>
      </c>
      <c r="N1" t="s">
        <v>463</v>
      </c>
      <c r="O1" t="s">
        <v>464</v>
      </c>
      <c r="P1" t="s">
        <v>465</v>
      </c>
      <c r="Q1" t="s">
        <v>468</v>
      </c>
      <c r="R1" t="s">
        <v>467</v>
      </c>
    </row>
    <row r="2" spans="1:18" x14ac:dyDescent="0.25">
      <c r="A2" t="s">
        <v>51</v>
      </c>
      <c r="B2">
        <v>0</v>
      </c>
      <c r="C2">
        <v>4</v>
      </c>
      <c r="D2">
        <v>4</v>
      </c>
      <c r="E2">
        <v>1</v>
      </c>
      <c r="F2">
        <v>3</v>
      </c>
      <c r="G2">
        <v>8</v>
      </c>
      <c r="H2">
        <v>11</v>
      </c>
      <c r="I2">
        <f>G2/H2*100</f>
        <v>72.727272727272734</v>
      </c>
      <c r="J2">
        <v>2</v>
      </c>
      <c r="K2">
        <v>9</v>
      </c>
      <c r="L2">
        <v>11</v>
      </c>
      <c r="M2">
        <v>7</v>
      </c>
      <c r="N2">
        <v>2</v>
      </c>
      <c r="O2">
        <v>1</v>
      </c>
      <c r="P2">
        <v>0</v>
      </c>
      <c r="Q2">
        <f>SUM(M2:P2)</f>
        <v>10</v>
      </c>
      <c r="R2">
        <f>IFERROR(M2/Q2*100,0)</f>
        <v>70</v>
      </c>
    </row>
    <row r="3" spans="1:18" x14ac:dyDescent="0.25">
      <c r="A3" t="s">
        <v>197</v>
      </c>
      <c r="B3">
        <v>0</v>
      </c>
      <c r="C3">
        <v>0</v>
      </c>
      <c r="D3">
        <v>0</v>
      </c>
      <c r="E3">
        <v>100</v>
      </c>
      <c r="F3">
        <v>3</v>
      </c>
      <c r="G3">
        <v>5</v>
      </c>
      <c r="H3">
        <v>8</v>
      </c>
      <c r="I3">
        <f t="shared" ref="I3:I66" si="0">G3/H3*100</f>
        <v>62.5</v>
      </c>
      <c r="J3">
        <v>3</v>
      </c>
      <c r="K3">
        <v>4</v>
      </c>
      <c r="L3">
        <v>7</v>
      </c>
      <c r="M3">
        <v>0</v>
      </c>
      <c r="N3">
        <v>6</v>
      </c>
      <c r="O3">
        <v>0</v>
      </c>
      <c r="P3">
        <v>0</v>
      </c>
      <c r="Q3">
        <f t="shared" ref="Q3:Q66" si="1">SUM(M3:P3)</f>
        <v>6</v>
      </c>
      <c r="R3">
        <f t="shared" ref="R3:R66" si="2">IFERROR(M3/Q3*100,0)</f>
        <v>0</v>
      </c>
    </row>
    <row r="4" spans="1:18" x14ac:dyDescent="0.25">
      <c r="A4" t="s">
        <v>84</v>
      </c>
      <c r="B4">
        <v>5</v>
      </c>
      <c r="C4">
        <v>15</v>
      </c>
      <c r="D4">
        <v>20</v>
      </c>
      <c r="E4">
        <v>0.75</v>
      </c>
      <c r="F4">
        <v>4</v>
      </c>
      <c r="G4">
        <v>24</v>
      </c>
      <c r="H4">
        <v>28</v>
      </c>
      <c r="I4">
        <f t="shared" si="0"/>
        <v>85.714285714285708</v>
      </c>
      <c r="J4">
        <v>5</v>
      </c>
      <c r="K4">
        <v>15</v>
      </c>
      <c r="L4">
        <v>20</v>
      </c>
      <c r="M4">
        <v>1</v>
      </c>
      <c r="N4">
        <v>40</v>
      </c>
      <c r="O4">
        <v>0</v>
      </c>
      <c r="P4">
        <v>0</v>
      </c>
      <c r="Q4">
        <f t="shared" si="1"/>
        <v>41</v>
      </c>
      <c r="R4">
        <f t="shared" si="2"/>
        <v>2.4390243902439024</v>
      </c>
    </row>
    <row r="5" spans="1:18" x14ac:dyDescent="0.25">
      <c r="A5" t="s">
        <v>77</v>
      </c>
      <c r="B5">
        <v>2</v>
      </c>
      <c r="C5">
        <v>10</v>
      </c>
      <c r="D5">
        <v>12</v>
      </c>
      <c r="E5">
        <v>0.83333333333333337</v>
      </c>
      <c r="F5">
        <v>5</v>
      </c>
      <c r="G5">
        <v>21</v>
      </c>
      <c r="H5">
        <v>26</v>
      </c>
      <c r="I5">
        <f t="shared" si="0"/>
        <v>80.769230769230774</v>
      </c>
      <c r="J5">
        <v>4</v>
      </c>
      <c r="K5">
        <v>11</v>
      </c>
      <c r="L5">
        <v>15</v>
      </c>
      <c r="M5">
        <v>0</v>
      </c>
      <c r="N5">
        <v>0</v>
      </c>
      <c r="O5">
        <v>0</v>
      </c>
      <c r="P5">
        <v>0</v>
      </c>
      <c r="Q5">
        <f t="shared" si="1"/>
        <v>0</v>
      </c>
      <c r="R5">
        <f t="shared" si="2"/>
        <v>0</v>
      </c>
    </row>
    <row r="6" spans="1:18" x14ac:dyDescent="0.25">
      <c r="A6" t="s">
        <v>17</v>
      </c>
      <c r="B6">
        <v>0</v>
      </c>
      <c r="C6">
        <v>2</v>
      </c>
      <c r="D6">
        <v>2</v>
      </c>
      <c r="E6">
        <v>1</v>
      </c>
      <c r="F6">
        <v>2</v>
      </c>
      <c r="G6">
        <v>23</v>
      </c>
      <c r="H6">
        <v>25</v>
      </c>
      <c r="I6">
        <f t="shared" si="0"/>
        <v>92</v>
      </c>
      <c r="J6">
        <v>1</v>
      </c>
      <c r="K6">
        <v>18</v>
      </c>
      <c r="L6">
        <v>19</v>
      </c>
      <c r="M6">
        <v>16</v>
      </c>
      <c r="N6">
        <v>0</v>
      </c>
      <c r="O6">
        <v>0</v>
      </c>
      <c r="P6">
        <v>0</v>
      </c>
      <c r="Q6">
        <f t="shared" si="1"/>
        <v>16</v>
      </c>
      <c r="R6">
        <f t="shared" si="2"/>
        <v>100</v>
      </c>
    </row>
    <row r="7" spans="1:18" x14ac:dyDescent="0.25">
      <c r="A7" t="s">
        <v>166</v>
      </c>
      <c r="B7">
        <v>0</v>
      </c>
      <c r="C7">
        <v>18</v>
      </c>
      <c r="D7">
        <v>18</v>
      </c>
      <c r="E7">
        <v>1</v>
      </c>
      <c r="F7">
        <v>0</v>
      </c>
      <c r="G7">
        <v>64</v>
      </c>
      <c r="H7">
        <v>64</v>
      </c>
      <c r="I7">
        <f t="shared" si="0"/>
        <v>100</v>
      </c>
      <c r="J7">
        <v>0</v>
      </c>
      <c r="K7">
        <v>34</v>
      </c>
      <c r="L7">
        <v>34</v>
      </c>
      <c r="M7">
        <v>11</v>
      </c>
      <c r="N7">
        <v>84</v>
      </c>
      <c r="O7">
        <v>2</v>
      </c>
      <c r="P7">
        <v>0</v>
      </c>
      <c r="Q7">
        <f t="shared" si="1"/>
        <v>97</v>
      </c>
      <c r="R7">
        <f t="shared" si="2"/>
        <v>11.340206185567011</v>
      </c>
    </row>
    <row r="8" spans="1:18" x14ac:dyDescent="0.25">
      <c r="A8" t="s">
        <v>177</v>
      </c>
      <c r="B8">
        <v>0</v>
      </c>
      <c r="C8">
        <v>14</v>
      </c>
      <c r="D8">
        <v>14</v>
      </c>
      <c r="E8">
        <v>1</v>
      </c>
      <c r="F8">
        <v>4</v>
      </c>
      <c r="G8">
        <v>33</v>
      </c>
      <c r="H8">
        <v>37</v>
      </c>
      <c r="I8">
        <f t="shared" si="0"/>
        <v>89.189189189189193</v>
      </c>
      <c r="J8">
        <v>1</v>
      </c>
      <c r="K8">
        <v>15</v>
      </c>
      <c r="L8">
        <v>16</v>
      </c>
      <c r="M8">
        <v>0</v>
      </c>
      <c r="N8">
        <v>0</v>
      </c>
      <c r="O8">
        <v>0</v>
      </c>
      <c r="P8">
        <v>0</v>
      </c>
      <c r="Q8">
        <f t="shared" si="1"/>
        <v>0</v>
      </c>
      <c r="R8">
        <f t="shared" si="2"/>
        <v>0</v>
      </c>
    </row>
    <row r="9" spans="1:18" x14ac:dyDescent="0.25">
      <c r="A9" t="s">
        <v>172</v>
      </c>
      <c r="B9">
        <v>1</v>
      </c>
      <c r="C9">
        <v>9</v>
      </c>
      <c r="D9">
        <v>10</v>
      </c>
      <c r="E9">
        <v>0.9</v>
      </c>
      <c r="F9">
        <v>0</v>
      </c>
      <c r="G9">
        <v>14</v>
      </c>
      <c r="H9">
        <v>14</v>
      </c>
      <c r="I9">
        <f t="shared" si="0"/>
        <v>100</v>
      </c>
      <c r="J9">
        <v>1</v>
      </c>
      <c r="K9">
        <v>7</v>
      </c>
      <c r="L9">
        <v>8</v>
      </c>
      <c r="M9">
        <v>0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</row>
    <row r="10" spans="1:18" x14ac:dyDescent="0.25">
      <c r="A10" t="s">
        <v>200</v>
      </c>
      <c r="B10">
        <v>0</v>
      </c>
      <c r="C10">
        <v>2</v>
      </c>
      <c r="D10">
        <v>2</v>
      </c>
      <c r="E10">
        <v>1</v>
      </c>
      <c r="F10">
        <v>0</v>
      </c>
      <c r="G10">
        <v>16</v>
      </c>
      <c r="H10">
        <v>16</v>
      </c>
      <c r="I10">
        <f t="shared" si="0"/>
        <v>100</v>
      </c>
      <c r="J10">
        <v>0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R10">
        <f t="shared" si="2"/>
        <v>0</v>
      </c>
    </row>
    <row r="11" spans="1:18" x14ac:dyDescent="0.25">
      <c r="A11" t="s">
        <v>191</v>
      </c>
      <c r="B11">
        <v>0</v>
      </c>
      <c r="C11">
        <v>2</v>
      </c>
      <c r="D11">
        <v>2</v>
      </c>
      <c r="E11">
        <v>1</v>
      </c>
      <c r="F11">
        <v>0</v>
      </c>
      <c r="G11">
        <v>9</v>
      </c>
      <c r="H11">
        <v>9</v>
      </c>
      <c r="I11">
        <f t="shared" si="0"/>
        <v>100</v>
      </c>
      <c r="J11">
        <v>0</v>
      </c>
      <c r="K11"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f t="shared" si="1"/>
        <v>0</v>
      </c>
      <c r="R11">
        <f t="shared" si="2"/>
        <v>0</v>
      </c>
    </row>
    <row r="12" spans="1:18" x14ac:dyDescent="0.25">
      <c r="A12" t="s">
        <v>171</v>
      </c>
      <c r="B12">
        <v>0</v>
      </c>
      <c r="C12">
        <v>2</v>
      </c>
      <c r="D12">
        <v>2</v>
      </c>
      <c r="E12">
        <v>1</v>
      </c>
      <c r="F12">
        <v>0</v>
      </c>
      <c r="G12">
        <v>16</v>
      </c>
      <c r="H12">
        <v>16</v>
      </c>
      <c r="I12">
        <f t="shared" si="0"/>
        <v>100</v>
      </c>
      <c r="J12">
        <v>0</v>
      </c>
      <c r="K12">
        <v>4</v>
      </c>
      <c r="L12">
        <v>4</v>
      </c>
      <c r="M12">
        <v>0</v>
      </c>
      <c r="N12">
        <v>0</v>
      </c>
      <c r="O12">
        <v>0</v>
      </c>
      <c r="P12">
        <v>0</v>
      </c>
      <c r="Q12">
        <f t="shared" si="1"/>
        <v>0</v>
      </c>
      <c r="R12">
        <f t="shared" si="2"/>
        <v>0</v>
      </c>
    </row>
    <row r="13" spans="1:18" x14ac:dyDescent="0.25">
      <c r="A13" t="s">
        <v>170</v>
      </c>
      <c r="B13">
        <v>0</v>
      </c>
      <c r="C13">
        <v>4</v>
      </c>
      <c r="D13">
        <v>4</v>
      </c>
      <c r="E13">
        <v>1</v>
      </c>
      <c r="F13">
        <v>0</v>
      </c>
      <c r="G13">
        <v>9</v>
      </c>
      <c r="H13">
        <v>9</v>
      </c>
      <c r="I13">
        <f t="shared" si="0"/>
        <v>100</v>
      </c>
      <c r="J13">
        <v>0</v>
      </c>
      <c r="K13">
        <v>4</v>
      </c>
      <c r="L13">
        <v>4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  <c r="R13">
        <f t="shared" si="2"/>
        <v>0</v>
      </c>
    </row>
    <row r="14" spans="1:18" x14ac:dyDescent="0.25">
      <c r="A14" t="s">
        <v>169</v>
      </c>
      <c r="B14">
        <v>0</v>
      </c>
      <c r="C14">
        <v>2</v>
      </c>
      <c r="D14">
        <v>2</v>
      </c>
      <c r="E14">
        <v>1</v>
      </c>
      <c r="F14">
        <v>0</v>
      </c>
      <c r="G14">
        <v>9</v>
      </c>
      <c r="H14">
        <v>9</v>
      </c>
      <c r="I14">
        <f t="shared" si="0"/>
        <v>100</v>
      </c>
      <c r="J14">
        <v>0</v>
      </c>
      <c r="K14">
        <v>5</v>
      </c>
      <c r="L14">
        <v>5</v>
      </c>
      <c r="M14">
        <v>0</v>
      </c>
      <c r="N14">
        <v>0</v>
      </c>
      <c r="O14">
        <v>0</v>
      </c>
      <c r="P14">
        <v>0</v>
      </c>
      <c r="Q14">
        <f t="shared" si="1"/>
        <v>0</v>
      </c>
      <c r="R14">
        <f t="shared" si="2"/>
        <v>0</v>
      </c>
    </row>
    <row r="15" spans="1:18" x14ac:dyDescent="0.25">
      <c r="A15" t="s">
        <v>196</v>
      </c>
      <c r="B15">
        <v>0</v>
      </c>
      <c r="C15">
        <v>2</v>
      </c>
      <c r="D15">
        <v>2</v>
      </c>
      <c r="E15">
        <v>1</v>
      </c>
      <c r="F15">
        <v>0</v>
      </c>
      <c r="G15">
        <v>15</v>
      </c>
      <c r="H15">
        <v>15</v>
      </c>
      <c r="I15">
        <f t="shared" si="0"/>
        <v>100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f t="shared" si="1"/>
        <v>0</v>
      </c>
      <c r="R15">
        <f t="shared" si="2"/>
        <v>0</v>
      </c>
    </row>
    <row r="16" spans="1:18" x14ac:dyDescent="0.25">
      <c r="A16" t="s">
        <v>178</v>
      </c>
      <c r="B16">
        <v>0</v>
      </c>
      <c r="C16">
        <v>18</v>
      </c>
      <c r="D16">
        <v>18</v>
      </c>
      <c r="E16">
        <v>1</v>
      </c>
      <c r="F16">
        <v>0</v>
      </c>
      <c r="G16">
        <v>26</v>
      </c>
      <c r="H16">
        <v>26</v>
      </c>
      <c r="I16">
        <f t="shared" si="0"/>
        <v>100</v>
      </c>
      <c r="J16">
        <v>0</v>
      </c>
      <c r="K16">
        <v>15</v>
      </c>
      <c r="L16">
        <v>15</v>
      </c>
      <c r="M16">
        <v>0</v>
      </c>
      <c r="N16">
        <v>0</v>
      </c>
      <c r="O16">
        <v>0</v>
      </c>
      <c r="P16">
        <v>0</v>
      </c>
      <c r="Q16">
        <f t="shared" si="1"/>
        <v>0</v>
      </c>
      <c r="R16">
        <f t="shared" si="2"/>
        <v>0</v>
      </c>
    </row>
    <row r="17" spans="1:18" x14ac:dyDescent="0.25">
      <c r="A17" t="s">
        <v>390</v>
      </c>
      <c r="B17">
        <v>0</v>
      </c>
      <c r="C17">
        <v>0</v>
      </c>
      <c r="D17">
        <v>0</v>
      </c>
      <c r="E17">
        <v>100</v>
      </c>
      <c r="F17">
        <v>0</v>
      </c>
      <c r="G17">
        <v>12</v>
      </c>
      <c r="H17">
        <v>12</v>
      </c>
      <c r="I17">
        <f t="shared" si="0"/>
        <v>100</v>
      </c>
      <c r="J17">
        <v>0</v>
      </c>
      <c r="K17">
        <v>11</v>
      </c>
      <c r="L17">
        <v>11</v>
      </c>
      <c r="M17">
        <v>4</v>
      </c>
      <c r="N17">
        <v>0</v>
      </c>
      <c r="O17">
        <v>0</v>
      </c>
      <c r="P17">
        <v>0</v>
      </c>
      <c r="Q17">
        <f t="shared" si="1"/>
        <v>4</v>
      </c>
      <c r="R17">
        <f t="shared" si="2"/>
        <v>100</v>
      </c>
    </row>
    <row r="18" spans="1:18" x14ac:dyDescent="0.25">
      <c r="A18" t="s">
        <v>365</v>
      </c>
      <c r="B18">
        <v>0</v>
      </c>
      <c r="C18">
        <v>0</v>
      </c>
      <c r="D18">
        <v>0</v>
      </c>
      <c r="E18">
        <v>100</v>
      </c>
      <c r="F18">
        <v>0</v>
      </c>
      <c r="G18">
        <v>5</v>
      </c>
      <c r="H18">
        <v>5</v>
      </c>
      <c r="I18">
        <f t="shared" si="0"/>
        <v>100</v>
      </c>
      <c r="J18">
        <v>0</v>
      </c>
      <c r="K18">
        <v>4</v>
      </c>
      <c r="L18">
        <v>4</v>
      </c>
      <c r="M18">
        <v>0</v>
      </c>
      <c r="N18">
        <v>0</v>
      </c>
      <c r="O18">
        <v>0</v>
      </c>
      <c r="P18">
        <v>0</v>
      </c>
      <c r="Q18">
        <f t="shared" si="1"/>
        <v>0</v>
      </c>
      <c r="R18">
        <f t="shared" si="2"/>
        <v>0</v>
      </c>
    </row>
    <row r="19" spans="1:18" x14ac:dyDescent="0.25">
      <c r="A19" t="s">
        <v>229</v>
      </c>
      <c r="B19">
        <v>11</v>
      </c>
      <c r="C19">
        <v>125</v>
      </c>
      <c r="D19">
        <v>136</v>
      </c>
      <c r="E19">
        <v>0.91911764705882348</v>
      </c>
      <c r="F19">
        <v>15</v>
      </c>
      <c r="G19">
        <v>269</v>
      </c>
      <c r="H19">
        <v>284</v>
      </c>
      <c r="I19">
        <f t="shared" si="0"/>
        <v>94.718309859154928</v>
      </c>
      <c r="J19">
        <v>15</v>
      </c>
      <c r="K19">
        <v>105</v>
      </c>
      <c r="L19">
        <v>120</v>
      </c>
      <c r="M19">
        <v>104</v>
      </c>
      <c r="N19">
        <v>109</v>
      </c>
      <c r="O19">
        <v>42</v>
      </c>
      <c r="P19">
        <v>1</v>
      </c>
      <c r="Q19">
        <f t="shared" si="1"/>
        <v>256</v>
      </c>
      <c r="R19">
        <f t="shared" si="2"/>
        <v>40.625</v>
      </c>
    </row>
    <row r="20" spans="1:18" x14ac:dyDescent="0.25">
      <c r="A20" t="s">
        <v>280</v>
      </c>
      <c r="B20">
        <v>0</v>
      </c>
      <c r="C20">
        <v>10</v>
      </c>
      <c r="D20">
        <v>10</v>
      </c>
      <c r="E20">
        <v>1</v>
      </c>
      <c r="F20">
        <v>0</v>
      </c>
      <c r="G20">
        <v>19</v>
      </c>
      <c r="H20">
        <v>19</v>
      </c>
      <c r="I20">
        <f t="shared" si="0"/>
        <v>100</v>
      </c>
      <c r="J20">
        <v>0</v>
      </c>
      <c r="K20">
        <v>11</v>
      </c>
      <c r="L20">
        <v>11</v>
      </c>
      <c r="M20">
        <v>0</v>
      </c>
      <c r="N20">
        <v>0</v>
      </c>
      <c r="O20">
        <v>0</v>
      </c>
      <c r="P20">
        <v>0</v>
      </c>
      <c r="Q20">
        <f t="shared" si="1"/>
        <v>0</v>
      </c>
      <c r="R20">
        <f t="shared" si="2"/>
        <v>0</v>
      </c>
    </row>
    <row r="21" spans="1:18" x14ac:dyDescent="0.25">
      <c r="A21" t="s">
        <v>287</v>
      </c>
      <c r="B21">
        <v>0</v>
      </c>
      <c r="C21">
        <v>0</v>
      </c>
      <c r="D21">
        <v>0</v>
      </c>
      <c r="E21">
        <v>100</v>
      </c>
      <c r="F21">
        <v>0</v>
      </c>
      <c r="G21">
        <v>3</v>
      </c>
      <c r="H21">
        <v>3</v>
      </c>
      <c r="I21">
        <f t="shared" si="0"/>
        <v>100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f t="shared" si="1"/>
        <v>0</v>
      </c>
      <c r="R21">
        <f t="shared" si="2"/>
        <v>0</v>
      </c>
    </row>
    <row r="22" spans="1:18" x14ac:dyDescent="0.25">
      <c r="A22" t="s">
        <v>303</v>
      </c>
      <c r="B22">
        <v>2</v>
      </c>
      <c r="C22">
        <v>20</v>
      </c>
      <c r="D22">
        <v>22</v>
      </c>
      <c r="E22">
        <v>0.90909090909090906</v>
      </c>
      <c r="F22">
        <v>1</v>
      </c>
      <c r="G22">
        <v>23</v>
      </c>
      <c r="H22">
        <v>24</v>
      </c>
      <c r="I22">
        <f t="shared" si="0"/>
        <v>95.833333333333343</v>
      </c>
      <c r="J22">
        <v>2</v>
      </c>
      <c r="K22">
        <v>16</v>
      </c>
      <c r="L22">
        <v>18</v>
      </c>
      <c r="M22">
        <v>0</v>
      </c>
      <c r="N22">
        <v>0</v>
      </c>
      <c r="O22">
        <v>0</v>
      </c>
      <c r="P22">
        <v>0</v>
      </c>
      <c r="Q22">
        <f t="shared" si="1"/>
        <v>0</v>
      </c>
      <c r="R22">
        <f t="shared" si="2"/>
        <v>0</v>
      </c>
    </row>
    <row r="23" spans="1:18" x14ac:dyDescent="0.25">
      <c r="A23" t="s">
        <v>297</v>
      </c>
      <c r="B23">
        <v>2</v>
      </c>
      <c r="C23">
        <v>18</v>
      </c>
      <c r="D23">
        <v>20</v>
      </c>
      <c r="E23">
        <v>0.9</v>
      </c>
      <c r="F23">
        <v>2</v>
      </c>
      <c r="G23">
        <v>36</v>
      </c>
      <c r="H23">
        <v>38</v>
      </c>
      <c r="I23">
        <f t="shared" si="0"/>
        <v>94.73684210526315</v>
      </c>
      <c r="J23">
        <v>2</v>
      </c>
      <c r="K23">
        <v>14</v>
      </c>
      <c r="L23">
        <v>16</v>
      </c>
      <c r="M23">
        <v>0</v>
      </c>
      <c r="N23">
        <v>0</v>
      </c>
      <c r="O23">
        <v>0</v>
      </c>
      <c r="P23">
        <v>0</v>
      </c>
      <c r="Q23">
        <f t="shared" si="1"/>
        <v>0</v>
      </c>
      <c r="R23">
        <f t="shared" si="2"/>
        <v>0</v>
      </c>
    </row>
    <row r="24" spans="1:18" x14ac:dyDescent="0.25">
      <c r="A24" t="s">
        <v>293</v>
      </c>
      <c r="B24">
        <v>0</v>
      </c>
      <c r="C24">
        <v>6</v>
      </c>
      <c r="D24">
        <v>6</v>
      </c>
      <c r="E24">
        <v>1</v>
      </c>
      <c r="F24">
        <v>0</v>
      </c>
      <c r="G24">
        <v>15</v>
      </c>
      <c r="H24">
        <v>15</v>
      </c>
      <c r="I24">
        <f t="shared" si="0"/>
        <v>100</v>
      </c>
      <c r="J24">
        <v>0</v>
      </c>
      <c r="K24">
        <v>8</v>
      </c>
      <c r="L24">
        <v>8</v>
      </c>
      <c r="M24">
        <v>0</v>
      </c>
      <c r="N24">
        <v>0</v>
      </c>
      <c r="O24">
        <v>0</v>
      </c>
      <c r="P24">
        <v>0</v>
      </c>
      <c r="Q24">
        <f t="shared" si="1"/>
        <v>0</v>
      </c>
      <c r="R24">
        <f t="shared" si="2"/>
        <v>0</v>
      </c>
    </row>
    <row r="25" spans="1:18" x14ac:dyDescent="0.25">
      <c r="A25" t="s">
        <v>277</v>
      </c>
      <c r="B25">
        <v>0</v>
      </c>
      <c r="C25">
        <v>0</v>
      </c>
      <c r="D25">
        <v>0</v>
      </c>
      <c r="E25">
        <v>100</v>
      </c>
      <c r="F25">
        <v>0</v>
      </c>
      <c r="G25">
        <v>11</v>
      </c>
      <c r="H25">
        <v>11</v>
      </c>
      <c r="I25">
        <f t="shared" si="0"/>
        <v>100</v>
      </c>
      <c r="J25">
        <v>0</v>
      </c>
      <c r="K25">
        <v>6</v>
      </c>
      <c r="L25">
        <v>6</v>
      </c>
      <c r="M25">
        <v>0</v>
      </c>
      <c r="N25">
        <v>0</v>
      </c>
      <c r="O25">
        <v>0</v>
      </c>
      <c r="P25">
        <v>0</v>
      </c>
      <c r="Q25">
        <f t="shared" si="1"/>
        <v>0</v>
      </c>
      <c r="R25">
        <f t="shared" si="2"/>
        <v>0</v>
      </c>
    </row>
    <row r="26" spans="1:18" x14ac:dyDescent="0.25">
      <c r="A26" t="s">
        <v>278</v>
      </c>
      <c r="B26">
        <v>0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f t="shared" si="0"/>
        <v>100</v>
      </c>
      <c r="J26">
        <v>0</v>
      </c>
      <c r="K26">
        <v>2</v>
      </c>
      <c r="L26">
        <v>2</v>
      </c>
      <c r="M26">
        <v>0</v>
      </c>
      <c r="N26">
        <v>0</v>
      </c>
      <c r="O26">
        <v>0</v>
      </c>
      <c r="P26">
        <v>0</v>
      </c>
      <c r="Q26">
        <f t="shared" si="1"/>
        <v>0</v>
      </c>
      <c r="R26">
        <f t="shared" si="2"/>
        <v>0</v>
      </c>
    </row>
    <row r="27" spans="1:18" x14ac:dyDescent="0.25">
      <c r="A27" t="s">
        <v>205</v>
      </c>
      <c r="B27">
        <v>0</v>
      </c>
      <c r="C27">
        <v>0</v>
      </c>
      <c r="D27">
        <v>0</v>
      </c>
      <c r="E27">
        <v>100</v>
      </c>
      <c r="F27">
        <v>0</v>
      </c>
      <c r="G27">
        <v>8</v>
      </c>
      <c r="H27">
        <v>8</v>
      </c>
      <c r="I27">
        <f t="shared" si="0"/>
        <v>100</v>
      </c>
      <c r="J27">
        <v>0</v>
      </c>
      <c r="K27">
        <v>5</v>
      </c>
      <c r="L27">
        <v>5</v>
      </c>
      <c r="M27">
        <v>0</v>
      </c>
      <c r="N27">
        <v>0</v>
      </c>
      <c r="O27">
        <v>0</v>
      </c>
      <c r="P27">
        <v>0</v>
      </c>
      <c r="Q27">
        <f t="shared" si="1"/>
        <v>0</v>
      </c>
      <c r="R27">
        <f t="shared" si="2"/>
        <v>0</v>
      </c>
    </row>
    <row r="28" spans="1:18" x14ac:dyDescent="0.25">
      <c r="A28" t="s">
        <v>244</v>
      </c>
      <c r="B28">
        <v>0</v>
      </c>
      <c r="C28">
        <v>0</v>
      </c>
      <c r="D28">
        <v>0</v>
      </c>
      <c r="E28">
        <v>100</v>
      </c>
      <c r="F28">
        <v>0</v>
      </c>
      <c r="G28">
        <v>3</v>
      </c>
      <c r="H28">
        <v>3</v>
      </c>
      <c r="I28">
        <f t="shared" si="0"/>
        <v>100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f t="shared" si="1"/>
        <v>0</v>
      </c>
      <c r="R28">
        <f t="shared" si="2"/>
        <v>0</v>
      </c>
    </row>
    <row r="29" spans="1:18" x14ac:dyDescent="0.25">
      <c r="A29" t="s">
        <v>235</v>
      </c>
      <c r="B29">
        <v>0</v>
      </c>
      <c r="C29">
        <v>2</v>
      </c>
      <c r="D29">
        <v>2</v>
      </c>
      <c r="E29">
        <v>1</v>
      </c>
      <c r="F29">
        <v>1</v>
      </c>
      <c r="G29">
        <v>7</v>
      </c>
      <c r="H29">
        <v>8</v>
      </c>
      <c r="I29">
        <f t="shared" si="0"/>
        <v>87.5</v>
      </c>
      <c r="J29">
        <v>1</v>
      </c>
      <c r="K29">
        <v>4</v>
      </c>
      <c r="L29">
        <v>5</v>
      </c>
      <c r="M29">
        <v>9</v>
      </c>
      <c r="N29">
        <v>8</v>
      </c>
      <c r="O29">
        <v>4</v>
      </c>
      <c r="P29">
        <v>0</v>
      </c>
      <c r="Q29">
        <f t="shared" si="1"/>
        <v>21</v>
      </c>
      <c r="R29">
        <f t="shared" si="2"/>
        <v>42.857142857142854</v>
      </c>
    </row>
    <row r="30" spans="1:18" x14ac:dyDescent="0.25">
      <c r="A30" t="s">
        <v>253</v>
      </c>
      <c r="B30">
        <v>1</v>
      </c>
      <c r="C30">
        <v>9</v>
      </c>
      <c r="D30">
        <v>10</v>
      </c>
      <c r="E30">
        <v>0.9</v>
      </c>
      <c r="F30">
        <v>0</v>
      </c>
      <c r="G30">
        <v>21</v>
      </c>
      <c r="H30">
        <v>21</v>
      </c>
      <c r="I30">
        <f t="shared" si="0"/>
        <v>100</v>
      </c>
      <c r="J30">
        <v>1</v>
      </c>
      <c r="K30">
        <v>8</v>
      </c>
      <c r="L30">
        <v>9</v>
      </c>
      <c r="M30">
        <v>0</v>
      </c>
      <c r="N30">
        <v>0</v>
      </c>
      <c r="O30">
        <v>0</v>
      </c>
      <c r="P30">
        <v>0</v>
      </c>
      <c r="Q30">
        <f t="shared" si="1"/>
        <v>0</v>
      </c>
      <c r="R30">
        <f t="shared" si="2"/>
        <v>0</v>
      </c>
    </row>
    <row r="31" spans="1:18" x14ac:dyDescent="0.25">
      <c r="A31" t="s">
        <v>268</v>
      </c>
      <c r="B31">
        <v>0</v>
      </c>
      <c r="C31">
        <v>0</v>
      </c>
      <c r="D31">
        <v>0</v>
      </c>
      <c r="E31">
        <v>100</v>
      </c>
      <c r="F31">
        <v>0</v>
      </c>
      <c r="G31">
        <v>6</v>
      </c>
      <c r="H31">
        <v>6</v>
      </c>
      <c r="I31">
        <f t="shared" si="0"/>
        <v>100</v>
      </c>
      <c r="J31">
        <v>0</v>
      </c>
      <c r="K31">
        <v>2</v>
      </c>
      <c r="L31">
        <v>2</v>
      </c>
      <c r="M31">
        <v>0</v>
      </c>
      <c r="N31">
        <v>0</v>
      </c>
      <c r="O31">
        <v>0</v>
      </c>
      <c r="P31">
        <v>0</v>
      </c>
      <c r="Q31">
        <f t="shared" si="1"/>
        <v>0</v>
      </c>
      <c r="R31">
        <f t="shared" si="2"/>
        <v>0</v>
      </c>
    </row>
    <row r="32" spans="1:18" x14ac:dyDescent="0.25">
      <c r="A32" t="s">
        <v>261</v>
      </c>
      <c r="B32">
        <v>0</v>
      </c>
      <c r="C32">
        <v>0</v>
      </c>
      <c r="D32">
        <v>0</v>
      </c>
      <c r="E32">
        <v>100</v>
      </c>
      <c r="F32">
        <v>0</v>
      </c>
      <c r="G32">
        <v>6</v>
      </c>
      <c r="H32">
        <v>6</v>
      </c>
      <c r="I32">
        <f t="shared" si="0"/>
        <v>100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f t="shared" si="1"/>
        <v>0</v>
      </c>
      <c r="R32">
        <f t="shared" si="2"/>
        <v>0</v>
      </c>
    </row>
    <row r="33" spans="1:18" x14ac:dyDescent="0.25">
      <c r="A33" t="s">
        <v>16</v>
      </c>
      <c r="B33">
        <v>2</v>
      </c>
      <c r="C33">
        <v>2</v>
      </c>
      <c r="D33">
        <v>4</v>
      </c>
      <c r="E33">
        <v>0.5</v>
      </c>
      <c r="F33">
        <v>5</v>
      </c>
      <c r="G33">
        <v>18</v>
      </c>
      <c r="H33">
        <v>23</v>
      </c>
      <c r="I33">
        <f t="shared" si="0"/>
        <v>78.260869565217391</v>
      </c>
      <c r="J33">
        <v>5</v>
      </c>
      <c r="K33">
        <v>13</v>
      </c>
      <c r="L33">
        <v>18</v>
      </c>
      <c r="M33">
        <v>12</v>
      </c>
      <c r="N33">
        <v>4</v>
      </c>
      <c r="O33">
        <v>1</v>
      </c>
      <c r="P33">
        <v>0</v>
      </c>
      <c r="Q33">
        <f t="shared" si="1"/>
        <v>17</v>
      </c>
      <c r="R33">
        <f t="shared" si="2"/>
        <v>70.588235294117652</v>
      </c>
    </row>
    <row r="34" spans="1:18" x14ac:dyDescent="0.25">
      <c r="A34" t="s">
        <v>288</v>
      </c>
      <c r="B34">
        <v>0</v>
      </c>
      <c r="C34">
        <v>0</v>
      </c>
      <c r="D34">
        <v>0</v>
      </c>
      <c r="E34">
        <v>100</v>
      </c>
      <c r="F34">
        <v>0</v>
      </c>
      <c r="G34">
        <v>2</v>
      </c>
      <c r="H34">
        <v>2</v>
      </c>
      <c r="I34">
        <f t="shared" si="0"/>
        <v>100</v>
      </c>
      <c r="J34">
        <v>0</v>
      </c>
      <c r="K34">
        <v>2</v>
      </c>
      <c r="L34">
        <v>2</v>
      </c>
      <c r="M34">
        <v>0</v>
      </c>
      <c r="N34">
        <v>1</v>
      </c>
      <c r="O34">
        <v>0</v>
      </c>
      <c r="P34">
        <v>0</v>
      </c>
      <c r="Q34">
        <f t="shared" si="1"/>
        <v>1</v>
      </c>
      <c r="R34">
        <f t="shared" si="2"/>
        <v>0</v>
      </c>
    </row>
    <row r="35" spans="1:18" x14ac:dyDescent="0.25">
      <c r="A35" t="s">
        <v>366</v>
      </c>
      <c r="B35">
        <v>0</v>
      </c>
      <c r="C35">
        <v>0</v>
      </c>
      <c r="D35">
        <v>0</v>
      </c>
      <c r="E35">
        <v>100</v>
      </c>
      <c r="F35">
        <v>0</v>
      </c>
      <c r="G35">
        <v>3</v>
      </c>
      <c r="H35">
        <v>3</v>
      </c>
      <c r="I35">
        <f t="shared" si="0"/>
        <v>100</v>
      </c>
      <c r="J35">
        <v>0</v>
      </c>
      <c r="K35">
        <v>2</v>
      </c>
      <c r="L35">
        <v>2</v>
      </c>
      <c r="M35">
        <v>1</v>
      </c>
      <c r="N35">
        <v>0</v>
      </c>
      <c r="O35">
        <v>0</v>
      </c>
      <c r="P35">
        <v>0</v>
      </c>
      <c r="Q35">
        <f t="shared" si="1"/>
        <v>1</v>
      </c>
      <c r="R35">
        <f t="shared" si="2"/>
        <v>100</v>
      </c>
    </row>
    <row r="36" spans="1:18" x14ac:dyDescent="0.25">
      <c r="A36" t="s">
        <v>10</v>
      </c>
      <c r="B36">
        <v>0</v>
      </c>
      <c r="C36">
        <v>0</v>
      </c>
      <c r="D36">
        <v>0</v>
      </c>
      <c r="E36">
        <v>100</v>
      </c>
      <c r="F36">
        <v>0</v>
      </c>
      <c r="G36">
        <v>17</v>
      </c>
      <c r="H36">
        <v>17</v>
      </c>
      <c r="I36">
        <f t="shared" si="0"/>
        <v>100</v>
      </c>
      <c r="J36">
        <v>0</v>
      </c>
      <c r="K36">
        <v>6</v>
      </c>
      <c r="L36">
        <v>6</v>
      </c>
      <c r="M36">
        <v>5</v>
      </c>
      <c r="N36">
        <v>0</v>
      </c>
      <c r="O36">
        <v>0</v>
      </c>
      <c r="P36">
        <v>0</v>
      </c>
      <c r="Q36">
        <f t="shared" si="1"/>
        <v>5</v>
      </c>
      <c r="R36">
        <f t="shared" si="2"/>
        <v>100</v>
      </c>
    </row>
    <row r="37" spans="1:18" x14ac:dyDescent="0.25">
      <c r="A37" t="s">
        <v>93</v>
      </c>
      <c r="B37">
        <v>9</v>
      </c>
      <c r="C37">
        <v>91</v>
      </c>
      <c r="D37">
        <v>100</v>
      </c>
      <c r="E37">
        <v>0.91</v>
      </c>
      <c r="F37">
        <v>8</v>
      </c>
      <c r="G37">
        <v>190</v>
      </c>
      <c r="H37">
        <v>198</v>
      </c>
      <c r="I37">
        <f t="shared" si="0"/>
        <v>95.959595959595958</v>
      </c>
      <c r="J37">
        <v>10</v>
      </c>
      <c r="K37">
        <v>89</v>
      </c>
      <c r="L37">
        <v>99</v>
      </c>
      <c r="M37">
        <v>0</v>
      </c>
      <c r="N37">
        <v>244</v>
      </c>
      <c r="O37">
        <v>0</v>
      </c>
      <c r="P37">
        <v>0</v>
      </c>
      <c r="Q37">
        <f t="shared" si="1"/>
        <v>244</v>
      </c>
      <c r="R37">
        <f t="shared" si="2"/>
        <v>0</v>
      </c>
    </row>
    <row r="38" spans="1:18" x14ac:dyDescent="0.25">
      <c r="A38" t="s">
        <v>95</v>
      </c>
      <c r="B38">
        <v>0</v>
      </c>
      <c r="C38">
        <v>14</v>
      </c>
      <c r="D38">
        <v>14</v>
      </c>
      <c r="E38">
        <v>1</v>
      </c>
      <c r="F38">
        <v>0</v>
      </c>
      <c r="G38">
        <v>50</v>
      </c>
      <c r="H38">
        <v>50</v>
      </c>
      <c r="I38">
        <f t="shared" si="0"/>
        <v>100</v>
      </c>
      <c r="J38">
        <v>0</v>
      </c>
      <c r="K38">
        <v>19</v>
      </c>
      <c r="L38">
        <v>19</v>
      </c>
      <c r="M38">
        <v>0</v>
      </c>
      <c r="N38">
        <v>0</v>
      </c>
      <c r="O38">
        <v>0</v>
      </c>
      <c r="P38">
        <v>0</v>
      </c>
      <c r="Q38">
        <f t="shared" si="1"/>
        <v>0</v>
      </c>
      <c r="R38">
        <f t="shared" si="2"/>
        <v>0</v>
      </c>
    </row>
    <row r="39" spans="1:18" x14ac:dyDescent="0.25">
      <c r="A39" t="s">
        <v>104</v>
      </c>
      <c r="B39">
        <v>5</v>
      </c>
      <c r="C39">
        <v>11</v>
      </c>
      <c r="D39">
        <v>16</v>
      </c>
      <c r="E39">
        <v>0.6875</v>
      </c>
      <c r="F39">
        <v>6</v>
      </c>
      <c r="G39">
        <v>57</v>
      </c>
      <c r="H39">
        <v>63</v>
      </c>
      <c r="I39">
        <f t="shared" si="0"/>
        <v>90.476190476190482</v>
      </c>
      <c r="J39">
        <v>6</v>
      </c>
      <c r="K39">
        <v>16</v>
      </c>
      <c r="L39">
        <v>22</v>
      </c>
      <c r="M39">
        <v>0</v>
      </c>
      <c r="N39">
        <v>0</v>
      </c>
      <c r="O39">
        <v>0</v>
      </c>
      <c r="P39">
        <v>0</v>
      </c>
      <c r="Q39">
        <f t="shared" si="1"/>
        <v>0</v>
      </c>
      <c r="R39">
        <f t="shared" si="2"/>
        <v>0</v>
      </c>
    </row>
    <row r="40" spans="1:18" x14ac:dyDescent="0.25">
      <c r="A40" t="s">
        <v>106</v>
      </c>
      <c r="B40">
        <v>0</v>
      </c>
      <c r="C40">
        <v>4</v>
      </c>
      <c r="D40">
        <v>4</v>
      </c>
      <c r="E40">
        <v>1</v>
      </c>
      <c r="F40">
        <v>0</v>
      </c>
      <c r="G40">
        <v>14</v>
      </c>
      <c r="H40">
        <v>14</v>
      </c>
      <c r="I40">
        <f t="shared" si="0"/>
        <v>100</v>
      </c>
      <c r="J40">
        <v>0</v>
      </c>
      <c r="K40">
        <v>8</v>
      </c>
      <c r="L40">
        <v>8</v>
      </c>
      <c r="M40">
        <v>0</v>
      </c>
      <c r="N40">
        <v>0</v>
      </c>
      <c r="O40">
        <v>0</v>
      </c>
      <c r="P40">
        <v>0</v>
      </c>
      <c r="Q40">
        <f t="shared" si="1"/>
        <v>0</v>
      </c>
      <c r="R40">
        <f t="shared" si="2"/>
        <v>0</v>
      </c>
    </row>
    <row r="41" spans="1:18" x14ac:dyDescent="0.25">
      <c r="A41" t="s">
        <v>101</v>
      </c>
      <c r="B41">
        <v>0</v>
      </c>
      <c r="C41">
        <v>0</v>
      </c>
      <c r="D41">
        <v>0</v>
      </c>
      <c r="E41">
        <v>100</v>
      </c>
      <c r="F41">
        <v>11</v>
      </c>
      <c r="G41">
        <v>10</v>
      </c>
      <c r="H41">
        <v>21</v>
      </c>
      <c r="I41">
        <f t="shared" si="0"/>
        <v>47.619047619047613</v>
      </c>
      <c r="J41">
        <v>5</v>
      </c>
      <c r="K41">
        <v>4</v>
      </c>
      <c r="L41">
        <v>9</v>
      </c>
      <c r="M41">
        <v>0</v>
      </c>
      <c r="N41">
        <v>0</v>
      </c>
      <c r="O41">
        <v>0</v>
      </c>
      <c r="P41">
        <v>0</v>
      </c>
      <c r="Q41">
        <f t="shared" si="1"/>
        <v>0</v>
      </c>
      <c r="R41">
        <f t="shared" si="2"/>
        <v>0</v>
      </c>
    </row>
    <row r="42" spans="1:18" x14ac:dyDescent="0.25">
      <c r="A42" t="s">
        <v>289</v>
      </c>
      <c r="B42">
        <v>0</v>
      </c>
      <c r="C42">
        <v>40</v>
      </c>
      <c r="D42">
        <v>40</v>
      </c>
      <c r="E42">
        <v>1</v>
      </c>
      <c r="F42">
        <v>4</v>
      </c>
      <c r="G42">
        <v>72</v>
      </c>
      <c r="H42">
        <v>76</v>
      </c>
      <c r="I42">
        <f t="shared" si="0"/>
        <v>94.73684210526315</v>
      </c>
      <c r="J42">
        <v>3</v>
      </c>
      <c r="K42">
        <v>40</v>
      </c>
      <c r="L42">
        <v>43</v>
      </c>
      <c r="M42">
        <v>25</v>
      </c>
      <c r="N42">
        <v>57</v>
      </c>
      <c r="O42">
        <v>0</v>
      </c>
      <c r="P42">
        <v>0</v>
      </c>
      <c r="Q42">
        <f t="shared" si="1"/>
        <v>82</v>
      </c>
      <c r="R42">
        <f t="shared" si="2"/>
        <v>30.487804878048781</v>
      </c>
    </row>
    <row r="43" spans="1:18" x14ac:dyDescent="0.25">
      <c r="A43" t="s">
        <v>201</v>
      </c>
      <c r="B43">
        <v>0</v>
      </c>
      <c r="C43">
        <v>0</v>
      </c>
      <c r="D43">
        <v>0</v>
      </c>
      <c r="E43">
        <v>100</v>
      </c>
      <c r="F43">
        <v>1</v>
      </c>
      <c r="G43">
        <v>3</v>
      </c>
      <c r="H43">
        <v>4</v>
      </c>
      <c r="I43">
        <f t="shared" si="0"/>
        <v>75</v>
      </c>
      <c r="J43">
        <v>1</v>
      </c>
      <c r="K43">
        <v>2</v>
      </c>
      <c r="L43">
        <v>3</v>
      </c>
      <c r="M43">
        <v>0</v>
      </c>
      <c r="N43">
        <v>0</v>
      </c>
      <c r="O43">
        <v>0</v>
      </c>
      <c r="P43">
        <v>0</v>
      </c>
      <c r="Q43">
        <f t="shared" si="1"/>
        <v>0</v>
      </c>
      <c r="R43">
        <f t="shared" si="2"/>
        <v>0</v>
      </c>
    </row>
    <row r="44" spans="1:18" x14ac:dyDescent="0.25">
      <c r="A44" t="s">
        <v>281</v>
      </c>
      <c r="B44">
        <v>0</v>
      </c>
      <c r="C44">
        <v>0</v>
      </c>
      <c r="D44">
        <v>0</v>
      </c>
      <c r="E44">
        <v>100</v>
      </c>
      <c r="F44">
        <v>1</v>
      </c>
      <c r="G44">
        <v>3</v>
      </c>
      <c r="H44">
        <v>4</v>
      </c>
      <c r="I44">
        <f t="shared" si="0"/>
        <v>75</v>
      </c>
      <c r="J44">
        <v>1</v>
      </c>
      <c r="K44">
        <v>2</v>
      </c>
      <c r="L44">
        <v>3</v>
      </c>
      <c r="M44">
        <v>0</v>
      </c>
      <c r="N44">
        <v>0</v>
      </c>
      <c r="O44">
        <v>0</v>
      </c>
      <c r="P44">
        <v>0</v>
      </c>
      <c r="Q44">
        <f t="shared" si="1"/>
        <v>0</v>
      </c>
      <c r="R44">
        <f t="shared" si="2"/>
        <v>0</v>
      </c>
    </row>
    <row r="45" spans="1:18" x14ac:dyDescent="0.25">
      <c r="A45" t="s">
        <v>231</v>
      </c>
      <c r="B45">
        <v>0</v>
      </c>
      <c r="C45">
        <v>0</v>
      </c>
      <c r="D45">
        <v>0</v>
      </c>
      <c r="E45">
        <v>100</v>
      </c>
      <c r="F45">
        <v>0</v>
      </c>
      <c r="G45">
        <v>2</v>
      </c>
      <c r="H45">
        <v>2</v>
      </c>
      <c r="I45">
        <f t="shared" si="0"/>
        <v>100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f t="shared" si="1"/>
        <v>0</v>
      </c>
      <c r="R45">
        <f t="shared" si="2"/>
        <v>0</v>
      </c>
    </row>
    <row r="46" spans="1:18" x14ac:dyDescent="0.25">
      <c r="A46" t="s">
        <v>236</v>
      </c>
      <c r="B46">
        <v>4</v>
      </c>
      <c r="C46">
        <v>14</v>
      </c>
      <c r="D46">
        <v>18</v>
      </c>
      <c r="E46">
        <v>0.77777777777777779</v>
      </c>
      <c r="F46">
        <v>4</v>
      </c>
      <c r="G46">
        <v>33</v>
      </c>
      <c r="H46">
        <v>37</v>
      </c>
      <c r="I46">
        <f t="shared" si="0"/>
        <v>89.189189189189193</v>
      </c>
      <c r="J46">
        <v>4</v>
      </c>
      <c r="K46">
        <v>14</v>
      </c>
      <c r="L46">
        <v>18</v>
      </c>
      <c r="M46">
        <v>0</v>
      </c>
      <c r="N46">
        <v>0</v>
      </c>
      <c r="O46">
        <v>0</v>
      </c>
      <c r="P46">
        <v>0</v>
      </c>
      <c r="Q46">
        <f t="shared" si="1"/>
        <v>0</v>
      </c>
      <c r="R46">
        <f t="shared" si="2"/>
        <v>0</v>
      </c>
    </row>
    <row r="47" spans="1:18" x14ac:dyDescent="0.25">
      <c r="A47" t="s">
        <v>295</v>
      </c>
      <c r="B47">
        <v>0</v>
      </c>
      <c r="C47">
        <v>6</v>
      </c>
      <c r="D47">
        <v>6</v>
      </c>
      <c r="E47">
        <v>1</v>
      </c>
      <c r="F47">
        <v>0</v>
      </c>
      <c r="G47">
        <v>16</v>
      </c>
      <c r="H47">
        <v>16</v>
      </c>
      <c r="I47">
        <f t="shared" si="0"/>
        <v>100</v>
      </c>
      <c r="J47">
        <v>0</v>
      </c>
      <c r="K47">
        <v>9</v>
      </c>
      <c r="L47">
        <v>9</v>
      </c>
      <c r="M47">
        <v>0</v>
      </c>
      <c r="N47">
        <v>0</v>
      </c>
      <c r="O47">
        <v>0</v>
      </c>
      <c r="P47">
        <v>0</v>
      </c>
      <c r="Q47">
        <f t="shared" si="1"/>
        <v>0</v>
      </c>
      <c r="R47">
        <f t="shared" si="2"/>
        <v>0</v>
      </c>
    </row>
    <row r="48" spans="1:18" x14ac:dyDescent="0.25">
      <c r="A48" t="s">
        <v>228</v>
      </c>
      <c r="B48">
        <v>0</v>
      </c>
      <c r="C48">
        <v>0</v>
      </c>
      <c r="D48">
        <v>0</v>
      </c>
      <c r="E48">
        <v>100</v>
      </c>
      <c r="F48">
        <v>1</v>
      </c>
      <c r="G48">
        <v>3</v>
      </c>
      <c r="H48">
        <v>4</v>
      </c>
      <c r="I48">
        <f t="shared" si="0"/>
        <v>75</v>
      </c>
      <c r="J48">
        <v>1</v>
      </c>
      <c r="K48">
        <v>2</v>
      </c>
      <c r="L48">
        <v>3</v>
      </c>
      <c r="M48">
        <v>0</v>
      </c>
      <c r="N48">
        <v>0</v>
      </c>
      <c r="O48">
        <v>0</v>
      </c>
      <c r="P48">
        <v>0</v>
      </c>
      <c r="Q48">
        <f t="shared" si="1"/>
        <v>0</v>
      </c>
      <c r="R48">
        <f t="shared" si="2"/>
        <v>0</v>
      </c>
    </row>
    <row r="49" spans="1:18" x14ac:dyDescent="0.25">
      <c r="A49" t="s">
        <v>98</v>
      </c>
      <c r="B49">
        <v>0</v>
      </c>
      <c r="C49">
        <v>4</v>
      </c>
      <c r="D49">
        <v>4</v>
      </c>
      <c r="E49">
        <v>1</v>
      </c>
      <c r="F49">
        <v>2</v>
      </c>
      <c r="G49">
        <v>16</v>
      </c>
      <c r="H49">
        <v>18</v>
      </c>
      <c r="I49">
        <f t="shared" si="0"/>
        <v>88.888888888888886</v>
      </c>
      <c r="J49">
        <v>1</v>
      </c>
      <c r="K49">
        <v>16</v>
      </c>
      <c r="L49">
        <v>17</v>
      </c>
      <c r="M49">
        <v>16</v>
      </c>
      <c r="N49">
        <v>0</v>
      </c>
      <c r="O49">
        <v>0</v>
      </c>
      <c r="P49">
        <v>0</v>
      </c>
      <c r="Q49">
        <f t="shared" si="1"/>
        <v>16</v>
      </c>
      <c r="R49">
        <f t="shared" si="2"/>
        <v>100</v>
      </c>
    </row>
    <row r="50" spans="1:18" x14ac:dyDescent="0.25">
      <c r="A50" t="s">
        <v>356</v>
      </c>
      <c r="B50">
        <v>1</v>
      </c>
      <c r="C50">
        <v>1</v>
      </c>
      <c r="D50">
        <v>2</v>
      </c>
      <c r="E50">
        <v>0.5</v>
      </c>
      <c r="F50">
        <v>1</v>
      </c>
      <c r="G50">
        <v>17</v>
      </c>
      <c r="H50">
        <v>18</v>
      </c>
      <c r="I50">
        <f t="shared" si="0"/>
        <v>94.444444444444443</v>
      </c>
      <c r="J50">
        <v>1</v>
      </c>
      <c r="K50">
        <v>11</v>
      </c>
      <c r="L50">
        <v>12</v>
      </c>
      <c r="M50">
        <v>10</v>
      </c>
      <c r="N50">
        <v>0</v>
      </c>
      <c r="O50">
        <v>1</v>
      </c>
      <c r="P50">
        <v>0</v>
      </c>
      <c r="Q50">
        <f t="shared" si="1"/>
        <v>11</v>
      </c>
      <c r="R50">
        <f t="shared" si="2"/>
        <v>90.909090909090907</v>
      </c>
    </row>
    <row r="51" spans="1:18" x14ac:dyDescent="0.25">
      <c r="A51" t="s">
        <v>314</v>
      </c>
      <c r="B51">
        <v>0</v>
      </c>
      <c r="C51">
        <v>0</v>
      </c>
      <c r="D51">
        <v>0</v>
      </c>
      <c r="E51">
        <v>100</v>
      </c>
      <c r="F51">
        <v>0</v>
      </c>
      <c r="G51">
        <v>8</v>
      </c>
      <c r="H51">
        <v>8</v>
      </c>
      <c r="I51">
        <f t="shared" si="0"/>
        <v>100</v>
      </c>
      <c r="J51">
        <v>0</v>
      </c>
      <c r="K51">
        <v>6</v>
      </c>
      <c r="L51">
        <v>6</v>
      </c>
      <c r="M51">
        <v>4</v>
      </c>
      <c r="N51">
        <v>33</v>
      </c>
      <c r="O51">
        <v>0</v>
      </c>
      <c r="P51">
        <v>0</v>
      </c>
      <c r="Q51">
        <f t="shared" si="1"/>
        <v>37</v>
      </c>
      <c r="R51">
        <f t="shared" si="2"/>
        <v>10.810810810810811</v>
      </c>
    </row>
    <row r="52" spans="1:18" x14ac:dyDescent="0.25">
      <c r="A52" t="s">
        <v>307</v>
      </c>
      <c r="B52">
        <v>0</v>
      </c>
      <c r="C52">
        <v>4</v>
      </c>
      <c r="D52">
        <v>4</v>
      </c>
      <c r="E52">
        <v>1</v>
      </c>
      <c r="F52">
        <v>11</v>
      </c>
      <c r="G52">
        <v>18</v>
      </c>
      <c r="H52">
        <v>29</v>
      </c>
      <c r="I52">
        <f t="shared" si="0"/>
        <v>62.068965517241381</v>
      </c>
      <c r="J52">
        <v>6</v>
      </c>
      <c r="K52">
        <v>7</v>
      </c>
      <c r="L52">
        <v>13</v>
      </c>
      <c r="M52">
        <v>0</v>
      </c>
      <c r="N52">
        <v>0</v>
      </c>
      <c r="O52">
        <v>0</v>
      </c>
      <c r="P52">
        <v>0</v>
      </c>
      <c r="Q52">
        <f t="shared" si="1"/>
        <v>0</v>
      </c>
      <c r="R52">
        <f t="shared" si="2"/>
        <v>0</v>
      </c>
    </row>
    <row r="53" spans="1:18" x14ac:dyDescent="0.25">
      <c r="A53" t="s">
        <v>305</v>
      </c>
      <c r="B53">
        <v>6</v>
      </c>
      <c r="C53">
        <v>6</v>
      </c>
      <c r="D53">
        <v>12</v>
      </c>
      <c r="E53">
        <v>0.5</v>
      </c>
      <c r="F53">
        <v>25</v>
      </c>
      <c r="G53">
        <v>19</v>
      </c>
      <c r="H53">
        <v>44</v>
      </c>
      <c r="I53">
        <f t="shared" si="0"/>
        <v>43.18181818181818</v>
      </c>
      <c r="J53">
        <v>11</v>
      </c>
      <c r="K53">
        <v>9</v>
      </c>
      <c r="L53">
        <v>20</v>
      </c>
      <c r="M53">
        <v>0</v>
      </c>
      <c r="N53">
        <v>0</v>
      </c>
      <c r="O53">
        <v>0</v>
      </c>
      <c r="P53">
        <v>0</v>
      </c>
      <c r="Q53">
        <f t="shared" si="1"/>
        <v>0</v>
      </c>
      <c r="R53">
        <f t="shared" si="2"/>
        <v>0</v>
      </c>
    </row>
    <row r="54" spans="1:18" x14ac:dyDescent="0.25">
      <c r="A54" t="s">
        <v>43</v>
      </c>
      <c r="B54">
        <v>8</v>
      </c>
      <c r="C54">
        <v>74</v>
      </c>
      <c r="D54">
        <v>82</v>
      </c>
      <c r="E54">
        <v>0.90243902439024393</v>
      </c>
      <c r="F54">
        <v>3</v>
      </c>
      <c r="G54">
        <v>163</v>
      </c>
      <c r="H54">
        <v>166</v>
      </c>
      <c r="I54">
        <f t="shared" si="0"/>
        <v>98.192771084337352</v>
      </c>
      <c r="J54">
        <v>8</v>
      </c>
      <c r="K54">
        <v>60</v>
      </c>
      <c r="L54">
        <v>68</v>
      </c>
      <c r="M54">
        <v>73</v>
      </c>
      <c r="N54">
        <v>43</v>
      </c>
      <c r="O54">
        <v>16</v>
      </c>
      <c r="P54">
        <v>0</v>
      </c>
      <c r="Q54">
        <f t="shared" si="1"/>
        <v>132</v>
      </c>
      <c r="R54">
        <f t="shared" si="2"/>
        <v>55.303030303030297</v>
      </c>
    </row>
    <row r="55" spans="1:18" x14ac:dyDescent="0.25">
      <c r="A55" t="s">
        <v>46</v>
      </c>
      <c r="B55">
        <v>1</v>
      </c>
      <c r="C55">
        <v>13</v>
      </c>
      <c r="D55">
        <v>14</v>
      </c>
      <c r="E55">
        <v>0.9285714285714286</v>
      </c>
      <c r="F55">
        <v>1</v>
      </c>
      <c r="G55">
        <v>26</v>
      </c>
      <c r="H55">
        <v>27</v>
      </c>
      <c r="I55">
        <f t="shared" si="0"/>
        <v>96.296296296296291</v>
      </c>
      <c r="J55">
        <v>1</v>
      </c>
      <c r="K55">
        <v>10</v>
      </c>
      <c r="L55">
        <v>11</v>
      </c>
      <c r="M55">
        <v>0</v>
      </c>
      <c r="N55">
        <v>0</v>
      </c>
      <c r="O55">
        <v>0</v>
      </c>
      <c r="P55">
        <v>0</v>
      </c>
      <c r="Q55">
        <f t="shared" si="1"/>
        <v>0</v>
      </c>
      <c r="R55">
        <f t="shared" si="2"/>
        <v>0</v>
      </c>
    </row>
    <row r="56" spans="1:18" x14ac:dyDescent="0.25">
      <c r="A56" t="s">
        <v>55</v>
      </c>
      <c r="B56">
        <v>4</v>
      </c>
      <c r="C56">
        <v>0</v>
      </c>
      <c r="D56">
        <v>4</v>
      </c>
      <c r="E56">
        <v>0</v>
      </c>
      <c r="F56">
        <v>4</v>
      </c>
      <c r="G56">
        <v>3</v>
      </c>
      <c r="H56">
        <v>7</v>
      </c>
      <c r="I56">
        <f t="shared" si="0"/>
        <v>42.857142857142854</v>
      </c>
      <c r="J56">
        <v>4</v>
      </c>
      <c r="K56">
        <v>1</v>
      </c>
      <c r="L56">
        <v>5</v>
      </c>
      <c r="M56">
        <v>0</v>
      </c>
      <c r="N56">
        <v>0</v>
      </c>
      <c r="O56">
        <v>0</v>
      </c>
      <c r="P56">
        <v>0</v>
      </c>
      <c r="Q56">
        <f t="shared" si="1"/>
        <v>0</v>
      </c>
      <c r="R56">
        <f t="shared" si="2"/>
        <v>0</v>
      </c>
    </row>
    <row r="57" spans="1:18" x14ac:dyDescent="0.25">
      <c r="A57" t="s">
        <v>275</v>
      </c>
      <c r="B57">
        <v>0</v>
      </c>
      <c r="C57">
        <v>4</v>
      </c>
      <c r="D57">
        <v>4</v>
      </c>
      <c r="E57">
        <v>1</v>
      </c>
      <c r="F57">
        <v>0</v>
      </c>
      <c r="G57">
        <v>27</v>
      </c>
      <c r="H57">
        <v>27</v>
      </c>
      <c r="I57">
        <f t="shared" si="0"/>
        <v>100</v>
      </c>
      <c r="J57">
        <v>0</v>
      </c>
      <c r="K57">
        <v>20</v>
      </c>
      <c r="L57">
        <v>20</v>
      </c>
      <c r="M57">
        <v>19</v>
      </c>
      <c r="N57">
        <v>0</v>
      </c>
      <c r="O57">
        <v>0</v>
      </c>
      <c r="P57">
        <v>0</v>
      </c>
      <c r="Q57">
        <f t="shared" si="1"/>
        <v>19</v>
      </c>
      <c r="R57">
        <f t="shared" si="2"/>
        <v>100</v>
      </c>
    </row>
    <row r="58" spans="1:18" x14ac:dyDescent="0.25">
      <c r="A58" t="s">
        <v>8</v>
      </c>
      <c r="B58">
        <v>1</v>
      </c>
      <c r="C58">
        <v>19</v>
      </c>
      <c r="D58">
        <v>20</v>
      </c>
      <c r="E58">
        <v>0.95</v>
      </c>
      <c r="F58">
        <v>0</v>
      </c>
      <c r="G58">
        <v>13</v>
      </c>
      <c r="H58">
        <v>13</v>
      </c>
      <c r="I58">
        <f t="shared" si="0"/>
        <v>100</v>
      </c>
      <c r="J58">
        <v>1</v>
      </c>
      <c r="K58">
        <v>13</v>
      </c>
      <c r="L58">
        <v>14</v>
      </c>
      <c r="M58">
        <v>14</v>
      </c>
      <c r="N58">
        <v>1</v>
      </c>
      <c r="O58">
        <v>2</v>
      </c>
      <c r="P58">
        <v>0</v>
      </c>
      <c r="Q58">
        <f t="shared" si="1"/>
        <v>17</v>
      </c>
      <c r="R58">
        <f t="shared" si="2"/>
        <v>82.35294117647058</v>
      </c>
    </row>
    <row r="59" spans="1:18" x14ac:dyDescent="0.25">
      <c r="A59" t="s">
        <v>14</v>
      </c>
      <c r="B59">
        <v>2</v>
      </c>
      <c r="C59">
        <v>2</v>
      </c>
      <c r="D59">
        <v>4</v>
      </c>
      <c r="E59">
        <v>0.5</v>
      </c>
      <c r="F59">
        <v>3</v>
      </c>
      <c r="G59">
        <v>11</v>
      </c>
      <c r="H59">
        <v>14</v>
      </c>
      <c r="I59">
        <f t="shared" si="0"/>
        <v>78.571428571428569</v>
      </c>
      <c r="J59">
        <v>3</v>
      </c>
      <c r="K59">
        <v>7</v>
      </c>
      <c r="L59">
        <v>10</v>
      </c>
      <c r="M59">
        <v>5</v>
      </c>
      <c r="N59">
        <v>5</v>
      </c>
      <c r="O59">
        <v>0</v>
      </c>
      <c r="P59">
        <v>0</v>
      </c>
      <c r="Q59">
        <f t="shared" si="1"/>
        <v>10</v>
      </c>
      <c r="R59">
        <f t="shared" si="2"/>
        <v>50</v>
      </c>
    </row>
    <row r="60" spans="1:18" x14ac:dyDescent="0.25">
      <c r="A60" t="s">
        <v>371</v>
      </c>
      <c r="B60">
        <v>2</v>
      </c>
      <c r="C60">
        <v>0</v>
      </c>
      <c r="D60">
        <v>2</v>
      </c>
      <c r="E60">
        <v>0</v>
      </c>
      <c r="F60">
        <v>13</v>
      </c>
      <c r="G60">
        <v>0</v>
      </c>
      <c r="H60">
        <v>13</v>
      </c>
      <c r="I60">
        <f t="shared" si="0"/>
        <v>0</v>
      </c>
      <c r="J60">
        <v>9</v>
      </c>
      <c r="K60">
        <v>0</v>
      </c>
      <c r="L60">
        <v>9</v>
      </c>
      <c r="M60">
        <v>0</v>
      </c>
      <c r="N60">
        <v>8</v>
      </c>
      <c r="O60">
        <v>0</v>
      </c>
      <c r="P60">
        <v>0</v>
      </c>
      <c r="Q60">
        <f t="shared" si="1"/>
        <v>8</v>
      </c>
      <c r="R60">
        <f t="shared" si="2"/>
        <v>0</v>
      </c>
    </row>
    <row r="61" spans="1:18" x14ac:dyDescent="0.25">
      <c r="A61" t="s">
        <v>441</v>
      </c>
      <c r="B61">
        <v>5</v>
      </c>
      <c r="C61">
        <v>43</v>
      </c>
      <c r="D61">
        <v>48</v>
      </c>
      <c r="E61">
        <v>0.89583333333333337</v>
      </c>
      <c r="F61">
        <v>3</v>
      </c>
      <c r="G61">
        <v>101</v>
      </c>
      <c r="H61">
        <v>104</v>
      </c>
      <c r="I61">
        <f t="shared" si="0"/>
        <v>97.115384615384613</v>
      </c>
      <c r="J61">
        <v>5</v>
      </c>
      <c r="K61">
        <v>40</v>
      </c>
      <c r="L61">
        <v>45</v>
      </c>
      <c r="M61">
        <v>0</v>
      </c>
      <c r="N61">
        <v>103</v>
      </c>
      <c r="O61">
        <v>0</v>
      </c>
      <c r="P61">
        <v>0</v>
      </c>
      <c r="Q61">
        <f t="shared" si="1"/>
        <v>103</v>
      </c>
      <c r="R61">
        <f t="shared" si="2"/>
        <v>0</v>
      </c>
    </row>
    <row r="62" spans="1:18" x14ac:dyDescent="0.25">
      <c r="A62" t="s">
        <v>447</v>
      </c>
      <c r="B62">
        <v>2</v>
      </c>
      <c r="C62">
        <v>0</v>
      </c>
      <c r="D62">
        <v>2</v>
      </c>
      <c r="E62">
        <v>0</v>
      </c>
      <c r="F62">
        <v>6</v>
      </c>
      <c r="G62">
        <v>10</v>
      </c>
      <c r="H62">
        <v>16</v>
      </c>
      <c r="I62">
        <f t="shared" si="0"/>
        <v>62.5</v>
      </c>
      <c r="J62">
        <v>2</v>
      </c>
      <c r="K62">
        <v>3</v>
      </c>
      <c r="L62">
        <v>5</v>
      </c>
      <c r="M62">
        <v>0</v>
      </c>
      <c r="N62">
        <v>0</v>
      </c>
      <c r="O62">
        <v>0</v>
      </c>
      <c r="P62">
        <v>0</v>
      </c>
      <c r="Q62">
        <f t="shared" si="1"/>
        <v>0</v>
      </c>
      <c r="R62">
        <f t="shared" si="2"/>
        <v>0</v>
      </c>
    </row>
    <row r="63" spans="1:18" x14ac:dyDescent="0.25">
      <c r="A63" t="s">
        <v>440</v>
      </c>
      <c r="B63">
        <v>1</v>
      </c>
      <c r="C63">
        <v>13</v>
      </c>
      <c r="D63">
        <v>14</v>
      </c>
      <c r="E63">
        <v>0.9285714285714286</v>
      </c>
      <c r="F63">
        <v>1</v>
      </c>
      <c r="G63">
        <v>26</v>
      </c>
      <c r="H63">
        <v>27</v>
      </c>
      <c r="I63">
        <f t="shared" si="0"/>
        <v>96.296296296296291</v>
      </c>
      <c r="J63">
        <v>1</v>
      </c>
      <c r="K63">
        <v>10</v>
      </c>
      <c r="L63">
        <v>11</v>
      </c>
      <c r="M63">
        <v>0</v>
      </c>
      <c r="N63">
        <v>0</v>
      </c>
      <c r="O63">
        <v>0</v>
      </c>
      <c r="P63">
        <v>0</v>
      </c>
      <c r="Q63">
        <f t="shared" si="1"/>
        <v>0</v>
      </c>
      <c r="R63">
        <f t="shared" si="2"/>
        <v>0</v>
      </c>
    </row>
    <row r="64" spans="1:18" x14ac:dyDescent="0.25">
      <c r="A64" t="s">
        <v>443</v>
      </c>
      <c r="B64">
        <v>0</v>
      </c>
      <c r="C64">
        <v>0</v>
      </c>
      <c r="D64">
        <v>0</v>
      </c>
      <c r="E64">
        <v>100</v>
      </c>
      <c r="F64">
        <v>0</v>
      </c>
      <c r="G64">
        <v>5</v>
      </c>
      <c r="H64">
        <v>5</v>
      </c>
      <c r="I64">
        <f t="shared" si="0"/>
        <v>100</v>
      </c>
      <c r="J64">
        <v>0</v>
      </c>
      <c r="K64">
        <v>3</v>
      </c>
      <c r="L64">
        <v>3</v>
      </c>
      <c r="M64">
        <v>0</v>
      </c>
      <c r="N64">
        <v>0</v>
      </c>
      <c r="O64">
        <v>0</v>
      </c>
      <c r="P64">
        <v>0</v>
      </c>
      <c r="Q64">
        <f t="shared" si="1"/>
        <v>0</v>
      </c>
      <c r="R64">
        <f t="shared" si="2"/>
        <v>0</v>
      </c>
    </row>
    <row r="65" spans="1:18" x14ac:dyDescent="0.25">
      <c r="A65" t="s">
        <v>432</v>
      </c>
      <c r="B65">
        <v>4</v>
      </c>
      <c r="C65">
        <v>0</v>
      </c>
      <c r="D65">
        <v>4</v>
      </c>
      <c r="E65">
        <v>0</v>
      </c>
      <c r="F65">
        <v>4</v>
      </c>
      <c r="G65">
        <v>3</v>
      </c>
      <c r="H65">
        <v>7</v>
      </c>
      <c r="I65">
        <f t="shared" si="0"/>
        <v>42.857142857142854</v>
      </c>
      <c r="J65">
        <v>4</v>
      </c>
      <c r="K65">
        <v>1</v>
      </c>
      <c r="L65">
        <v>5</v>
      </c>
      <c r="M65">
        <v>0</v>
      </c>
      <c r="N65">
        <v>0</v>
      </c>
      <c r="O65">
        <v>0</v>
      </c>
      <c r="P65">
        <v>0</v>
      </c>
      <c r="Q65">
        <f t="shared" si="1"/>
        <v>0</v>
      </c>
      <c r="R65">
        <f t="shared" si="2"/>
        <v>0</v>
      </c>
    </row>
    <row r="66" spans="1:18" x14ac:dyDescent="0.25">
      <c r="A66" t="s">
        <v>433</v>
      </c>
      <c r="B66">
        <v>0</v>
      </c>
      <c r="C66">
        <v>2</v>
      </c>
      <c r="D66">
        <v>2</v>
      </c>
      <c r="E66">
        <v>1</v>
      </c>
      <c r="F66">
        <v>0</v>
      </c>
      <c r="G66">
        <v>16</v>
      </c>
      <c r="H66">
        <v>16</v>
      </c>
      <c r="I66">
        <f t="shared" si="0"/>
        <v>100</v>
      </c>
      <c r="J66">
        <v>0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f t="shared" si="1"/>
        <v>0</v>
      </c>
      <c r="R66">
        <f t="shared" si="2"/>
        <v>0</v>
      </c>
    </row>
    <row r="67" spans="1:18" x14ac:dyDescent="0.25">
      <c r="A67" t="s">
        <v>448</v>
      </c>
      <c r="B67">
        <v>27</v>
      </c>
      <c r="C67">
        <v>19</v>
      </c>
      <c r="D67">
        <v>46</v>
      </c>
      <c r="E67">
        <v>0.41304347826086957</v>
      </c>
      <c r="F67">
        <v>44</v>
      </c>
      <c r="G67">
        <v>33</v>
      </c>
      <c r="H67">
        <v>77</v>
      </c>
      <c r="I67">
        <f t="shared" ref="I67:I130" si="3">G67/H67*100</f>
        <v>42.857142857142854</v>
      </c>
      <c r="J67">
        <v>24</v>
      </c>
      <c r="K67">
        <v>21</v>
      </c>
      <c r="L67">
        <v>45</v>
      </c>
      <c r="M67">
        <v>0</v>
      </c>
      <c r="N67">
        <v>100</v>
      </c>
      <c r="O67">
        <v>0</v>
      </c>
      <c r="P67">
        <v>0</v>
      </c>
      <c r="Q67">
        <f t="shared" ref="Q67:Q130" si="4">SUM(M67:P67)</f>
        <v>100</v>
      </c>
      <c r="R67">
        <f t="shared" ref="R67:R130" si="5">IFERROR(M67/Q67*100,0)</f>
        <v>0</v>
      </c>
    </row>
    <row r="68" spans="1:18" x14ac:dyDescent="0.25">
      <c r="A68" t="s">
        <v>437</v>
      </c>
      <c r="B68">
        <v>12</v>
      </c>
      <c r="C68">
        <v>0</v>
      </c>
      <c r="D68">
        <v>12</v>
      </c>
      <c r="E68">
        <v>0</v>
      </c>
      <c r="F68">
        <v>9</v>
      </c>
      <c r="G68">
        <v>2</v>
      </c>
      <c r="H68">
        <v>11</v>
      </c>
      <c r="I68">
        <f t="shared" si="3"/>
        <v>18.181818181818183</v>
      </c>
      <c r="J68">
        <v>8</v>
      </c>
      <c r="K68">
        <v>2</v>
      </c>
      <c r="L68">
        <v>10</v>
      </c>
      <c r="M68">
        <v>0</v>
      </c>
      <c r="N68">
        <v>0</v>
      </c>
      <c r="O68">
        <v>0</v>
      </c>
      <c r="P68">
        <v>0</v>
      </c>
      <c r="Q68">
        <f t="shared" si="4"/>
        <v>0</v>
      </c>
      <c r="R68">
        <f t="shared" si="5"/>
        <v>0</v>
      </c>
    </row>
    <row r="69" spans="1:18" x14ac:dyDescent="0.25">
      <c r="A69" t="s">
        <v>435</v>
      </c>
      <c r="B69">
        <v>10</v>
      </c>
      <c r="C69">
        <v>0</v>
      </c>
      <c r="D69">
        <v>10</v>
      </c>
      <c r="E69">
        <v>0</v>
      </c>
      <c r="F69">
        <v>16</v>
      </c>
      <c r="G69">
        <v>4</v>
      </c>
      <c r="H69">
        <v>20</v>
      </c>
      <c r="I69">
        <f t="shared" si="3"/>
        <v>20</v>
      </c>
      <c r="J69">
        <v>8</v>
      </c>
      <c r="K69">
        <v>2</v>
      </c>
      <c r="L69">
        <v>10</v>
      </c>
      <c r="M69">
        <v>0</v>
      </c>
      <c r="N69">
        <v>0</v>
      </c>
      <c r="O69">
        <v>0</v>
      </c>
      <c r="P69">
        <v>0</v>
      </c>
      <c r="Q69">
        <f t="shared" si="4"/>
        <v>0</v>
      </c>
      <c r="R69">
        <f t="shared" si="5"/>
        <v>0</v>
      </c>
    </row>
    <row r="70" spans="1:18" x14ac:dyDescent="0.25">
      <c r="A70" t="s">
        <v>444</v>
      </c>
      <c r="B70">
        <v>4</v>
      </c>
      <c r="C70">
        <v>6</v>
      </c>
      <c r="D70">
        <v>10</v>
      </c>
      <c r="E70">
        <v>0.6</v>
      </c>
      <c r="F70">
        <v>8</v>
      </c>
      <c r="G70">
        <v>13</v>
      </c>
      <c r="H70">
        <v>21</v>
      </c>
      <c r="I70">
        <f t="shared" si="3"/>
        <v>61.904761904761905</v>
      </c>
      <c r="J70">
        <v>3</v>
      </c>
      <c r="K70">
        <v>6</v>
      </c>
      <c r="L70">
        <v>9</v>
      </c>
      <c r="M70">
        <v>0</v>
      </c>
      <c r="N70">
        <v>0</v>
      </c>
      <c r="O70">
        <v>0</v>
      </c>
      <c r="P70">
        <v>0</v>
      </c>
      <c r="Q70">
        <f t="shared" si="4"/>
        <v>0</v>
      </c>
      <c r="R70">
        <f t="shared" si="5"/>
        <v>0</v>
      </c>
    </row>
    <row r="71" spans="1:18" x14ac:dyDescent="0.25">
      <c r="A71" t="s">
        <v>445</v>
      </c>
      <c r="B71">
        <v>0</v>
      </c>
      <c r="C71">
        <v>0</v>
      </c>
      <c r="D71">
        <v>0</v>
      </c>
      <c r="E71">
        <v>100</v>
      </c>
      <c r="F71">
        <v>0</v>
      </c>
      <c r="G71">
        <v>2</v>
      </c>
      <c r="H71">
        <v>2</v>
      </c>
      <c r="I71">
        <f t="shared" si="3"/>
        <v>100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>
        <f t="shared" si="4"/>
        <v>0</v>
      </c>
      <c r="R71">
        <f t="shared" si="5"/>
        <v>0</v>
      </c>
    </row>
    <row r="72" spans="1:18" x14ac:dyDescent="0.25">
      <c r="A72" t="s">
        <v>442</v>
      </c>
      <c r="B72">
        <v>0</v>
      </c>
      <c r="C72">
        <v>2</v>
      </c>
      <c r="D72">
        <v>2</v>
      </c>
      <c r="E72">
        <v>1</v>
      </c>
      <c r="F72">
        <v>0</v>
      </c>
      <c r="G72">
        <v>10</v>
      </c>
      <c r="H72">
        <v>10</v>
      </c>
      <c r="I72">
        <f t="shared" si="3"/>
        <v>100</v>
      </c>
      <c r="J72">
        <v>0</v>
      </c>
      <c r="K72">
        <v>8</v>
      </c>
      <c r="L72">
        <v>8</v>
      </c>
      <c r="M72">
        <v>0</v>
      </c>
      <c r="N72">
        <v>0</v>
      </c>
      <c r="O72">
        <v>0</v>
      </c>
      <c r="P72">
        <v>0</v>
      </c>
      <c r="Q72">
        <f t="shared" si="4"/>
        <v>0</v>
      </c>
      <c r="R72">
        <f t="shared" si="5"/>
        <v>0</v>
      </c>
    </row>
    <row r="73" spans="1:18" x14ac:dyDescent="0.25">
      <c r="A73" t="s">
        <v>436</v>
      </c>
      <c r="B73">
        <v>0</v>
      </c>
      <c r="C73">
        <v>4</v>
      </c>
      <c r="D73">
        <v>4</v>
      </c>
      <c r="E73">
        <v>1</v>
      </c>
      <c r="F73">
        <v>7</v>
      </c>
      <c r="G73">
        <v>6</v>
      </c>
      <c r="H73">
        <v>13</v>
      </c>
      <c r="I73">
        <f t="shared" si="3"/>
        <v>46.153846153846153</v>
      </c>
      <c r="J73">
        <v>6</v>
      </c>
      <c r="K73">
        <v>7</v>
      </c>
      <c r="L73">
        <v>13</v>
      </c>
      <c r="M73">
        <v>0</v>
      </c>
      <c r="N73">
        <v>12</v>
      </c>
      <c r="O73">
        <v>0</v>
      </c>
      <c r="P73">
        <v>0</v>
      </c>
      <c r="Q73">
        <f t="shared" si="4"/>
        <v>12</v>
      </c>
      <c r="R73">
        <f t="shared" si="5"/>
        <v>0</v>
      </c>
    </row>
    <row r="74" spans="1:18" x14ac:dyDescent="0.25">
      <c r="A74" t="s">
        <v>311</v>
      </c>
      <c r="B74">
        <v>15</v>
      </c>
      <c r="C74">
        <v>43</v>
      </c>
      <c r="D74">
        <v>58</v>
      </c>
      <c r="E74">
        <v>0.74137931034482762</v>
      </c>
      <c r="F74">
        <v>16</v>
      </c>
      <c r="G74">
        <v>81</v>
      </c>
      <c r="H74">
        <v>97</v>
      </c>
      <c r="I74">
        <f t="shared" si="3"/>
        <v>83.505154639175259</v>
      </c>
      <c r="J74">
        <v>16</v>
      </c>
      <c r="K74">
        <v>42</v>
      </c>
      <c r="L74">
        <v>58</v>
      </c>
      <c r="M74">
        <v>11</v>
      </c>
      <c r="N74">
        <v>153</v>
      </c>
      <c r="O74">
        <v>4</v>
      </c>
      <c r="P74">
        <v>0</v>
      </c>
      <c r="Q74">
        <f t="shared" si="4"/>
        <v>168</v>
      </c>
      <c r="R74">
        <f t="shared" si="5"/>
        <v>6.5476190476190483</v>
      </c>
    </row>
    <row r="75" spans="1:18" x14ac:dyDescent="0.25">
      <c r="A75" t="s">
        <v>324</v>
      </c>
      <c r="B75">
        <v>0</v>
      </c>
      <c r="C75">
        <v>8</v>
      </c>
      <c r="D75">
        <v>8</v>
      </c>
      <c r="E75">
        <v>1</v>
      </c>
      <c r="F75">
        <v>0</v>
      </c>
      <c r="G75">
        <v>24</v>
      </c>
      <c r="H75">
        <v>24</v>
      </c>
      <c r="I75">
        <f t="shared" si="3"/>
        <v>100</v>
      </c>
      <c r="J75">
        <v>0</v>
      </c>
      <c r="K75">
        <v>15</v>
      </c>
      <c r="L75">
        <v>15</v>
      </c>
      <c r="M75">
        <v>0</v>
      </c>
      <c r="N75">
        <v>0</v>
      </c>
      <c r="O75">
        <v>0</v>
      </c>
      <c r="P75">
        <v>0</v>
      </c>
      <c r="Q75">
        <f t="shared" si="4"/>
        <v>0</v>
      </c>
      <c r="R75">
        <f t="shared" si="5"/>
        <v>0</v>
      </c>
    </row>
    <row r="76" spans="1:18" x14ac:dyDescent="0.25">
      <c r="A76" t="s">
        <v>320</v>
      </c>
      <c r="B76">
        <v>0</v>
      </c>
      <c r="C76">
        <v>2</v>
      </c>
      <c r="D76">
        <v>2</v>
      </c>
      <c r="E76">
        <v>1</v>
      </c>
      <c r="F76">
        <v>0</v>
      </c>
      <c r="G76">
        <v>11</v>
      </c>
      <c r="H76">
        <v>11</v>
      </c>
      <c r="I76">
        <f t="shared" si="3"/>
        <v>100</v>
      </c>
      <c r="J76">
        <v>0</v>
      </c>
      <c r="K76">
        <v>7</v>
      </c>
      <c r="L76">
        <v>7</v>
      </c>
      <c r="M76">
        <v>0</v>
      </c>
      <c r="N76">
        <v>0</v>
      </c>
      <c r="O76">
        <v>0</v>
      </c>
      <c r="P76">
        <v>0</v>
      </c>
      <c r="Q76">
        <f t="shared" si="4"/>
        <v>0</v>
      </c>
      <c r="R76">
        <f t="shared" si="5"/>
        <v>0</v>
      </c>
    </row>
    <row r="77" spans="1:18" x14ac:dyDescent="0.25">
      <c r="A77" t="s">
        <v>327</v>
      </c>
      <c r="B77">
        <v>0</v>
      </c>
      <c r="C77">
        <v>0</v>
      </c>
      <c r="D77">
        <v>0</v>
      </c>
      <c r="E77">
        <v>100</v>
      </c>
      <c r="F77">
        <v>0</v>
      </c>
      <c r="G77">
        <v>6</v>
      </c>
      <c r="H77">
        <v>6</v>
      </c>
      <c r="I77">
        <f t="shared" si="3"/>
        <v>100</v>
      </c>
      <c r="J77">
        <v>0</v>
      </c>
      <c r="K77">
        <v>2</v>
      </c>
      <c r="L77">
        <v>2</v>
      </c>
      <c r="M77">
        <v>0</v>
      </c>
      <c r="N77">
        <v>0</v>
      </c>
      <c r="O77">
        <v>0</v>
      </c>
      <c r="P77">
        <v>0</v>
      </c>
      <c r="Q77">
        <f t="shared" si="4"/>
        <v>0</v>
      </c>
      <c r="R77">
        <f t="shared" si="5"/>
        <v>0</v>
      </c>
    </row>
    <row r="78" spans="1:18" x14ac:dyDescent="0.25">
      <c r="A78" t="s">
        <v>321</v>
      </c>
      <c r="B78">
        <v>0</v>
      </c>
      <c r="C78">
        <v>0</v>
      </c>
      <c r="D78">
        <v>0</v>
      </c>
      <c r="E78">
        <v>100</v>
      </c>
      <c r="F78">
        <v>0</v>
      </c>
      <c r="G78">
        <v>3</v>
      </c>
      <c r="H78">
        <v>3</v>
      </c>
      <c r="I78">
        <f t="shared" si="3"/>
        <v>100</v>
      </c>
      <c r="J78">
        <v>0</v>
      </c>
      <c r="K78">
        <v>3</v>
      </c>
      <c r="L78">
        <v>3</v>
      </c>
      <c r="M78">
        <v>0</v>
      </c>
      <c r="N78">
        <v>0</v>
      </c>
      <c r="O78">
        <v>0</v>
      </c>
      <c r="P78">
        <v>0</v>
      </c>
      <c r="Q78">
        <f t="shared" si="4"/>
        <v>0</v>
      </c>
      <c r="R78">
        <f t="shared" si="5"/>
        <v>0</v>
      </c>
    </row>
    <row r="79" spans="1:18" x14ac:dyDescent="0.25">
      <c r="A79" t="s">
        <v>312</v>
      </c>
      <c r="B79">
        <v>0</v>
      </c>
      <c r="C79">
        <v>0</v>
      </c>
      <c r="D79">
        <v>0</v>
      </c>
      <c r="E79">
        <v>100</v>
      </c>
      <c r="F79">
        <v>0</v>
      </c>
      <c r="G79">
        <v>2</v>
      </c>
      <c r="H79">
        <v>2</v>
      </c>
      <c r="I79">
        <f t="shared" si="3"/>
        <v>100</v>
      </c>
      <c r="J79">
        <v>0</v>
      </c>
      <c r="K79">
        <v>2</v>
      </c>
      <c r="L79">
        <v>2</v>
      </c>
      <c r="M79">
        <v>0</v>
      </c>
      <c r="N79">
        <v>0</v>
      </c>
      <c r="O79">
        <v>0</v>
      </c>
      <c r="P79">
        <v>0</v>
      </c>
      <c r="Q79">
        <f t="shared" si="4"/>
        <v>0</v>
      </c>
      <c r="R79">
        <f t="shared" si="5"/>
        <v>0</v>
      </c>
    </row>
    <row r="80" spans="1:18" x14ac:dyDescent="0.25">
      <c r="A80" t="s">
        <v>316</v>
      </c>
      <c r="B80">
        <v>0</v>
      </c>
      <c r="C80">
        <v>2</v>
      </c>
      <c r="D80">
        <v>2</v>
      </c>
      <c r="E80">
        <v>1</v>
      </c>
      <c r="F80">
        <v>0</v>
      </c>
      <c r="G80">
        <v>8</v>
      </c>
      <c r="H80">
        <v>8</v>
      </c>
      <c r="I80">
        <f t="shared" si="3"/>
        <v>100</v>
      </c>
      <c r="J80">
        <v>0</v>
      </c>
      <c r="K80">
        <v>3</v>
      </c>
      <c r="L80">
        <v>3</v>
      </c>
      <c r="M80">
        <v>0</v>
      </c>
      <c r="N80">
        <v>0</v>
      </c>
      <c r="O80">
        <v>0</v>
      </c>
      <c r="P80">
        <v>0</v>
      </c>
      <c r="Q80">
        <f t="shared" si="4"/>
        <v>0</v>
      </c>
      <c r="R80">
        <f t="shared" si="5"/>
        <v>0</v>
      </c>
    </row>
    <row r="81" spans="1:18" x14ac:dyDescent="0.25">
      <c r="A81" t="s">
        <v>319</v>
      </c>
      <c r="B81">
        <v>1</v>
      </c>
      <c r="C81">
        <v>1</v>
      </c>
      <c r="D81">
        <v>2</v>
      </c>
      <c r="E81">
        <v>0.5</v>
      </c>
      <c r="F81">
        <v>0</v>
      </c>
      <c r="G81">
        <v>12</v>
      </c>
      <c r="H81">
        <v>12</v>
      </c>
      <c r="I81">
        <f t="shared" si="3"/>
        <v>100</v>
      </c>
      <c r="J81">
        <v>1</v>
      </c>
      <c r="K81">
        <v>7</v>
      </c>
      <c r="L81">
        <v>8</v>
      </c>
      <c r="M81">
        <v>0</v>
      </c>
      <c r="N81">
        <v>0</v>
      </c>
      <c r="O81">
        <v>0</v>
      </c>
      <c r="P81">
        <v>0</v>
      </c>
      <c r="Q81">
        <f t="shared" si="4"/>
        <v>0</v>
      </c>
      <c r="R81">
        <f t="shared" si="5"/>
        <v>0</v>
      </c>
    </row>
    <row r="82" spans="1:18" x14ac:dyDescent="0.25">
      <c r="A82" t="s">
        <v>310</v>
      </c>
      <c r="B82">
        <v>0</v>
      </c>
      <c r="C82">
        <v>0</v>
      </c>
      <c r="D82">
        <v>0</v>
      </c>
      <c r="E82">
        <v>100</v>
      </c>
      <c r="F82">
        <v>0</v>
      </c>
      <c r="G82">
        <v>2</v>
      </c>
      <c r="H82">
        <v>2</v>
      </c>
      <c r="I82">
        <f t="shared" si="3"/>
        <v>100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f t="shared" si="4"/>
        <v>0</v>
      </c>
      <c r="R82">
        <f t="shared" si="5"/>
        <v>0</v>
      </c>
    </row>
    <row r="83" spans="1:18" x14ac:dyDescent="0.25">
      <c r="A83" t="s">
        <v>315</v>
      </c>
      <c r="B83">
        <v>0</v>
      </c>
      <c r="C83">
        <v>0</v>
      </c>
      <c r="D83">
        <v>0</v>
      </c>
      <c r="E83">
        <v>100</v>
      </c>
      <c r="F83">
        <v>0</v>
      </c>
      <c r="G83">
        <v>3</v>
      </c>
      <c r="H83">
        <v>3</v>
      </c>
      <c r="I83">
        <f t="shared" si="3"/>
        <v>100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0</v>
      </c>
      <c r="Q83">
        <f t="shared" si="4"/>
        <v>0</v>
      </c>
      <c r="R83">
        <f t="shared" si="5"/>
        <v>0</v>
      </c>
    </row>
    <row r="84" spans="1:18" x14ac:dyDescent="0.25">
      <c r="A84" t="s">
        <v>313</v>
      </c>
      <c r="B84">
        <v>0</v>
      </c>
      <c r="C84">
        <v>0</v>
      </c>
      <c r="D84">
        <v>0</v>
      </c>
      <c r="E84">
        <v>100</v>
      </c>
      <c r="F84">
        <v>0</v>
      </c>
      <c r="G84">
        <v>4</v>
      </c>
      <c r="H84">
        <v>4</v>
      </c>
      <c r="I84">
        <f t="shared" si="3"/>
        <v>100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  <c r="Q84">
        <f t="shared" si="4"/>
        <v>0</v>
      </c>
      <c r="R84">
        <f t="shared" si="5"/>
        <v>0</v>
      </c>
    </row>
    <row r="85" spans="1:18" x14ac:dyDescent="0.25">
      <c r="A85" t="s">
        <v>323</v>
      </c>
      <c r="B85">
        <v>5</v>
      </c>
      <c r="C85">
        <v>1</v>
      </c>
      <c r="D85">
        <v>6</v>
      </c>
      <c r="E85">
        <v>0.16666666666666666</v>
      </c>
      <c r="F85">
        <v>7</v>
      </c>
      <c r="G85">
        <v>11</v>
      </c>
      <c r="H85">
        <v>18</v>
      </c>
      <c r="I85">
        <f t="shared" si="3"/>
        <v>61.111111111111114</v>
      </c>
      <c r="J85">
        <v>5</v>
      </c>
      <c r="K85">
        <v>5</v>
      </c>
      <c r="L85">
        <v>10</v>
      </c>
      <c r="M85">
        <v>0</v>
      </c>
      <c r="N85">
        <v>0</v>
      </c>
      <c r="O85">
        <v>0</v>
      </c>
      <c r="P85">
        <v>0</v>
      </c>
      <c r="Q85">
        <f t="shared" si="4"/>
        <v>0</v>
      </c>
      <c r="R85">
        <f t="shared" si="5"/>
        <v>0</v>
      </c>
    </row>
    <row r="86" spans="1:18" x14ac:dyDescent="0.25">
      <c r="A86" t="s">
        <v>325</v>
      </c>
      <c r="B86">
        <v>0</v>
      </c>
      <c r="C86">
        <v>2</v>
      </c>
      <c r="D86">
        <v>2</v>
      </c>
      <c r="E86">
        <v>1</v>
      </c>
      <c r="F86">
        <v>0</v>
      </c>
      <c r="G86">
        <v>9</v>
      </c>
      <c r="H86">
        <v>9</v>
      </c>
      <c r="I86">
        <f t="shared" si="3"/>
        <v>100</v>
      </c>
      <c r="J86">
        <v>0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f t="shared" si="4"/>
        <v>0</v>
      </c>
      <c r="R86">
        <f t="shared" si="5"/>
        <v>0</v>
      </c>
    </row>
    <row r="87" spans="1:18" x14ac:dyDescent="0.25">
      <c r="A87" t="s">
        <v>318</v>
      </c>
      <c r="B87">
        <v>0</v>
      </c>
      <c r="C87">
        <v>2</v>
      </c>
      <c r="D87">
        <v>2</v>
      </c>
      <c r="E87">
        <v>1</v>
      </c>
      <c r="F87">
        <v>0</v>
      </c>
      <c r="G87">
        <v>11</v>
      </c>
      <c r="H87">
        <v>11</v>
      </c>
      <c r="I87">
        <f t="shared" si="3"/>
        <v>100</v>
      </c>
      <c r="J87">
        <v>0</v>
      </c>
      <c r="K87">
        <v>5</v>
      </c>
      <c r="L87">
        <v>5</v>
      </c>
      <c r="M87">
        <v>0</v>
      </c>
      <c r="N87">
        <v>0</v>
      </c>
      <c r="O87">
        <v>0</v>
      </c>
      <c r="P87">
        <v>0</v>
      </c>
      <c r="Q87">
        <f t="shared" si="4"/>
        <v>0</v>
      </c>
      <c r="R87">
        <f t="shared" si="5"/>
        <v>0</v>
      </c>
    </row>
    <row r="88" spans="1:18" x14ac:dyDescent="0.25">
      <c r="A88" t="s">
        <v>317</v>
      </c>
      <c r="B88">
        <v>19</v>
      </c>
      <c r="C88">
        <v>15</v>
      </c>
      <c r="D88">
        <v>34</v>
      </c>
      <c r="E88">
        <v>0.44117647058823528</v>
      </c>
      <c r="F88">
        <v>31</v>
      </c>
      <c r="G88">
        <v>33</v>
      </c>
      <c r="H88">
        <v>64</v>
      </c>
      <c r="I88">
        <f t="shared" si="3"/>
        <v>51.5625</v>
      </c>
      <c r="J88">
        <v>17</v>
      </c>
      <c r="K88">
        <v>16</v>
      </c>
      <c r="L88">
        <v>33</v>
      </c>
      <c r="M88">
        <v>0</v>
      </c>
      <c r="N88">
        <v>0</v>
      </c>
      <c r="O88">
        <v>0</v>
      </c>
      <c r="P88">
        <v>0</v>
      </c>
      <c r="Q88">
        <f t="shared" si="4"/>
        <v>0</v>
      </c>
      <c r="R88">
        <f t="shared" si="5"/>
        <v>0</v>
      </c>
    </row>
    <row r="89" spans="1:18" x14ac:dyDescent="0.25">
      <c r="A89" t="s">
        <v>328</v>
      </c>
      <c r="B89">
        <v>0</v>
      </c>
      <c r="C89">
        <v>4</v>
      </c>
      <c r="D89">
        <v>4</v>
      </c>
      <c r="E89">
        <v>1</v>
      </c>
      <c r="F89">
        <v>5</v>
      </c>
      <c r="G89">
        <v>26</v>
      </c>
      <c r="H89">
        <v>31</v>
      </c>
      <c r="I89">
        <f t="shared" si="3"/>
        <v>83.870967741935488</v>
      </c>
      <c r="J89">
        <v>5</v>
      </c>
      <c r="K89">
        <v>21</v>
      </c>
      <c r="L89">
        <v>26</v>
      </c>
      <c r="M89">
        <v>2</v>
      </c>
      <c r="N89">
        <v>23</v>
      </c>
      <c r="O89">
        <v>1</v>
      </c>
      <c r="P89">
        <v>0</v>
      </c>
      <c r="Q89">
        <f t="shared" si="4"/>
        <v>26</v>
      </c>
      <c r="R89">
        <f t="shared" si="5"/>
        <v>7.6923076923076925</v>
      </c>
    </row>
    <row r="90" spans="1:18" x14ac:dyDescent="0.25">
      <c r="A90" t="s">
        <v>336</v>
      </c>
      <c r="B90">
        <v>0</v>
      </c>
      <c r="C90">
        <v>0</v>
      </c>
      <c r="D90">
        <v>0</v>
      </c>
      <c r="E90">
        <v>100</v>
      </c>
      <c r="F90">
        <v>9</v>
      </c>
      <c r="G90">
        <v>7</v>
      </c>
      <c r="H90">
        <v>16</v>
      </c>
      <c r="I90">
        <f t="shared" si="3"/>
        <v>43.75</v>
      </c>
      <c r="J90">
        <v>8</v>
      </c>
      <c r="K90">
        <v>6</v>
      </c>
      <c r="L90">
        <v>14</v>
      </c>
      <c r="M90">
        <v>0</v>
      </c>
      <c r="N90">
        <v>12</v>
      </c>
      <c r="O90">
        <v>0</v>
      </c>
      <c r="P90">
        <v>0</v>
      </c>
      <c r="Q90">
        <f t="shared" si="4"/>
        <v>12</v>
      </c>
      <c r="R90">
        <f t="shared" si="5"/>
        <v>0</v>
      </c>
    </row>
    <row r="91" spans="1:18" x14ac:dyDescent="0.25">
      <c r="A91" t="s">
        <v>179</v>
      </c>
      <c r="B91">
        <v>0</v>
      </c>
      <c r="C91">
        <v>0</v>
      </c>
      <c r="D91">
        <v>0</v>
      </c>
      <c r="E91">
        <v>100</v>
      </c>
      <c r="F91">
        <v>2</v>
      </c>
      <c r="G91">
        <v>7</v>
      </c>
      <c r="H91">
        <v>9</v>
      </c>
      <c r="I91">
        <f t="shared" si="3"/>
        <v>77.777777777777786</v>
      </c>
      <c r="J91">
        <v>2</v>
      </c>
      <c r="K91">
        <v>6</v>
      </c>
      <c r="L91">
        <v>8</v>
      </c>
      <c r="M91">
        <v>0</v>
      </c>
      <c r="N91">
        <v>7</v>
      </c>
      <c r="O91">
        <v>0</v>
      </c>
      <c r="P91">
        <v>0</v>
      </c>
      <c r="Q91">
        <f t="shared" si="4"/>
        <v>7</v>
      </c>
      <c r="R91">
        <f t="shared" si="5"/>
        <v>0</v>
      </c>
    </row>
    <row r="92" spans="1:18" x14ac:dyDescent="0.25">
      <c r="A92" t="s">
        <v>212</v>
      </c>
      <c r="B92">
        <v>0</v>
      </c>
      <c r="C92">
        <v>0</v>
      </c>
      <c r="D92">
        <v>0</v>
      </c>
      <c r="E92">
        <v>100</v>
      </c>
      <c r="F92">
        <v>1</v>
      </c>
      <c r="G92">
        <v>9</v>
      </c>
      <c r="H92">
        <v>10</v>
      </c>
      <c r="I92">
        <f t="shared" si="3"/>
        <v>90</v>
      </c>
      <c r="J92">
        <v>1</v>
      </c>
      <c r="K92">
        <v>7</v>
      </c>
      <c r="L92">
        <v>8</v>
      </c>
      <c r="M92">
        <v>5</v>
      </c>
      <c r="N92">
        <v>1</v>
      </c>
      <c r="O92">
        <v>0</v>
      </c>
      <c r="P92">
        <v>0</v>
      </c>
      <c r="Q92">
        <f t="shared" si="4"/>
        <v>6</v>
      </c>
      <c r="R92">
        <f t="shared" si="5"/>
        <v>83.333333333333343</v>
      </c>
    </row>
    <row r="93" spans="1:18" x14ac:dyDescent="0.25">
      <c r="A93" t="s">
        <v>372</v>
      </c>
      <c r="B93">
        <v>2</v>
      </c>
      <c r="C93">
        <v>0</v>
      </c>
      <c r="D93">
        <v>2</v>
      </c>
      <c r="E93">
        <v>0</v>
      </c>
      <c r="F93">
        <v>15</v>
      </c>
      <c r="G93">
        <v>0</v>
      </c>
      <c r="H93">
        <v>15</v>
      </c>
      <c r="I93">
        <f t="shared" si="3"/>
        <v>0</v>
      </c>
      <c r="J93">
        <v>11</v>
      </c>
      <c r="K93">
        <v>0</v>
      </c>
      <c r="L93">
        <v>11</v>
      </c>
      <c r="M93">
        <v>0</v>
      </c>
      <c r="N93">
        <v>10</v>
      </c>
      <c r="O93">
        <v>0</v>
      </c>
      <c r="P93">
        <v>0</v>
      </c>
      <c r="Q93">
        <f t="shared" si="4"/>
        <v>10</v>
      </c>
      <c r="R93">
        <f t="shared" si="5"/>
        <v>0</v>
      </c>
    </row>
    <row r="94" spans="1:18" x14ac:dyDescent="0.25">
      <c r="A94" t="s">
        <v>81</v>
      </c>
      <c r="B94">
        <v>100</v>
      </c>
      <c r="C94">
        <v>196</v>
      </c>
      <c r="D94">
        <v>296</v>
      </c>
      <c r="E94">
        <v>0.66216216216216217</v>
      </c>
      <c r="F94">
        <v>130</v>
      </c>
      <c r="G94">
        <v>306</v>
      </c>
      <c r="H94">
        <v>436</v>
      </c>
      <c r="I94">
        <f t="shared" si="3"/>
        <v>70.183486238532112</v>
      </c>
      <c r="J94">
        <v>75</v>
      </c>
      <c r="K94">
        <v>124</v>
      </c>
      <c r="L94">
        <v>199</v>
      </c>
      <c r="M94">
        <v>0</v>
      </c>
      <c r="N94">
        <v>564</v>
      </c>
      <c r="O94">
        <v>0</v>
      </c>
      <c r="P94">
        <v>0</v>
      </c>
      <c r="Q94">
        <f t="shared" si="4"/>
        <v>564</v>
      </c>
      <c r="R94">
        <f t="shared" si="5"/>
        <v>0</v>
      </c>
    </row>
    <row r="95" spans="1:18" x14ac:dyDescent="0.25">
      <c r="A95" t="s">
        <v>70</v>
      </c>
      <c r="B95">
        <v>1</v>
      </c>
      <c r="C95">
        <v>9</v>
      </c>
      <c r="D95">
        <v>10</v>
      </c>
      <c r="E95">
        <v>0.9</v>
      </c>
      <c r="F95">
        <v>1</v>
      </c>
      <c r="G95">
        <v>15</v>
      </c>
      <c r="H95">
        <v>16</v>
      </c>
      <c r="I95">
        <f t="shared" si="3"/>
        <v>93.75</v>
      </c>
      <c r="J95">
        <v>1</v>
      </c>
      <c r="K95">
        <v>10</v>
      </c>
      <c r="L95">
        <v>11</v>
      </c>
      <c r="M95">
        <v>0</v>
      </c>
      <c r="N95">
        <v>0</v>
      </c>
      <c r="O95">
        <v>0</v>
      </c>
      <c r="P95">
        <v>0</v>
      </c>
      <c r="Q95">
        <f t="shared" si="4"/>
        <v>0</v>
      </c>
      <c r="R95">
        <f t="shared" si="5"/>
        <v>0</v>
      </c>
    </row>
    <row r="96" spans="1:18" x14ac:dyDescent="0.25">
      <c r="A96" t="s">
        <v>75</v>
      </c>
      <c r="B96">
        <v>0</v>
      </c>
      <c r="C96">
        <v>0</v>
      </c>
      <c r="D96">
        <v>0</v>
      </c>
      <c r="E96">
        <v>100</v>
      </c>
      <c r="F96">
        <v>0</v>
      </c>
      <c r="G96">
        <v>2</v>
      </c>
      <c r="H96">
        <v>2</v>
      </c>
      <c r="I96">
        <f t="shared" si="3"/>
        <v>100</v>
      </c>
      <c r="J96">
        <v>0</v>
      </c>
      <c r="K96">
        <v>2</v>
      </c>
      <c r="L96">
        <v>2</v>
      </c>
      <c r="M96">
        <v>0</v>
      </c>
      <c r="N96">
        <v>0</v>
      </c>
      <c r="O96">
        <v>0</v>
      </c>
      <c r="P96">
        <v>0</v>
      </c>
      <c r="Q96">
        <f t="shared" si="4"/>
        <v>0</v>
      </c>
      <c r="R96">
        <f t="shared" si="5"/>
        <v>0</v>
      </c>
    </row>
    <row r="97" spans="1:18" x14ac:dyDescent="0.25">
      <c r="A97" t="s">
        <v>65</v>
      </c>
      <c r="B97">
        <v>0</v>
      </c>
      <c r="C97">
        <v>2</v>
      </c>
      <c r="D97">
        <v>2</v>
      </c>
      <c r="E97">
        <v>1</v>
      </c>
      <c r="F97">
        <v>0</v>
      </c>
      <c r="G97">
        <v>9</v>
      </c>
      <c r="H97">
        <v>9</v>
      </c>
      <c r="I97">
        <f t="shared" si="3"/>
        <v>100</v>
      </c>
      <c r="J97">
        <v>0</v>
      </c>
      <c r="K97">
        <v>7</v>
      </c>
      <c r="L97">
        <v>7</v>
      </c>
      <c r="M97">
        <v>0</v>
      </c>
      <c r="N97">
        <v>0</v>
      </c>
      <c r="O97">
        <v>0</v>
      </c>
      <c r="P97">
        <v>0</v>
      </c>
      <c r="Q97">
        <f t="shared" si="4"/>
        <v>0</v>
      </c>
      <c r="R97">
        <f t="shared" si="5"/>
        <v>0</v>
      </c>
    </row>
    <row r="98" spans="1:18" x14ac:dyDescent="0.25">
      <c r="A98" t="s">
        <v>63</v>
      </c>
      <c r="B98">
        <v>0</v>
      </c>
      <c r="C98">
        <v>0</v>
      </c>
      <c r="D98">
        <v>0</v>
      </c>
      <c r="E98">
        <v>100</v>
      </c>
      <c r="F98">
        <v>0</v>
      </c>
      <c r="G98">
        <v>2</v>
      </c>
      <c r="H98">
        <v>2</v>
      </c>
      <c r="I98">
        <f t="shared" si="3"/>
        <v>100</v>
      </c>
      <c r="J98">
        <v>0</v>
      </c>
      <c r="K98">
        <v>2</v>
      </c>
      <c r="L98">
        <v>2</v>
      </c>
      <c r="M98">
        <v>0</v>
      </c>
      <c r="N98">
        <v>0</v>
      </c>
      <c r="O98">
        <v>0</v>
      </c>
      <c r="P98">
        <v>0</v>
      </c>
      <c r="Q98">
        <f t="shared" si="4"/>
        <v>0</v>
      </c>
      <c r="R98">
        <f t="shared" si="5"/>
        <v>0</v>
      </c>
    </row>
    <row r="99" spans="1:18" x14ac:dyDescent="0.25">
      <c r="A99" t="s">
        <v>62</v>
      </c>
      <c r="B99">
        <v>0</v>
      </c>
      <c r="C99">
        <v>6</v>
      </c>
      <c r="D99">
        <v>6</v>
      </c>
      <c r="E99">
        <v>1</v>
      </c>
      <c r="F99">
        <v>0</v>
      </c>
      <c r="G99">
        <v>15</v>
      </c>
      <c r="H99">
        <v>15</v>
      </c>
      <c r="I99">
        <f t="shared" si="3"/>
        <v>100</v>
      </c>
      <c r="J99">
        <v>0</v>
      </c>
      <c r="K99">
        <v>6</v>
      </c>
      <c r="L99">
        <v>6</v>
      </c>
      <c r="M99">
        <v>0</v>
      </c>
      <c r="N99">
        <v>0</v>
      </c>
      <c r="O99">
        <v>0</v>
      </c>
      <c r="P99">
        <v>0</v>
      </c>
      <c r="Q99">
        <f t="shared" si="4"/>
        <v>0</v>
      </c>
      <c r="R99">
        <f t="shared" si="5"/>
        <v>0</v>
      </c>
    </row>
    <row r="100" spans="1:18" x14ac:dyDescent="0.25">
      <c r="A100" t="s">
        <v>80</v>
      </c>
      <c r="B100">
        <v>1</v>
      </c>
      <c r="C100">
        <v>9</v>
      </c>
      <c r="D100">
        <v>10</v>
      </c>
      <c r="E100">
        <v>0.9</v>
      </c>
      <c r="F100">
        <v>0</v>
      </c>
      <c r="G100">
        <v>22</v>
      </c>
      <c r="H100">
        <v>22</v>
      </c>
      <c r="I100">
        <f t="shared" si="3"/>
        <v>100</v>
      </c>
      <c r="J100">
        <v>1</v>
      </c>
      <c r="K100">
        <v>8</v>
      </c>
      <c r="L100">
        <v>9</v>
      </c>
      <c r="M100">
        <v>0</v>
      </c>
      <c r="N100">
        <v>0</v>
      </c>
      <c r="O100">
        <v>0</v>
      </c>
      <c r="P100">
        <v>0</v>
      </c>
      <c r="Q100">
        <f t="shared" si="4"/>
        <v>0</v>
      </c>
      <c r="R100">
        <f t="shared" si="5"/>
        <v>0</v>
      </c>
    </row>
    <row r="101" spans="1:18" x14ac:dyDescent="0.25">
      <c r="A101" t="s">
        <v>76</v>
      </c>
      <c r="B101">
        <v>3</v>
      </c>
      <c r="C101">
        <v>3</v>
      </c>
      <c r="D101">
        <v>6</v>
      </c>
      <c r="E101">
        <v>0.5</v>
      </c>
      <c r="F101">
        <v>6</v>
      </c>
      <c r="G101">
        <v>8</v>
      </c>
      <c r="H101">
        <v>14</v>
      </c>
      <c r="I101">
        <f t="shared" si="3"/>
        <v>57.142857142857139</v>
      </c>
      <c r="J101">
        <v>3</v>
      </c>
      <c r="K101">
        <v>4</v>
      </c>
      <c r="L101">
        <v>7</v>
      </c>
      <c r="M101">
        <v>0</v>
      </c>
      <c r="N101">
        <v>0</v>
      </c>
      <c r="O101">
        <v>0</v>
      </c>
      <c r="P101">
        <v>0</v>
      </c>
      <c r="Q101">
        <f t="shared" si="4"/>
        <v>0</v>
      </c>
      <c r="R101">
        <f t="shared" si="5"/>
        <v>0</v>
      </c>
    </row>
    <row r="102" spans="1:18" x14ac:dyDescent="0.25">
      <c r="A102" t="s">
        <v>82</v>
      </c>
      <c r="B102">
        <v>4</v>
      </c>
      <c r="C102">
        <v>32</v>
      </c>
      <c r="D102">
        <v>36</v>
      </c>
      <c r="E102">
        <v>0.88888888888888884</v>
      </c>
      <c r="F102">
        <v>8</v>
      </c>
      <c r="G102">
        <v>50</v>
      </c>
      <c r="H102">
        <v>58</v>
      </c>
      <c r="I102">
        <f t="shared" si="3"/>
        <v>86.206896551724128</v>
      </c>
      <c r="J102">
        <v>12</v>
      </c>
      <c r="K102">
        <v>20</v>
      </c>
      <c r="L102">
        <v>32</v>
      </c>
      <c r="M102">
        <v>0</v>
      </c>
      <c r="N102">
        <v>0</v>
      </c>
      <c r="O102">
        <v>0</v>
      </c>
      <c r="P102">
        <v>0</v>
      </c>
      <c r="Q102">
        <f t="shared" si="4"/>
        <v>0</v>
      </c>
      <c r="R102">
        <f t="shared" si="5"/>
        <v>0</v>
      </c>
    </row>
    <row r="103" spans="1:18" x14ac:dyDescent="0.25">
      <c r="A103" t="s">
        <v>61</v>
      </c>
      <c r="B103">
        <v>10</v>
      </c>
      <c r="C103">
        <v>24</v>
      </c>
      <c r="D103">
        <v>34</v>
      </c>
      <c r="E103">
        <v>0.70588235294117652</v>
      </c>
      <c r="F103">
        <v>7</v>
      </c>
      <c r="G103">
        <v>30</v>
      </c>
      <c r="H103">
        <v>37</v>
      </c>
      <c r="I103">
        <f t="shared" si="3"/>
        <v>81.081081081081081</v>
      </c>
      <c r="J103">
        <v>11</v>
      </c>
      <c r="K103">
        <v>16</v>
      </c>
      <c r="L103">
        <v>27</v>
      </c>
      <c r="M103">
        <v>0</v>
      </c>
      <c r="N103">
        <v>0</v>
      </c>
      <c r="O103">
        <v>0</v>
      </c>
      <c r="P103">
        <v>0</v>
      </c>
      <c r="Q103">
        <f t="shared" si="4"/>
        <v>0</v>
      </c>
      <c r="R103">
        <f t="shared" si="5"/>
        <v>0</v>
      </c>
    </row>
    <row r="104" spans="1:18" x14ac:dyDescent="0.25">
      <c r="A104" t="s">
        <v>69</v>
      </c>
      <c r="B104">
        <v>2</v>
      </c>
      <c r="C104">
        <v>28</v>
      </c>
      <c r="D104">
        <v>30</v>
      </c>
      <c r="E104">
        <v>0.93333333333333335</v>
      </c>
      <c r="F104">
        <v>2</v>
      </c>
      <c r="G104">
        <v>40</v>
      </c>
      <c r="H104">
        <v>42</v>
      </c>
      <c r="I104">
        <f t="shared" si="3"/>
        <v>95.238095238095227</v>
      </c>
      <c r="J104">
        <v>2</v>
      </c>
      <c r="K104">
        <v>19</v>
      </c>
      <c r="L104">
        <v>21</v>
      </c>
      <c r="M104">
        <v>0</v>
      </c>
      <c r="N104">
        <v>0</v>
      </c>
      <c r="O104">
        <v>0</v>
      </c>
      <c r="P104">
        <v>0</v>
      </c>
      <c r="Q104">
        <f t="shared" si="4"/>
        <v>0</v>
      </c>
      <c r="R104">
        <f t="shared" si="5"/>
        <v>0</v>
      </c>
    </row>
    <row r="105" spans="1:18" x14ac:dyDescent="0.25">
      <c r="A105" t="s">
        <v>68</v>
      </c>
      <c r="B105">
        <v>0</v>
      </c>
      <c r="C105">
        <v>10</v>
      </c>
      <c r="D105">
        <v>10</v>
      </c>
      <c r="E105">
        <v>1</v>
      </c>
      <c r="F105">
        <v>0</v>
      </c>
      <c r="G105">
        <v>8</v>
      </c>
      <c r="H105">
        <v>8</v>
      </c>
      <c r="I105">
        <f t="shared" si="3"/>
        <v>100</v>
      </c>
      <c r="J105">
        <v>0</v>
      </c>
      <c r="K105">
        <v>8</v>
      </c>
      <c r="L105">
        <v>8</v>
      </c>
      <c r="M105">
        <v>0</v>
      </c>
      <c r="N105">
        <v>0</v>
      </c>
      <c r="O105">
        <v>0</v>
      </c>
      <c r="P105">
        <v>0</v>
      </c>
      <c r="Q105">
        <f t="shared" si="4"/>
        <v>0</v>
      </c>
      <c r="R105">
        <f t="shared" si="5"/>
        <v>0</v>
      </c>
    </row>
    <row r="106" spans="1:18" x14ac:dyDescent="0.25">
      <c r="A106" t="s">
        <v>64</v>
      </c>
      <c r="B106">
        <v>25</v>
      </c>
      <c r="C106">
        <v>25</v>
      </c>
      <c r="D106">
        <v>50</v>
      </c>
      <c r="E106">
        <v>0.5</v>
      </c>
      <c r="F106">
        <v>16</v>
      </c>
      <c r="G106">
        <v>30</v>
      </c>
      <c r="H106">
        <v>46</v>
      </c>
      <c r="I106">
        <f t="shared" si="3"/>
        <v>65.217391304347828</v>
      </c>
      <c r="J106">
        <v>18</v>
      </c>
      <c r="K106">
        <v>21</v>
      </c>
      <c r="L106">
        <v>39</v>
      </c>
      <c r="M106">
        <v>0</v>
      </c>
      <c r="N106">
        <v>0</v>
      </c>
      <c r="O106">
        <v>0</v>
      </c>
      <c r="P106">
        <v>0</v>
      </c>
      <c r="Q106">
        <f t="shared" si="4"/>
        <v>0</v>
      </c>
      <c r="R106">
        <f t="shared" si="5"/>
        <v>0</v>
      </c>
    </row>
    <row r="107" spans="1:18" x14ac:dyDescent="0.25">
      <c r="A107" t="s">
        <v>79</v>
      </c>
      <c r="B107">
        <v>0</v>
      </c>
      <c r="C107">
        <v>0</v>
      </c>
      <c r="D107">
        <v>0</v>
      </c>
      <c r="E107">
        <v>100</v>
      </c>
      <c r="F107">
        <v>3</v>
      </c>
      <c r="G107">
        <v>0</v>
      </c>
      <c r="H107">
        <v>3</v>
      </c>
      <c r="I107">
        <f t="shared" si="3"/>
        <v>0</v>
      </c>
      <c r="J107">
        <v>2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0</v>
      </c>
      <c r="Q107">
        <f t="shared" si="4"/>
        <v>0</v>
      </c>
      <c r="R107">
        <f t="shared" si="5"/>
        <v>0</v>
      </c>
    </row>
    <row r="108" spans="1:18" x14ac:dyDescent="0.25">
      <c r="A108" t="s">
        <v>67</v>
      </c>
      <c r="B108">
        <v>8</v>
      </c>
      <c r="C108">
        <v>18</v>
      </c>
      <c r="D108">
        <v>26</v>
      </c>
      <c r="E108">
        <v>0.69230769230769229</v>
      </c>
      <c r="F108">
        <v>6</v>
      </c>
      <c r="G108">
        <v>35</v>
      </c>
      <c r="H108">
        <v>41</v>
      </c>
      <c r="I108">
        <f t="shared" si="3"/>
        <v>85.365853658536579</v>
      </c>
      <c r="J108">
        <v>8</v>
      </c>
      <c r="K108">
        <v>10</v>
      </c>
      <c r="L108">
        <v>18</v>
      </c>
      <c r="M108">
        <v>0</v>
      </c>
      <c r="N108">
        <v>0</v>
      </c>
      <c r="O108">
        <v>0</v>
      </c>
      <c r="P108">
        <v>0</v>
      </c>
      <c r="Q108">
        <f t="shared" si="4"/>
        <v>0</v>
      </c>
      <c r="R108">
        <f t="shared" si="5"/>
        <v>0</v>
      </c>
    </row>
    <row r="109" spans="1:18" x14ac:dyDescent="0.25">
      <c r="A109" t="s">
        <v>66</v>
      </c>
      <c r="B109">
        <v>1</v>
      </c>
      <c r="C109">
        <v>9</v>
      </c>
      <c r="D109">
        <v>10</v>
      </c>
      <c r="E109">
        <v>0.9</v>
      </c>
      <c r="F109">
        <v>1</v>
      </c>
      <c r="G109">
        <v>25</v>
      </c>
      <c r="H109">
        <v>26</v>
      </c>
      <c r="I109">
        <f t="shared" si="3"/>
        <v>96.15384615384616</v>
      </c>
      <c r="J109">
        <v>1</v>
      </c>
      <c r="K109">
        <v>10</v>
      </c>
      <c r="L109">
        <v>11</v>
      </c>
      <c r="M109">
        <v>0</v>
      </c>
      <c r="N109">
        <v>0</v>
      </c>
      <c r="O109">
        <v>0</v>
      </c>
      <c r="P109">
        <v>0</v>
      </c>
      <c r="Q109">
        <f t="shared" si="4"/>
        <v>0</v>
      </c>
      <c r="R109">
        <f t="shared" si="5"/>
        <v>0</v>
      </c>
    </row>
    <row r="110" spans="1:18" x14ac:dyDescent="0.25">
      <c r="A110" t="s">
        <v>78</v>
      </c>
      <c r="B110">
        <v>1</v>
      </c>
      <c r="C110">
        <v>11</v>
      </c>
      <c r="D110">
        <v>12</v>
      </c>
      <c r="E110">
        <v>0.91666666666666663</v>
      </c>
      <c r="F110">
        <v>1</v>
      </c>
      <c r="G110">
        <v>24</v>
      </c>
      <c r="H110">
        <v>25</v>
      </c>
      <c r="I110">
        <f t="shared" si="3"/>
        <v>96</v>
      </c>
      <c r="J110">
        <v>1</v>
      </c>
      <c r="K110">
        <v>14</v>
      </c>
      <c r="L110">
        <v>15</v>
      </c>
      <c r="M110">
        <v>0</v>
      </c>
      <c r="N110">
        <v>0</v>
      </c>
      <c r="O110">
        <v>0</v>
      </c>
      <c r="P110">
        <v>0</v>
      </c>
      <c r="Q110">
        <f t="shared" si="4"/>
        <v>0</v>
      </c>
      <c r="R110">
        <f t="shared" si="5"/>
        <v>0</v>
      </c>
    </row>
    <row r="111" spans="1:18" x14ac:dyDescent="0.25">
      <c r="A111" t="s">
        <v>83</v>
      </c>
      <c r="B111">
        <v>0</v>
      </c>
      <c r="C111">
        <v>4</v>
      </c>
      <c r="D111">
        <v>4</v>
      </c>
      <c r="E111">
        <v>1</v>
      </c>
      <c r="F111">
        <v>0</v>
      </c>
      <c r="G111">
        <v>13</v>
      </c>
      <c r="H111">
        <v>13</v>
      </c>
      <c r="I111">
        <f t="shared" si="3"/>
        <v>100</v>
      </c>
      <c r="J111">
        <v>0</v>
      </c>
      <c r="K111">
        <v>8</v>
      </c>
      <c r="L111">
        <v>8</v>
      </c>
      <c r="M111">
        <v>0</v>
      </c>
      <c r="N111">
        <v>0</v>
      </c>
      <c r="O111">
        <v>0</v>
      </c>
      <c r="P111">
        <v>0</v>
      </c>
      <c r="Q111">
        <f t="shared" si="4"/>
        <v>0</v>
      </c>
      <c r="R111">
        <f t="shared" si="5"/>
        <v>0</v>
      </c>
    </row>
    <row r="112" spans="1:18" x14ac:dyDescent="0.25">
      <c r="A112" t="s">
        <v>73</v>
      </c>
      <c r="B112">
        <v>0</v>
      </c>
      <c r="C112">
        <v>0</v>
      </c>
      <c r="D112">
        <v>0</v>
      </c>
      <c r="E112">
        <v>100</v>
      </c>
      <c r="F112">
        <v>0</v>
      </c>
      <c r="G112">
        <v>2</v>
      </c>
      <c r="H112">
        <v>2</v>
      </c>
      <c r="I112">
        <f t="shared" si="3"/>
        <v>100</v>
      </c>
      <c r="J112">
        <v>0</v>
      </c>
      <c r="K112">
        <v>2</v>
      </c>
      <c r="L112">
        <v>2</v>
      </c>
      <c r="M112">
        <v>0</v>
      </c>
      <c r="N112">
        <v>0</v>
      </c>
      <c r="O112">
        <v>0</v>
      </c>
      <c r="P112">
        <v>0</v>
      </c>
      <c r="Q112">
        <f t="shared" si="4"/>
        <v>0</v>
      </c>
      <c r="R112">
        <f t="shared" si="5"/>
        <v>0</v>
      </c>
    </row>
    <row r="113" spans="1:18" x14ac:dyDescent="0.25">
      <c r="A113" t="s">
        <v>129</v>
      </c>
      <c r="B113">
        <v>0</v>
      </c>
      <c r="C113">
        <v>0</v>
      </c>
      <c r="D113">
        <v>0</v>
      </c>
      <c r="E113">
        <v>100</v>
      </c>
      <c r="F113">
        <v>1</v>
      </c>
      <c r="G113">
        <v>3</v>
      </c>
      <c r="H113">
        <v>4</v>
      </c>
      <c r="I113">
        <f t="shared" si="3"/>
        <v>75</v>
      </c>
      <c r="J113">
        <v>1</v>
      </c>
      <c r="K113">
        <v>1</v>
      </c>
      <c r="L113">
        <v>2</v>
      </c>
      <c r="M113">
        <v>0</v>
      </c>
      <c r="N113">
        <v>1</v>
      </c>
      <c r="O113">
        <v>0</v>
      </c>
      <c r="P113">
        <v>0</v>
      </c>
      <c r="Q113">
        <f t="shared" si="4"/>
        <v>1</v>
      </c>
      <c r="R113">
        <f t="shared" si="5"/>
        <v>0</v>
      </c>
    </row>
    <row r="114" spans="1:18" x14ac:dyDescent="0.25">
      <c r="A114" t="s">
        <v>450</v>
      </c>
      <c r="B114">
        <v>0</v>
      </c>
      <c r="C114">
        <v>0</v>
      </c>
      <c r="D114">
        <v>0</v>
      </c>
      <c r="E114">
        <v>100</v>
      </c>
      <c r="F114">
        <v>6</v>
      </c>
      <c r="G114">
        <v>4</v>
      </c>
      <c r="H114">
        <v>10</v>
      </c>
      <c r="I114">
        <f t="shared" si="3"/>
        <v>40</v>
      </c>
      <c r="J114">
        <v>5</v>
      </c>
      <c r="K114">
        <v>3</v>
      </c>
      <c r="L114">
        <v>8</v>
      </c>
      <c r="M114">
        <v>2</v>
      </c>
      <c r="N114">
        <v>4</v>
      </c>
      <c r="O114">
        <v>0</v>
      </c>
      <c r="P114">
        <v>0</v>
      </c>
      <c r="Q114">
        <f t="shared" si="4"/>
        <v>6</v>
      </c>
      <c r="R114">
        <f t="shared" si="5"/>
        <v>33.333333333333329</v>
      </c>
    </row>
    <row r="115" spans="1:18" x14ac:dyDescent="0.25">
      <c r="A115" t="s">
        <v>225</v>
      </c>
      <c r="B115">
        <v>10</v>
      </c>
      <c r="C115">
        <v>38</v>
      </c>
      <c r="D115">
        <v>48</v>
      </c>
      <c r="E115">
        <v>0.79166666666666663</v>
      </c>
      <c r="F115">
        <v>6</v>
      </c>
      <c r="G115">
        <v>104</v>
      </c>
      <c r="H115">
        <v>110</v>
      </c>
      <c r="I115">
        <f t="shared" si="3"/>
        <v>94.545454545454547</v>
      </c>
      <c r="J115">
        <v>10</v>
      </c>
      <c r="K115">
        <v>43</v>
      </c>
      <c r="L115">
        <v>53</v>
      </c>
      <c r="M115">
        <v>0</v>
      </c>
      <c r="N115">
        <v>156</v>
      </c>
      <c r="O115">
        <v>0</v>
      </c>
      <c r="P115">
        <v>0</v>
      </c>
      <c r="Q115">
        <f t="shared" si="4"/>
        <v>156</v>
      </c>
      <c r="R115">
        <f t="shared" si="5"/>
        <v>0</v>
      </c>
    </row>
    <row r="116" spans="1:18" x14ac:dyDescent="0.25">
      <c r="A116" t="s">
        <v>206</v>
      </c>
      <c r="B116">
        <v>2</v>
      </c>
      <c r="C116">
        <v>22</v>
      </c>
      <c r="D116">
        <v>24</v>
      </c>
      <c r="E116">
        <v>0.91666666666666663</v>
      </c>
      <c r="F116">
        <v>1</v>
      </c>
      <c r="G116">
        <v>48</v>
      </c>
      <c r="H116">
        <v>49</v>
      </c>
      <c r="I116">
        <f t="shared" si="3"/>
        <v>97.959183673469383</v>
      </c>
      <c r="J116">
        <v>2</v>
      </c>
      <c r="K116">
        <v>17</v>
      </c>
      <c r="L116">
        <v>19</v>
      </c>
      <c r="M116">
        <v>0</v>
      </c>
      <c r="N116">
        <v>0</v>
      </c>
      <c r="O116">
        <v>0</v>
      </c>
      <c r="P116">
        <v>0</v>
      </c>
      <c r="Q116">
        <f t="shared" si="4"/>
        <v>0</v>
      </c>
      <c r="R116">
        <f t="shared" si="5"/>
        <v>0</v>
      </c>
    </row>
    <row r="117" spans="1:18" x14ac:dyDescent="0.25">
      <c r="A117" t="s">
        <v>250</v>
      </c>
      <c r="B117">
        <v>16</v>
      </c>
      <c r="C117">
        <v>26</v>
      </c>
      <c r="D117">
        <v>42</v>
      </c>
      <c r="E117">
        <v>0.61904761904761907</v>
      </c>
      <c r="F117">
        <v>5</v>
      </c>
      <c r="G117">
        <v>37</v>
      </c>
      <c r="H117">
        <v>42</v>
      </c>
      <c r="I117">
        <f t="shared" si="3"/>
        <v>88.095238095238088</v>
      </c>
      <c r="J117">
        <v>14</v>
      </c>
      <c r="K117">
        <v>16</v>
      </c>
      <c r="L117">
        <v>30</v>
      </c>
      <c r="M117">
        <v>0</v>
      </c>
      <c r="N117">
        <v>0</v>
      </c>
      <c r="O117">
        <v>0</v>
      </c>
      <c r="P117">
        <v>0</v>
      </c>
      <c r="Q117">
        <f t="shared" si="4"/>
        <v>0</v>
      </c>
      <c r="R117">
        <f t="shared" si="5"/>
        <v>0</v>
      </c>
    </row>
    <row r="118" spans="1:18" x14ac:dyDescent="0.25">
      <c r="A118" t="s">
        <v>269</v>
      </c>
      <c r="B118">
        <v>0</v>
      </c>
      <c r="C118">
        <v>2</v>
      </c>
      <c r="D118">
        <v>2</v>
      </c>
      <c r="E118">
        <v>1</v>
      </c>
      <c r="F118">
        <v>0</v>
      </c>
      <c r="G118">
        <v>8</v>
      </c>
      <c r="H118">
        <v>8</v>
      </c>
      <c r="I118">
        <f t="shared" si="3"/>
        <v>100</v>
      </c>
      <c r="J118">
        <v>0</v>
      </c>
      <c r="K118">
        <v>4</v>
      </c>
      <c r="L118">
        <v>4</v>
      </c>
      <c r="M118">
        <v>0</v>
      </c>
      <c r="N118">
        <v>0</v>
      </c>
      <c r="O118">
        <v>0</v>
      </c>
      <c r="P118">
        <v>0</v>
      </c>
      <c r="Q118">
        <f t="shared" si="4"/>
        <v>0</v>
      </c>
      <c r="R118">
        <f t="shared" si="5"/>
        <v>0</v>
      </c>
    </row>
    <row r="119" spans="1:18" x14ac:dyDescent="0.25">
      <c r="A119" t="s">
        <v>299</v>
      </c>
      <c r="B119">
        <v>0</v>
      </c>
      <c r="C119">
        <v>0</v>
      </c>
      <c r="D119">
        <v>0</v>
      </c>
      <c r="E119">
        <v>100</v>
      </c>
      <c r="F119">
        <v>0</v>
      </c>
      <c r="G119">
        <v>3</v>
      </c>
      <c r="H119">
        <v>3</v>
      </c>
      <c r="I119">
        <f t="shared" si="3"/>
        <v>100</v>
      </c>
      <c r="J119">
        <v>0</v>
      </c>
      <c r="K119">
        <v>2</v>
      </c>
      <c r="L119">
        <v>2</v>
      </c>
      <c r="M119">
        <v>0</v>
      </c>
      <c r="N119">
        <v>0</v>
      </c>
      <c r="O119">
        <v>0</v>
      </c>
      <c r="P119">
        <v>0</v>
      </c>
      <c r="Q119">
        <f t="shared" si="4"/>
        <v>0</v>
      </c>
      <c r="R119">
        <f t="shared" si="5"/>
        <v>0</v>
      </c>
    </row>
    <row r="120" spans="1:18" x14ac:dyDescent="0.25">
      <c r="A120" t="s">
        <v>290</v>
      </c>
      <c r="B120">
        <v>0</v>
      </c>
      <c r="C120">
        <v>2</v>
      </c>
      <c r="D120">
        <v>2</v>
      </c>
      <c r="E120">
        <v>1</v>
      </c>
      <c r="F120">
        <v>0</v>
      </c>
      <c r="G120">
        <v>8</v>
      </c>
      <c r="H120">
        <v>8</v>
      </c>
      <c r="I120">
        <f t="shared" si="3"/>
        <v>100</v>
      </c>
      <c r="J120">
        <v>0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f t="shared" si="4"/>
        <v>0</v>
      </c>
      <c r="R120">
        <f t="shared" si="5"/>
        <v>0</v>
      </c>
    </row>
    <row r="121" spans="1:18" x14ac:dyDescent="0.25">
      <c r="A121" t="s">
        <v>223</v>
      </c>
      <c r="B121">
        <v>0</v>
      </c>
      <c r="C121">
        <v>0</v>
      </c>
      <c r="D121">
        <v>0</v>
      </c>
      <c r="E121">
        <v>100</v>
      </c>
      <c r="F121">
        <v>0</v>
      </c>
      <c r="G121">
        <v>3</v>
      </c>
      <c r="H121">
        <v>3</v>
      </c>
      <c r="I121">
        <f t="shared" si="3"/>
        <v>100</v>
      </c>
      <c r="J121">
        <v>0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0</v>
      </c>
      <c r="Q121">
        <f t="shared" si="4"/>
        <v>0</v>
      </c>
      <c r="R121">
        <f t="shared" si="5"/>
        <v>0</v>
      </c>
    </row>
    <row r="122" spans="1:18" x14ac:dyDescent="0.25">
      <c r="A122" t="s">
        <v>255</v>
      </c>
      <c r="B122">
        <v>0</v>
      </c>
      <c r="C122">
        <v>6</v>
      </c>
      <c r="D122">
        <v>6</v>
      </c>
      <c r="E122">
        <v>1</v>
      </c>
      <c r="F122">
        <v>0</v>
      </c>
      <c r="G122">
        <v>15</v>
      </c>
      <c r="H122">
        <v>15</v>
      </c>
      <c r="I122">
        <f t="shared" si="3"/>
        <v>100</v>
      </c>
      <c r="J122">
        <v>0</v>
      </c>
      <c r="K122">
        <v>8</v>
      </c>
      <c r="L122">
        <v>8</v>
      </c>
      <c r="M122">
        <v>0</v>
      </c>
      <c r="N122">
        <v>0</v>
      </c>
      <c r="O122">
        <v>0</v>
      </c>
      <c r="P122">
        <v>0</v>
      </c>
      <c r="Q122">
        <f t="shared" si="4"/>
        <v>0</v>
      </c>
      <c r="R122">
        <f t="shared" si="5"/>
        <v>0</v>
      </c>
    </row>
    <row r="123" spans="1:18" x14ac:dyDescent="0.25">
      <c r="A123" t="s">
        <v>210</v>
      </c>
      <c r="B123">
        <v>3</v>
      </c>
      <c r="C123">
        <v>1</v>
      </c>
      <c r="D123">
        <v>4</v>
      </c>
      <c r="E123">
        <v>0.25</v>
      </c>
      <c r="F123">
        <v>3</v>
      </c>
      <c r="G123">
        <v>7</v>
      </c>
      <c r="H123">
        <v>10</v>
      </c>
      <c r="I123">
        <f t="shared" si="3"/>
        <v>70</v>
      </c>
      <c r="J123">
        <v>3</v>
      </c>
      <c r="K123">
        <v>3</v>
      </c>
      <c r="L123">
        <v>6</v>
      </c>
      <c r="M123">
        <v>0</v>
      </c>
      <c r="N123">
        <v>0</v>
      </c>
      <c r="O123">
        <v>0</v>
      </c>
      <c r="P123">
        <v>0</v>
      </c>
      <c r="Q123">
        <f t="shared" si="4"/>
        <v>0</v>
      </c>
      <c r="R123">
        <f t="shared" si="5"/>
        <v>0</v>
      </c>
    </row>
    <row r="124" spans="1:18" x14ac:dyDescent="0.25">
      <c r="A124" t="s">
        <v>207</v>
      </c>
      <c r="B124">
        <v>0</v>
      </c>
      <c r="C124">
        <v>2</v>
      </c>
      <c r="D124">
        <v>2</v>
      </c>
      <c r="E124">
        <v>1</v>
      </c>
      <c r="F124">
        <v>0</v>
      </c>
      <c r="G124">
        <v>8</v>
      </c>
      <c r="H124">
        <v>8</v>
      </c>
      <c r="I124">
        <f t="shared" si="3"/>
        <v>100</v>
      </c>
      <c r="J124">
        <v>0</v>
      </c>
      <c r="K124">
        <v>4</v>
      </c>
      <c r="L124">
        <v>4</v>
      </c>
      <c r="M124">
        <v>0</v>
      </c>
      <c r="N124">
        <v>0</v>
      </c>
      <c r="O124">
        <v>0</v>
      </c>
      <c r="P124">
        <v>0</v>
      </c>
      <c r="Q124">
        <f t="shared" si="4"/>
        <v>0</v>
      </c>
      <c r="R124">
        <f t="shared" si="5"/>
        <v>0</v>
      </c>
    </row>
    <row r="125" spans="1:18" x14ac:dyDescent="0.25">
      <c r="A125" t="s">
        <v>274</v>
      </c>
      <c r="B125">
        <v>0</v>
      </c>
      <c r="C125">
        <v>0</v>
      </c>
      <c r="D125">
        <v>0</v>
      </c>
      <c r="E125">
        <v>100</v>
      </c>
      <c r="F125">
        <v>0</v>
      </c>
      <c r="G125">
        <v>3</v>
      </c>
      <c r="H125">
        <v>3</v>
      </c>
      <c r="I125">
        <f t="shared" si="3"/>
        <v>100</v>
      </c>
      <c r="J125">
        <v>0</v>
      </c>
      <c r="K125">
        <v>2</v>
      </c>
      <c r="L125">
        <v>2</v>
      </c>
      <c r="M125">
        <v>0</v>
      </c>
      <c r="N125">
        <v>0</v>
      </c>
      <c r="O125">
        <v>0</v>
      </c>
      <c r="P125">
        <v>0</v>
      </c>
      <c r="Q125">
        <f t="shared" si="4"/>
        <v>0</v>
      </c>
      <c r="R125">
        <f t="shared" si="5"/>
        <v>0</v>
      </c>
    </row>
    <row r="126" spans="1:18" x14ac:dyDescent="0.25">
      <c r="A126" t="s">
        <v>215</v>
      </c>
      <c r="B126">
        <v>0</v>
      </c>
      <c r="C126">
        <v>0</v>
      </c>
      <c r="D126">
        <v>0</v>
      </c>
      <c r="E126">
        <v>100</v>
      </c>
      <c r="F126">
        <v>4</v>
      </c>
      <c r="G126">
        <v>0</v>
      </c>
      <c r="H126">
        <v>4</v>
      </c>
      <c r="I126">
        <f t="shared" si="3"/>
        <v>0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f t="shared" si="4"/>
        <v>0</v>
      </c>
      <c r="R126">
        <f t="shared" si="5"/>
        <v>0</v>
      </c>
    </row>
    <row r="127" spans="1:18" x14ac:dyDescent="0.25">
      <c r="A127" t="s">
        <v>222</v>
      </c>
      <c r="B127">
        <v>0</v>
      </c>
      <c r="C127">
        <v>0</v>
      </c>
      <c r="D127">
        <v>0</v>
      </c>
      <c r="E127">
        <v>100</v>
      </c>
      <c r="F127">
        <v>0</v>
      </c>
      <c r="G127">
        <v>4</v>
      </c>
      <c r="H127">
        <v>4</v>
      </c>
      <c r="I127">
        <f t="shared" si="3"/>
        <v>100</v>
      </c>
      <c r="J127">
        <v>0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  <c r="Q127">
        <f t="shared" si="4"/>
        <v>0</v>
      </c>
      <c r="R127">
        <f t="shared" si="5"/>
        <v>0</v>
      </c>
    </row>
    <row r="128" spans="1:18" x14ac:dyDescent="0.25">
      <c r="A128" t="s">
        <v>89</v>
      </c>
      <c r="B128">
        <v>0</v>
      </c>
      <c r="C128">
        <v>0</v>
      </c>
      <c r="D128">
        <v>0</v>
      </c>
      <c r="E128">
        <v>100</v>
      </c>
      <c r="F128">
        <v>0</v>
      </c>
      <c r="G128">
        <v>8</v>
      </c>
      <c r="H128">
        <v>8</v>
      </c>
      <c r="I128">
        <f t="shared" si="3"/>
        <v>100</v>
      </c>
      <c r="J128">
        <v>0</v>
      </c>
      <c r="K128">
        <v>3</v>
      </c>
      <c r="L128">
        <v>3</v>
      </c>
      <c r="M128">
        <v>1</v>
      </c>
      <c r="N128">
        <v>0</v>
      </c>
      <c r="O128">
        <v>3</v>
      </c>
      <c r="P128">
        <v>0</v>
      </c>
      <c r="Q128">
        <f t="shared" si="4"/>
        <v>4</v>
      </c>
      <c r="R128">
        <f t="shared" si="5"/>
        <v>25</v>
      </c>
    </row>
    <row r="129" spans="1:18" x14ac:dyDescent="0.25">
      <c r="A129" t="s">
        <v>338</v>
      </c>
      <c r="B129">
        <v>0</v>
      </c>
      <c r="C129">
        <v>0</v>
      </c>
      <c r="D129">
        <v>0</v>
      </c>
      <c r="E129">
        <v>100</v>
      </c>
      <c r="F129">
        <v>0</v>
      </c>
      <c r="G129">
        <v>8</v>
      </c>
      <c r="H129">
        <v>8</v>
      </c>
      <c r="I129">
        <f t="shared" si="3"/>
        <v>100</v>
      </c>
      <c r="J129">
        <v>0</v>
      </c>
      <c r="K129">
        <v>3</v>
      </c>
      <c r="L129">
        <v>3</v>
      </c>
      <c r="M129">
        <v>1</v>
      </c>
      <c r="N129">
        <v>0</v>
      </c>
      <c r="O129">
        <v>3</v>
      </c>
      <c r="P129">
        <v>0</v>
      </c>
      <c r="Q129">
        <f t="shared" si="4"/>
        <v>4</v>
      </c>
      <c r="R129">
        <f t="shared" si="5"/>
        <v>25</v>
      </c>
    </row>
    <row r="130" spans="1:18" x14ac:dyDescent="0.25">
      <c r="A130" t="s">
        <v>335</v>
      </c>
      <c r="B130">
        <v>0</v>
      </c>
      <c r="C130">
        <v>4</v>
      </c>
      <c r="D130">
        <v>4</v>
      </c>
      <c r="E130">
        <v>1</v>
      </c>
      <c r="F130">
        <v>2</v>
      </c>
      <c r="G130">
        <v>5</v>
      </c>
      <c r="H130">
        <v>7</v>
      </c>
      <c r="I130">
        <f t="shared" si="3"/>
        <v>71.428571428571431</v>
      </c>
      <c r="J130">
        <v>1</v>
      </c>
      <c r="K130">
        <v>6</v>
      </c>
      <c r="L130">
        <v>7</v>
      </c>
      <c r="M130">
        <v>6</v>
      </c>
      <c r="N130">
        <v>0</v>
      </c>
      <c r="O130">
        <v>0</v>
      </c>
      <c r="P130">
        <v>0</v>
      </c>
      <c r="Q130">
        <f t="shared" si="4"/>
        <v>6</v>
      </c>
      <c r="R130">
        <f t="shared" si="5"/>
        <v>100</v>
      </c>
    </row>
    <row r="131" spans="1:18" x14ac:dyDescent="0.25">
      <c r="A131" t="s">
        <v>326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8</v>
      </c>
      <c r="H131">
        <v>8</v>
      </c>
      <c r="I131">
        <f t="shared" ref="I131:I194" si="6">G131/H131*100</f>
        <v>100</v>
      </c>
      <c r="J131">
        <v>0</v>
      </c>
      <c r="K131">
        <v>6</v>
      </c>
      <c r="L131">
        <v>6</v>
      </c>
      <c r="M131">
        <v>0</v>
      </c>
      <c r="N131">
        <v>10</v>
      </c>
      <c r="O131">
        <v>0</v>
      </c>
      <c r="P131">
        <v>0</v>
      </c>
      <c r="Q131">
        <f t="shared" ref="Q131:Q194" si="7">SUM(M131:P131)</f>
        <v>10</v>
      </c>
      <c r="R131">
        <f t="shared" ref="R131:R194" si="8">IFERROR(M131/Q131*100,0)</f>
        <v>0</v>
      </c>
    </row>
    <row r="132" spans="1:18" x14ac:dyDescent="0.25">
      <c r="A132" t="s">
        <v>329</v>
      </c>
      <c r="B132">
        <v>0</v>
      </c>
      <c r="C132">
        <v>4</v>
      </c>
      <c r="D132">
        <v>4</v>
      </c>
      <c r="E132">
        <v>1</v>
      </c>
      <c r="F132">
        <v>0</v>
      </c>
      <c r="G132">
        <v>12</v>
      </c>
      <c r="H132">
        <v>12</v>
      </c>
      <c r="I132">
        <f t="shared" si="6"/>
        <v>100</v>
      </c>
      <c r="J132">
        <v>0</v>
      </c>
      <c r="K132">
        <v>5</v>
      </c>
      <c r="L132">
        <v>5</v>
      </c>
      <c r="M132">
        <v>0</v>
      </c>
      <c r="N132">
        <v>0</v>
      </c>
      <c r="O132">
        <v>0</v>
      </c>
      <c r="P132">
        <v>0</v>
      </c>
      <c r="Q132">
        <f t="shared" si="7"/>
        <v>0</v>
      </c>
      <c r="R132">
        <f t="shared" si="8"/>
        <v>0</v>
      </c>
    </row>
    <row r="133" spans="1:18" x14ac:dyDescent="0.25">
      <c r="A133" t="s">
        <v>48</v>
      </c>
      <c r="B133">
        <v>0</v>
      </c>
      <c r="C133">
        <v>0</v>
      </c>
      <c r="D133">
        <v>0</v>
      </c>
      <c r="E133">
        <v>100</v>
      </c>
      <c r="F133">
        <v>3</v>
      </c>
      <c r="G133">
        <v>5</v>
      </c>
      <c r="H133">
        <v>8</v>
      </c>
      <c r="I133">
        <f t="shared" si="6"/>
        <v>62.5</v>
      </c>
      <c r="J133">
        <v>2</v>
      </c>
      <c r="K133">
        <v>4</v>
      </c>
      <c r="L133">
        <v>6</v>
      </c>
      <c r="M133">
        <v>1</v>
      </c>
      <c r="N133">
        <v>3</v>
      </c>
      <c r="O133">
        <v>0</v>
      </c>
      <c r="P133">
        <v>0</v>
      </c>
      <c r="Q133">
        <f t="shared" si="7"/>
        <v>4</v>
      </c>
      <c r="R133">
        <f t="shared" si="8"/>
        <v>25</v>
      </c>
    </row>
    <row r="134" spans="1:18" x14ac:dyDescent="0.25">
      <c r="A134" t="s">
        <v>175</v>
      </c>
      <c r="B134">
        <v>0</v>
      </c>
      <c r="C134">
        <v>0</v>
      </c>
      <c r="D134">
        <v>0</v>
      </c>
      <c r="E134">
        <v>100</v>
      </c>
      <c r="F134">
        <v>6</v>
      </c>
      <c r="G134">
        <v>3</v>
      </c>
      <c r="H134">
        <v>9</v>
      </c>
      <c r="I134">
        <f t="shared" si="6"/>
        <v>33.333333333333329</v>
      </c>
      <c r="J134">
        <v>6</v>
      </c>
      <c r="K134">
        <v>2</v>
      </c>
      <c r="L134">
        <v>8</v>
      </c>
      <c r="M134">
        <v>0</v>
      </c>
      <c r="N134">
        <v>7</v>
      </c>
      <c r="O134">
        <v>0</v>
      </c>
      <c r="P134">
        <v>0</v>
      </c>
      <c r="Q134">
        <f t="shared" si="7"/>
        <v>7</v>
      </c>
      <c r="R134">
        <f t="shared" si="8"/>
        <v>0</v>
      </c>
    </row>
    <row r="135" spans="1:18" x14ac:dyDescent="0.25">
      <c r="A135" t="s">
        <v>294</v>
      </c>
      <c r="B135">
        <v>4</v>
      </c>
      <c r="C135">
        <v>0</v>
      </c>
      <c r="D135">
        <v>4</v>
      </c>
      <c r="E135">
        <v>0</v>
      </c>
      <c r="F135">
        <v>9</v>
      </c>
      <c r="G135">
        <v>8</v>
      </c>
      <c r="H135">
        <v>17</v>
      </c>
      <c r="I135">
        <f t="shared" si="6"/>
        <v>47.058823529411761</v>
      </c>
      <c r="J135">
        <v>8</v>
      </c>
      <c r="K135">
        <v>6</v>
      </c>
      <c r="L135">
        <v>14</v>
      </c>
      <c r="M135">
        <v>1</v>
      </c>
      <c r="N135">
        <v>14</v>
      </c>
      <c r="O135">
        <v>0</v>
      </c>
      <c r="P135">
        <v>0</v>
      </c>
      <c r="Q135">
        <f t="shared" si="7"/>
        <v>15</v>
      </c>
      <c r="R135">
        <f t="shared" si="8"/>
        <v>6.666666666666667</v>
      </c>
    </row>
    <row r="136" spans="1:18" x14ac:dyDescent="0.25">
      <c r="A136" t="s">
        <v>285</v>
      </c>
      <c r="B136">
        <v>0</v>
      </c>
      <c r="C136">
        <v>0</v>
      </c>
      <c r="D136">
        <v>0</v>
      </c>
      <c r="E136">
        <v>100</v>
      </c>
      <c r="F136">
        <v>8</v>
      </c>
      <c r="G136">
        <v>0</v>
      </c>
      <c r="H136">
        <v>8</v>
      </c>
      <c r="I136">
        <f t="shared" si="6"/>
        <v>0</v>
      </c>
      <c r="J136">
        <v>4</v>
      </c>
      <c r="K136">
        <v>0</v>
      </c>
      <c r="L136">
        <v>4</v>
      </c>
      <c r="M136">
        <v>0</v>
      </c>
      <c r="N136">
        <v>0</v>
      </c>
      <c r="O136">
        <v>0</v>
      </c>
      <c r="P136">
        <v>0</v>
      </c>
      <c r="Q136">
        <f t="shared" si="7"/>
        <v>0</v>
      </c>
      <c r="R136">
        <f t="shared" si="8"/>
        <v>0</v>
      </c>
    </row>
    <row r="137" spans="1:18" x14ac:dyDescent="0.25">
      <c r="A137" t="s">
        <v>343</v>
      </c>
      <c r="B137">
        <v>0</v>
      </c>
      <c r="C137">
        <v>0</v>
      </c>
      <c r="D137">
        <v>0</v>
      </c>
      <c r="E137">
        <v>100</v>
      </c>
      <c r="F137">
        <v>5</v>
      </c>
      <c r="G137">
        <v>6</v>
      </c>
      <c r="H137">
        <v>11</v>
      </c>
      <c r="I137">
        <f t="shared" si="6"/>
        <v>54.54545454545454</v>
      </c>
      <c r="J137">
        <v>4</v>
      </c>
      <c r="K137">
        <v>5</v>
      </c>
      <c r="L137">
        <v>9</v>
      </c>
      <c r="M137">
        <v>0</v>
      </c>
      <c r="N137">
        <v>7</v>
      </c>
      <c r="O137">
        <v>0</v>
      </c>
      <c r="P137">
        <v>0</v>
      </c>
      <c r="Q137">
        <f t="shared" si="7"/>
        <v>7</v>
      </c>
      <c r="R137">
        <f t="shared" si="8"/>
        <v>0</v>
      </c>
    </row>
    <row r="138" spans="1:18" x14ac:dyDescent="0.25">
      <c r="A138" t="s">
        <v>358</v>
      </c>
      <c r="B138">
        <v>1</v>
      </c>
      <c r="C138">
        <v>1</v>
      </c>
      <c r="D138">
        <v>2</v>
      </c>
      <c r="E138">
        <v>0.5</v>
      </c>
      <c r="F138">
        <v>1</v>
      </c>
      <c r="G138">
        <v>8</v>
      </c>
      <c r="H138">
        <v>9</v>
      </c>
      <c r="I138">
        <f t="shared" si="6"/>
        <v>88.888888888888886</v>
      </c>
      <c r="J138">
        <v>1</v>
      </c>
      <c r="K138">
        <v>4</v>
      </c>
      <c r="L138">
        <v>5</v>
      </c>
      <c r="M138">
        <v>4</v>
      </c>
      <c r="N138">
        <v>0</v>
      </c>
      <c r="O138">
        <v>0</v>
      </c>
      <c r="P138">
        <v>0</v>
      </c>
      <c r="Q138">
        <f t="shared" si="7"/>
        <v>4</v>
      </c>
      <c r="R138">
        <f t="shared" si="8"/>
        <v>100</v>
      </c>
    </row>
    <row r="139" spans="1:18" x14ac:dyDescent="0.25">
      <c r="A139" t="s">
        <v>160</v>
      </c>
      <c r="B139">
        <v>0</v>
      </c>
      <c r="C139">
        <v>12</v>
      </c>
      <c r="D139">
        <v>12</v>
      </c>
      <c r="E139">
        <v>1</v>
      </c>
      <c r="F139">
        <v>0</v>
      </c>
      <c r="G139">
        <v>18</v>
      </c>
      <c r="H139">
        <v>18</v>
      </c>
      <c r="I139">
        <f t="shared" si="6"/>
        <v>100</v>
      </c>
      <c r="J139">
        <v>0</v>
      </c>
      <c r="K139">
        <v>10</v>
      </c>
      <c r="L139">
        <v>10</v>
      </c>
      <c r="M139">
        <v>14</v>
      </c>
      <c r="N139">
        <v>0</v>
      </c>
      <c r="O139">
        <v>0</v>
      </c>
      <c r="P139">
        <v>0</v>
      </c>
      <c r="Q139">
        <f t="shared" si="7"/>
        <v>14</v>
      </c>
      <c r="R139">
        <f t="shared" si="8"/>
        <v>100</v>
      </c>
    </row>
    <row r="140" spans="1:18" x14ac:dyDescent="0.25">
      <c r="A140" t="s">
        <v>159</v>
      </c>
      <c r="B140">
        <v>1</v>
      </c>
      <c r="C140">
        <v>7</v>
      </c>
      <c r="D140">
        <v>8</v>
      </c>
      <c r="E140">
        <v>0.875</v>
      </c>
      <c r="F140">
        <v>1</v>
      </c>
      <c r="G140">
        <v>8</v>
      </c>
      <c r="H140">
        <v>9</v>
      </c>
      <c r="I140">
        <f t="shared" si="6"/>
        <v>88.888888888888886</v>
      </c>
      <c r="J140">
        <v>2</v>
      </c>
      <c r="K140">
        <v>6</v>
      </c>
      <c r="L140">
        <v>8</v>
      </c>
      <c r="M140">
        <v>7</v>
      </c>
      <c r="N140">
        <v>1</v>
      </c>
      <c r="O140">
        <v>0</v>
      </c>
      <c r="P140">
        <v>0</v>
      </c>
      <c r="Q140">
        <f t="shared" si="7"/>
        <v>8</v>
      </c>
      <c r="R140">
        <f t="shared" si="8"/>
        <v>87.5</v>
      </c>
    </row>
    <row r="141" spans="1:18" x14ac:dyDescent="0.25">
      <c r="A141" t="s">
        <v>130</v>
      </c>
      <c r="B141">
        <v>1</v>
      </c>
      <c r="C141">
        <v>11</v>
      </c>
      <c r="D141">
        <v>12</v>
      </c>
      <c r="E141">
        <v>0.91666666666666663</v>
      </c>
      <c r="F141">
        <v>1</v>
      </c>
      <c r="G141">
        <v>17</v>
      </c>
      <c r="H141">
        <v>18</v>
      </c>
      <c r="I141">
        <f t="shared" si="6"/>
        <v>94.444444444444443</v>
      </c>
      <c r="J141">
        <v>1</v>
      </c>
      <c r="K141">
        <v>9</v>
      </c>
      <c r="L141">
        <v>10</v>
      </c>
      <c r="M141">
        <v>13</v>
      </c>
      <c r="N141">
        <v>1</v>
      </c>
      <c r="O141">
        <v>0</v>
      </c>
      <c r="P141">
        <v>0</v>
      </c>
      <c r="Q141">
        <f t="shared" si="7"/>
        <v>14</v>
      </c>
      <c r="R141">
        <f t="shared" si="8"/>
        <v>92.857142857142861</v>
      </c>
    </row>
    <row r="142" spans="1:18" x14ac:dyDescent="0.25">
      <c r="A142" t="s">
        <v>389</v>
      </c>
      <c r="B142">
        <v>0</v>
      </c>
      <c r="C142">
        <v>10</v>
      </c>
      <c r="D142">
        <v>10</v>
      </c>
      <c r="E142">
        <v>1</v>
      </c>
      <c r="F142">
        <v>3</v>
      </c>
      <c r="G142">
        <v>28</v>
      </c>
      <c r="H142">
        <v>31</v>
      </c>
      <c r="I142">
        <f t="shared" si="6"/>
        <v>90.322580645161281</v>
      </c>
      <c r="J142">
        <v>3</v>
      </c>
      <c r="K142">
        <v>13</v>
      </c>
      <c r="L142">
        <v>16</v>
      </c>
      <c r="M142">
        <v>15</v>
      </c>
      <c r="N142">
        <v>3</v>
      </c>
      <c r="O142">
        <v>0</v>
      </c>
      <c r="P142">
        <v>0</v>
      </c>
      <c r="Q142">
        <f t="shared" si="7"/>
        <v>18</v>
      </c>
      <c r="R142">
        <f t="shared" si="8"/>
        <v>83.333333333333343</v>
      </c>
    </row>
    <row r="143" spans="1:18" x14ac:dyDescent="0.25">
      <c r="A143" t="s">
        <v>360</v>
      </c>
      <c r="B143">
        <v>0</v>
      </c>
      <c r="C143">
        <v>8</v>
      </c>
      <c r="D143">
        <v>8</v>
      </c>
      <c r="E143">
        <v>1</v>
      </c>
      <c r="F143">
        <v>1</v>
      </c>
      <c r="G143">
        <v>25</v>
      </c>
      <c r="H143">
        <v>26</v>
      </c>
      <c r="I143">
        <f t="shared" si="6"/>
        <v>96.15384615384616</v>
      </c>
      <c r="J143">
        <v>1</v>
      </c>
      <c r="K143">
        <v>14</v>
      </c>
      <c r="L143">
        <v>15</v>
      </c>
      <c r="M143">
        <v>18</v>
      </c>
      <c r="N143">
        <v>0</v>
      </c>
      <c r="O143">
        <v>0</v>
      </c>
      <c r="P143">
        <v>0</v>
      </c>
      <c r="Q143">
        <f t="shared" si="7"/>
        <v>18</v>
      </c>
      <c r="R143">
        <f t="shared" si="8"/>
        <v>100</v>
      </c>
    </row>
    <row r="144" spans="1:18" x14ac:dyDescent="0.25">
      <c r="A144" t="s">
        <v>306</v>
      </c>
      <c r="B144">
        <v>2</v>
      </c>
      <c r="C144">
        <v>0</v>
      </c>
      <c r="D144">
        <v>2</v>
      </c>
      <c r="E144">
        <v>0</v>
      </c>
      <c r="F144">
        <v>10</v>
      </c>
      <c r="G144">
        <v>16</v>
      </c>
      <c r="H144">
        <v>26</v>
      </c>
      <c r="I144">
        <f t="shared" si="6"/>
        <v>61.53846153846154</v>
      </c>
      <c r="J144">
        <v>4</v>
      </c>
      <c r="K144">
        <v>6</v>
      </c>
      <c r="L144">
        <v>10</v>
      </c>
      <c r="M144">
        <v>1</v>
      </c>
      <c r="N144">
        <v>6</v>
      </c>
      <c r="O144">
        <v>0</v>
      </c>
      <c r="P144">
        <v>0</v>
      </c>
      <c r="Q144">
        <f t="shared" si="7"/>
        <v>7</v>
      </c>
      <c r="R144">
        <f t="shared" si="8"/>
        <v>14.285714285714285</v>
      </c>
    </row>
    <row r="145" spans="1:18" x14ac:dyDescent="0.25">
      <c r="A145" t="s">
        <v>416</v>
      </c>
      <c r="B145">
        <v>6</v>
      </c>
      <c r="C145">
        <v>10</v>
      </c>
      <c r="D145">
        <v>16</v>
      </c>
      <c r="E145">
        <v>0.625</v>
      </c>
      <c r="F145">
        <v>6</v>
      </c>
      <c r="G145">
        <v>24</v>
      </c>
      <c r="H145">
        <v>30</v>
      </c>
      <c r="I145">
        <f t="shared" si="6"/>
        <v>80</v>
      </c>
      <c r="J145">
        <v>6</v>
      </c>
      <c r="K145">
        <v>10</v>
      </c>
      <c r="L145">
        <v>16</v>
      </c>
      <c r="M145">
        <v>0</v>
      </c>
      <c r="N145">
        <v>26</v>
      </c>
      <c r="O145">
        <v>0</v>
      </c>
      <c r="P145">
        <v>0</v>
      </c>
      <c r="Q145">
        <f t="shared" si="7"/>
        <v>26</v>
      </c>
      <c r="R145">
        <f t="shared" si="8"/>
        <v>0</v>
      </c>
    </row>
    <row r="146" spans="1:18" x14ac:dyDescent="0.25">
      <c r="A146" t="s">
        <v>396</v>
      </c>
      <c r="B146">
        <v>0</v>
      </c>
      <c r="C146">
        <v>0</v>
      </c>
      <c r="D146">
        <v>0</v>
      </c>
      <c r="E146">
        <v>100</v>
      </c>
      <c r="F146">
        <v>3</v>
      </c>
      <c r="G146">
        <v>11</v>
      </c>
      <c r="H146">
        <v>14</v>
      </c>
      <c r="I146">
        <f t="shared" si="6"/>
        <v>78.571428571428569</v>
      </c>
      <c r="J146">
        <v>3</v>
      </c>
      <c r="K146">
        <v>9</v>
      </c>
      <c r="L146">
        <v>12</v>
      </c>
      <c r="M146">
        <v>8</v>
      </c>
      <c r="N146">
        <v>3</v>
      </c>
      <c r="O146">
        <v>0</v>
      </c>
      <c r="P146">
        <v>0</v>
      </c>
      <c r="Q146">
        <f t="shared" si="7"/>
        <v>11</v>
      </c>
      <c r="R146">
        <f t="shared" si="8"/>
        <v>72.727272727272734</v>
      </c>
    </row>
    <row r="147" spans="1:18" x14ac:dyDescent="0.25">
      <c r="A147" t="s">
        <v>28</v>
      </c>
      <c r="B147">
        <v>1</v>
      </c>
      <c r="C147">
        <v>13</v>
      </c>
      <c r="D147">
        <v>14</v>
      </c>
      <c r="E147">
        <v>0.9285714285714286</v>
      </c>
      <c r="F147">
        <v>1</v>
      </c>
      <c r="G147">
        <v>17</v>
      </c>
      <c r="H147">
        <v>18</v>
      </c>
      <c r="I147">
        <f t="shared" si="6"/>
        <v>94.444444444444443</v>
      </c>
      <c r="J147">
        <v>2</v>
      </c>
      <c r="K147">
        <v>15</v>
      </c>
      <c r="L147">
        <v>17</v>
      </c>
      <c r="M147">
        <v>14</v>
      </c>
      <c r="N147">
        <v>1</v>
      </c>
      <c r="O147">
        <v>3</v>
      </c>
      <c r="P147">
        <v>0</v>
      </c>
      <c r="Q147">
        <f t="shared" si="7"/>
        <v>18</v>
      </c>
      <c r="R147">
        <f t="shared" si="8"/>
        <v>77.777777777777786</v>
      </c>
    </row>
    <row r="148" spans="1:18" x14ac:dyDescent="0.25">
      <c r="A148" t="s">
        <v>375</v>
      </c>
      <c r="B148">
        <v>1</v>
      </c>
      <c r="C148">
        <v>17</v>
      </c>
      <c r="D148">
        <v>18</v>
      </c>
      <c r="E148">
        <v>0.94444444444444442</v>
      </c>
      <c r="F148">
        <v>1</v>
      </c>
      <c r="G148">
        <v>31</v>
      </c>
      <c r="H148">
        <v>32</v>
      </c>
      <c r="I148">
        <f t="shared" si="6"/>
        <v>96.875</v>
      </c>
      <c r="J148">
        <v>1</v>
      </c>
      <c r="K148">
        <v>14</v>
      </c>
      <c r="L148">
        <v>15</v>
      </c>
      <c r="M148">
        <v>25</v>
      </c>
      <c r="N148">
        <v>0</v>
      </c>
      <c r="O148">
        <v>0</v>
      </c>
      <c r="P148">
        <v>0</v>
      </c>
      <c r="Q148">
        <f t="shared" si="7"/>
        <v>25</v>
      </c>
      <c r="R148">
        <f t="shared" si="8"/>
        <v>100</v>
      </c>
    </row>
    <row r="149" spans="1:18" x14ac:dyDescent="0.25">
      <c r="A149" t="s">
        <v>284</v>
      </c>
      <c r="B149">
        <v>0</v>
      </c>
      <c r="C149">
        <v>4</v>
      </c>
      <c r="D149">
        <v>4</v>
      </c>
      <c r="E149">
        <v>1</v>
      </c>
      <c r="F149">
        <v>2</v>
      </c>
      <c r="G149">
        <v>19</v>
      </c>
      <c r="H149">
        <v>21</v>
      </c>
      <c r="I149">
        <f t="shared" si="6"/>
        <v>90.476190476190482</v>
      </c>
      <c r="J149">
        <v>1</v>
      </c>
      <c r="K149">
        <v>9</v>
      </c>
      <c r="L149">
        <v>10</v>
      </c>
      <c r="M149">
        <v>0</v>
      </c>
      <c r="N149">
        <v>12</v>
      </c>
      <c r="O149">
        <v>0</v>
      </c>
      <c r="P149">
        <v>0</v>
      </c>
      <c r="Q149">
        <f t="shared" si="7"/>
        <v>12</v>
      </c>
      <c r="R149">
        <f t="shared" si="8"/>
        <v>0</v>
      </c>
    </row>
    <row r="150" spans="1:18" x14ac:dyDescent="0.25">
      <c r="A150" t="s">
        <v>133</v>
      </c>
      <c r="B150">
        <v>0</v>
      </c>
      <c r="C150">
        <v>0</v>
      </c>
      <c r="D150">
        <v>0</v>
      </c>
      <c r="E150">
        <v>100</v>
      </c>
      <c r="F150">
        <v>0</v>
      </c>
      <c r="G150">
        <v>8</v>
      </c>
      <c r="H150">
        <v>8</v>
      </c>
      <c r="I150">
        <f t="shared" si="6"/>
        <v>100</v>
      </c>
      <c r="J150">
        <v>0</v>
      </c>
      <c r="K150">
        <v>2</v>
      </c>
      <c r="L150">
        <v>2</v>
      </c>
      <c r="M150">
        <v>1</v>
      </c>
      <c r="N150">
        <v>0</v>
      </c>
      <c r="O150">
        <v>0</v>
      </c>
      <c r="P150">
        <v>0</v>
      </c>
      <c r="Q150">
        <f t="shared" si="7"/>
        <v>1</v>
      </c>
      <c r="R150">
        <f t="shared" si="8"/>
        <v>100</v>
      </c>
    </row>
    <row r="151" spans="1:18" x14ac:dyDescent="0.25">
      <c r="A151" t="s">
        <v>147</v>
      </c>
      <c r="B151">
        <v>0</v>
      </c>
      <c r="C151">
        <v>12</v>
      </c>
      <c r="D151">
        <v>12</v>
      </c>
      <c r="E151">
        <v>1</v>
      </c>
      <c r="F151">
        <v>1</v>
      </c>
      <c r="G151">
        <v>23</v>
      </c>
      <c r="H151">
        <v>24</v>
      </c>
      <c r="I151">
        <f t="shared" si="6"/>
        <v>95.833333333333343</v>
      </c>
      <c r="J151">
        <v>1</v>
      </c>
      <c r="K151">
        <v>11</v>
      </c>
      <c r="L151">
        <v>12</v>
      </c>
      <c r="M151">
        <v>11</v>
      </c>
      <c r="N151">
        <v>1</v>
      </c>
      <c r="O151">
        <v>1</v>
      </c>
      <c r="P151">
        <v>0</v>
      </c>
      <c r="Q151">
        <f t="shared" si="7"/>
        <v>13</v>
      </c>
      <c r="R151">
        <f t="shared" si="8"/>
        <v>84.615384615384613</v>
      </c>
    </row>
    <row r="152" spans="1:18" x14ac:dyDescent="0.25">
      <c r="A152" t="s">
        <v>125</v>
      </c>
      <c r="B152">
        <v>0</v>
      </c>
      <c r="C152">
        <v>10</v>
      </c>
      <c r="D152">
        <v>10</v>
      </c>
      <c r="E152">
        <v>1</v>
      </c>
      <c r="F152">
        <v>1</v>
      </c>
      <c r="G152">
        <v>19</v>
      </c>
      <c r="H152">
        <v>20</v>
      </c>
      <c r="I152">
        <f t="shared" si="6"/>
        <v>95</v>
      </c>
      <c r="J152">
        <v>1</v>
      </c>
      <c r="K152">
        <v>10</v>
      </c>
      <c r="L152">
        <v>11</v>
      </c>
      <c r="M152">
        <v>10</v>
      </c>
      <c r="N152">
        <v>1</v>
      </c>
      <c r="O152">
        <v>1</v>
      </c>
      <c r="P152">
        <v>0</v>
      </c>
      <c r="Q152">
        <f t="shared" si="7"/>
        <v>12</v>
      </c>
      <c r="R152">
        <f t="shared" si="8"/>
        <v>83.333333333333343</v>
      </c>
    </row>
    <row r="153" spans="1:18" x14ac:dyDescent="0.25">
      <c r="A153" t="s">
        <v>453</v>
      </c>
      <c r="B153">
        <v>4</v>
      </c>
      <c r="C153">
        <v>44</v>
      </c>
      <c r="D153">
        <v>48</v>
      </c>
      <c r="E153">
        <v>0.91666666666666663</v>
      </c>
      <c r="F153">
        <v>6</v>
      </c>
      <c r="G153">
        <v>86</v>
      </c>
      <c r="H153">
        <v>92</v>
      </c>
      <c r="I153">
        <f t="shared" si="6"/>
        <v>93.478260869565219</v>
      </c>
      <c r="J153">
        <v>5</v>
      </c>
      <c r="K153">
        <v>40</v>
      </c>
      <c r="L153">
        <v>45</v>
      </c>
      <c r="M153">
        <v>79</v>
      </c>
      <c r="N153">
        <v>0</v>
      </c>
      <c r="O153">
        <v>7</v>
      </c>
      <c r="P153">
        <v>2</v>
      </c>
      <c r="Q153">
        <f t="shared" si="7"/>
        <v>88</v>
      </c>
      <c r="R153">
        <f t="shared" si="8"/>
        <v>89.772727272727266</v>
      </c>
    </row>
    <row r="154" spans="1:18" x14ac:dyDescent="0.25">
      <c r="A154" t="s">
        <v>452</v>
      </c>
      <c r="B154">
        <v>0</v>
      </c>
      <c r="C154">
        <v>18</v>
      </c>
      <c r="D154">
        <v>18</v>
      </c>
      <c r="E154">
        <v>1</v>
      </c>
      <c r="F154">
        <v>0</v>
      </c>
      <c r="G154">
        <v>32</v>
      </c>
      <c r="H154">
        <v>32</v>
      </c>
      <c r="I154">
        <f t="shared" si="6"/>
        <v>100</v>
      </c>
      <c r="J154">
        <v>0</v>
      </c>
      <c r="K154">
        <v>13</v>
      </c>
      <c r="L154">
        <v>13</v>
      </c>
      <c r="M154">
        <v>0</v>
      </c>
      <c r="N154">
        <v>0</v>
      </c>
      <c r="O154">
        <v>0</v>
      </c>
      <c r="P154">
        <v>0</v>
      </c>
      <c r="Q154">
        <f t="shared" si="7"/>
        <v>0</v>
      </c>
      <c r="R154">
        <f t="shared" si="8"/>
        <v>0</v>
      </c>
    </row>
    <row r="155" spans="1:18" x14ac:dyDescent="0.25">
      <c r="A155" t="s">
        <v>144</v>
      </c>
      <c r="B155">
        <v>0</v>
      </c>
      <c r="C155">
        <v>2</v>
      </c>
      <c r="D155">
        <v>2</v>
      </c>
      <c r="E155">
        <v>1</v>
      </c>
      <c r="F155">
        <v>0</v>
      </c>
      <c r="G155">
        <v>5</v>
      </c>
      <c r="H155">
        <v>5</v>
      </c>
      <c r="I155">
        <f t="shared" si="6"/>
        <v>100</v>
      </c>
      <c r="J155">
        <v>0</v>
      </c>
      <c r="K155">
        <v>4</v>
      </c>
      <c r="L155">
        <v>4</v>
      </c>
      <c r="M155">
        <v>4</v>
      </c>
      <c r="N155">
        <v>0</v>
      </c>
      <c r="O155">
        <v>0</v>
      </c>
      <c r="P155">
        <v>0</v>
      </c>
      <c r="Q155">
        <f t="shared" si="7"/>
        <v>4</v>
      </c>
      <c r="R155">
        <f t="shared" si="8"/>
        <v>100</v>
      </c>
    </row>
    <row r="156" spans="1:18" x14ac:dyDescent="0.25">
      <c r="A156" t="s">
        <v>149</v>
      </c>
      <c r="B156">
        <v>0</v>
      </c>
      <c r="C156">
        <v>2</v>
      </c>
      <c r="D156">
        <v>2</v>
      </c>
      <c r="E156">
        <v>1</v>
      </c>
      <c r="F156">
        <v>1</v>
      </c>
      <c r="G156">
        <v>8</v>
      </c>
      <c r="H156">
        <v>9</v>
      </c>
      <c r="I156">
        <f t="shared" si="6"/>
        <v>88.888888888888886</v>
      </c>
      <c r="J156">
        <v>1</v>
      </c>
      <c r="K156">
        <v>4</v>
      </c>
      <c r="L156">
        <v>5</v>
      </c>
      <c r="M156">
        <v>3</v>
      </c>
      <c r="N156">
        <v>1</v>
      </c>
      <c r="O156">
        <v>1</v>
      </c>
      <c r="P156">
        <v>0</v>
      </c>
      <c r="Q156">
        <f t="shared" si="7"/>
        <v>5</v>
      </c>
      <c r="R156">
        <f t="shared" si="8"/>
        <v>60</v>
      </c>
    </row>
    <row r="157" spans="1:18" x14ac:dyDescent="0.25">
      <c r="A157" t="s">
        <v>409</v>
      </c>
      <c r="B157">
        <v>0</v>
      </c>
      <c r="C157">
        <v>4</v>
      </c>
      <c r="D157">
        <v>4</v>
      </c>
      <c r="E157">
        <v>1</v>
      </c>
      <c r="F157">
        <v>0</v>
      </c>
      <c r="G157">
        <v>28</v>
      </c>
      <c r="H157">
        <v>28</v>
      </c>
      <c r="I157">
        <f t="shared" si="6"/>
        <v>100</v>
      </c>
      <c r="J157">
        <v>0</v>
      </c>
      <c r="K157">
        <v>18</v>
      </c>
      <c r="L157">
        <v>18</v>
      </c>
      <c r="M157">
        <v>18</v>
      </c>
      <c r="N157">
        <v>0</v>
      </c>
      <c r="O157">
        <v>0</v>
      </c>
      <c r="P157">
        <v>0</v>
      </c>
      <c r="Q157">
        <f t="shared" si="7"/>
        <v>18</v>
      </c>
      <c r="R157">
        <f t="shared" si="8"/>
        <v>100</v>
      </c>
    </row>
    <row r="158" spans="1:18" x14ac:dyDescent="0.25">
      <c r="A158" t="s">
        <v>381</v>
      </c>
      <c r="B158">
        <v>9</v>
      </c>
      <c r="C158">
        <v>39</v>
      </c>
      <c r="D158">
        <v>48</v>
      </c>
      <c r="E158">
        <v>0.8125</v>
      </c>
      <c r="F158">
        <v>18</v>
      </c>
      <c r="G158">
        <v>87</v>
      </c>
      <c r="H158">
        <v>105</v>
      </c>
      <c r="I158">
        <f t="shared" si="6"/>
        <v>82.857142857142861</v>
      </c>
      <c r="J158">
        <v>10</v>
      </c>
      <c r="K158">
        <v>36</v>
      </c>
      <c r="L158">
        <v>46</v>
      </c>
      <c r="M158">
        <v>41</v>
      </c>
      <c r="N158">
        <v>5</v>
      </c>
      <c r="O158">
        <v>7</v>
      </c>
      <c r="P158">
        <v>1</v>
      </c>
      <c r="Q158">
        <f t="shared" si="7"/>
        <v>54</v>
      </c>
      <c r="R158">
        <f t="shared" si="8"/>
        <v>75.925925925925924</v>
      </c>
    </row>
    <row r="159" spans="1:18" x14ac:dyDescent="0.25">
      <c r="A159" t="s">
        <v>57</v>
      </c>
      <c r="B159">
        <v>3</v>
      </c>
      <c r="C159">
        <v>21</v>
      </c>
      <c r="D159">
        <v>24</v>
      </c>
      <c r="E159">
        <v>0.875</v>
      </c>
      <c r="F159">
        <v>2</v>
      </c>
      <c r="G159">
        <v>42</v>
      </c>
      <c r="H159">
        <v>44</v>
      </c>
      <c r="I159">
        <f t="shared" si="6"/>
        <v>95.454545454545453</v>
      </c>
      <c r="J159">
        <v>3</v>
      </c>
      <c r="K159">
        <v>20</v>
      </c>
      <c r="L159">
        <v>23</v>
      </c>
      <c r="M159">
        <v>22</v>
      </c>
      <c r="N159">
        <v>2</v>
      </c>
      <c r="O159">
        <v>4</v>
      </c>
      <c r="P159">
        <v>0</v>
      </c>
      <c r="Q159">
        <f t="shared" si="7"/>
        <v>28</v>
      </c>
      <c r="R159">
        <f t="shared" si="8"/>
        <v>78.571428571428569</v>
      </c>
    </row>
    <row r="160" spans="1:18" x14ac:dyDescent="0.25">
      <c r="A160" t="s">
        <v>58</v>
      </c>
      <c r="B160">
        <v>3</v>
      </c>
      <c r="C160">
        <v>21</v>
      </c>
      <c r="D160">
        <v>24</v>
      </c>
      <c r="E160">
        <v>0.875</v>
      </c>
      <c r="F160">
        <v>2</v>
      </c>
      <c r="G160">
        <v>42</v>
      </c>
      <c r="H160">
        <v>44</v>
      </c>
      <c r="I160">
        <f t="shared" si="6"/>
        <v>95.454545454545453</v>
      </c>
      <c r="J160">
        <v>3</v>
      </c>
      <c r="K160">
        <v>20</v>
      </c>
      <c r="L160">
        <v>23</v>
      </c>
      <c r="M160">
        <v>21</v>
      </c>
      <c r="N160">
        <v>2</v>
      </c>
      <c r="O160">
        <v>5</v>
      </c>
      <c r="P160">
        <v>0</v>
      </c>
      <c r="Q160">
        <f t="shared" si="7"/>
        <v>28</v>
      </c>
      <c r="R160">
        <f t="shared" si="8"/>
        <v>75</v>
      </c>
    </row>
    <row r="161" spans="1:18" x14ac:dyDescent="0.25">
      <c r="A161" t="s">
        <v>412</v>
      </c>
      <c r="B161">
        <v>21</v>
      </c>
      <c r="C161">
        <v>237</v>
      </c>
      <c r="D161">
        <v>258</v>
      </c>
      <c r="E161">
        <v>0.91860465116279066</v>
      </c>
      <c r="F161">
        <v>11</v>
      </c>
      <c r="G161">
        <v>330</v>
      </c>
      <c r="H161">
        <v>341</v>
      </c>
      <c r="I161">
        <f t="shared" si="6"/>
        <v>96.774193548387103</v>
      </c>
      <c r="J161">
        <v>20</v>
      </c>
      <c r="K161">
        <v>176</v>
      </c>
      <c r="L161">
        <v>196</v>
      </c>
      <c r="M161">
        <v>231</v>
      </c>
      <c r="N161">
        <v>4</v>
      </c>
      <c r="O161">
        <v>21</v>
      </c>
      <c r="P161">
        <v>2</v>
      </c>
      <c r="Q161">
        <f t="shared" si="7"/>
        <v>258</v>
      </c>
      <c r="R161">
        <f t="shared" si="8"/>
        <v>89.534883720930239</v>
      </c>
    </row>
    <row r="162" spans="1:18" x14ac:dyDescent="0.25">
      <c r="A162" t="s">
        <v>430</v>
      </c>
      <c r="B162">
        <v>0</v>
      </c>
      <c r="C162">
        <v>2</v>
      </c>
      <c r="D162">
        <v>2</v>
      </c>
      <c r="E162">
        <v>1</v>
      </c>
      <c r="F162">
        <v>0</v>
      </c>
      <c r="G162">
        <v>12</v>
      </c>
      <c r="H162">
        <v>12</v>
      </c>
      <c r="I162">
        <f t="shared" si="6"/>
        <v>100</v>
      </c>
      <c r="J162">
        <v>0</v>
      </c>
      <c r="K162">
        <v>7</v>
      </c>
      <c r="L162">
        <v>7</v>
      </c>
      <c r="M162">
        <v>0</v>
      </c>
      <c r="N162">
        <v>0</v>
      </c>
      <c r="O162">
        <v>0</v>
      </c>
      <c r="P162">
        <v>0</v>
      </c>
      <c r="Q162">
        <f t="shared" si="7"/>
        <v>0</v>
      </c>
      <c r="R162">
        <f t="shared" si="8"/>
        <v>0</v>
      </c>
    </row>
    <row r="163" spans="1:18" x14ac:dyDescent="0.25">
      <c r="A163" t="s">
        <v>419</v>
      </c>
      <c r="B163">
        <v>1</v>
      </c>
      <c r="C163">
        <v>1</v>
      </c>
      <c r="D163">
        <v>2</v>
      </c>
      <c r="E163">
        <v>0.5</v>
      </c>
      <c r="F163">
        <v>1</v>
      </c>
      <c r="G163">
        <v>9</v>
      </c>
      <c r="H163">
        <v>10</v>
      </c>
      <c r="I163">
        <f t="shared" si="6"/>
        <v>90</v>
      </c>
      <c r="J163">
        <v>1</v>
      </c>
      <c r="K163">
        <v>4</v>
      </c>
      <c r="L163">
        <v>5</v>
      </c>
      <c r="M163">
        <v>0</v>
      </c>
      <c r="N163">
        <v>0</v>
      </c>
      <c r="O163">
        <v>0</v>
      </c>
      <c r="P163">
        <v>0</v>
      </c>
      <c r="Q163">
        <f t="shared" si="7"/>
        <v>0</v>
      </c>
      <c r="R163">
        <f t="shared" si="8"/>
        <v>0</v>
      </c>
    </row>
    <row r="164" spans="1:18" x14ac:dyDescent="0.25">
      <c r="A164" t="s">
        <v>424</v>
      </c>
      <c r="B164">
        <v>0</v>
      </c>
      <c r="C164">
        <v>0</v>
      </c>
      <c r="D164">
        <v>0</v>
      </c>
      <c r="E164">
        <v>100</v>
      </c>
      <c r="F164">
        <v>0</v>
      </c>
      <c r="G164">
        <v>2</v>
      </c>
      <c r="H164">
        <v>2</v>
      </c>
      <c r="I164">
        <f t="shared" si="6"/>
        <v>100</v>
      </c>
      <c r="J164">
        <v>0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  <c r="Q164">
        <f t="shared" si="7"/>
        <v>0</v>
      </c>
      <c r="R164">
        <f t="shared" si="8"/>
        <v>0</v>
      </c>
    </row>
    <row r="165" spans="1:18" x14ac:dyDescent="0.25">
      <c r="A165" t="s">
        <v>424</v>
      </c>
      <c r="B165">
        <v>0</v>
      </c>
      <c r="C165">
        <v>0</v>
      </c>
      <c r="D165">
        <v>0</v>
      </c>
      <c r="E165">
        <v>100</v>
      </c>
      <c r="F165">
        <v>0</v>
      </c>
      <c r="G165">
        <v>2</v>
      </c>
      <c r="H165">
        <v>2</v>
      </c>
      <c r="I165">
        <f t="shared" si="6"/>
        <v>100</v>
      </c>
      <c r="J165">
        <v>0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  <c r="Q165">
        <f t="shared" si="7"/>
        <v>0</v>
      </c>
      <c r="R165">
        <f t="shared" si="8"/>
        <v>0</v>
      </c>
    </row>
    <row r="166" spans="1:18" x14ac:dyDescent="0.25">
      <c r="A166" t="s">
        <v>424</v>
      </c>
      <c r="B166">
        <v>0</v>
      </c>
      <c r="C166">
        <v>0</v>
      </c>
      <c r="D166">
        <v>0</v>
      </c>
      <c r="E166">
        <v>100</v>
      </c>
      <c r="F166">
        <v>0</v>
      </c>
      <c r="G166">
        <v>2</v>
      </c>
      <c r="H166">
        <v>2</v>
      </c>
      <c r="I166">
        <f t="shared" si="6"/>
        <v>100</v>
      </c>
      <c r="J166">
        <v>0</v>
      </c>
      <c r="K166">
        <v>2</v>
      </c>
      <c r="L166">
        <v>2</v>
      </c>
      <c r="M166">
        <v>0</v>
      </c>
      <c r="N166">
        <v>0</v>
      </c>
      <c r="O166">
        <v>0</v>
      </c>
      <c r="P166">
        <v>0</v>
      </c>
      <c r="Q166">
        <f t="shared" si="7"/>
        <v>0</v>
      </c>
      <c r="R166">
        <f t="shared" si="8"/>
        <v>0</v>
      </c>
    </row>
    <row r="167" spans="1:18" x14ac:dyDescent="0.25">
      <c r="A167" t="s">
        <v>405</v>
      </c>
      <c r="B167">
        <v>0</v>
      </c>
      <c r="C167">
        <v>2</v>
      </c>
      <c r="D167">
        <v>2</v>
      </c>
      <c r="E167">
        <v>1</v>
      </c>
      <c r="F167">
        <v>0</v>
      </c>
      <c r="G167">
        <v>11</v>
      </c>
      <c r="H167">
        <v>11</v>
      </c>
      <c r="I167">
        <f t="shared" si="6"/>
        <v>100</v>
      </c>
      <c r="J167">
        <v>0</v>
      </c>
      <c r="K167">
        <v>5</v>
      </c>
      <c r="L167">
        <v>5</v>
      </c>
      <c r="M167">
        <v>0</v>
      </c>
      <c r="N167">
        <v>0</v>
      </c>
      <c r="O167">
        <v>0</v>
      </c>
      <c r="P167">
        <v>0</v>
      </c>
      <c r="Q167">
        <f t="shared" si="7"/>
        <v>0</v>
      </c>
      <c r="R167">
        <f t="shared" si="8"/>
        <v>0</v>
      </c>
    </row>
    <row r="168" spans="1:18" x14ac:dyDescent="0.25">
      <c r="A168" t="s">
        <v>29</v>
      </c>
      <c r="B168">
        <v>0</v>
      </c>
      <c r="C168">
        <v>6</v>
      </c>
      <c r="D168">
        <v>6</v>
      </c>
      <c r="E168">
        <v>1</v>
      </c>
      <c r="F168">
        <v>0</v>
      </c>
      <c r="G168">
        <v>8</v>
      </c>
      <c r="H168">
        <v>8</v>
      </c>
      <c r="I168">
        <f t="shared" si="6"/>
        <v>100</v>
      </c>
      <c r="J168">
        <v>0</v>
      </c>
      <c r="K168">
        <v>9</v>
      </c>
      <c r="L168">
        <v>9</v>
      </c>
      <c r="M168">
        <v>6</v>
      </c>
      <c r="N168">
        <v>1</v>
      </c>
      <c r="O168">
        <v>1</v>
      </c>
      <c r="P168">
        <v>0</v>
      </c>
      <c r="Q168">
        <f t="shared" si="7"/>
        <v>8</v>
      </c>
      <c r="R168">
        <f t="shared" si="8"/>
        <v>75</v>
      </c>
    </row>
    <row r="169" spans="1:18" x14ac:dyDescent="0.25">
      <c r="A169" t="s">
        <v>33</v>
      </c>
      <c r="B169">
        <v>15</v>
      </c>
      <c r="C169">
        <v>27</v>
      </c>
      <c r="D169">
        <v>42</v>
      </c>
      <c r="E169">
        <v>0.6428571428571429</v>
      </c>
      <c r="F169">
        <v>19</v>
      </c>
      <c r="G169">
        <v>58</v>
      </c>
      <c r="H169">
        <v>77</v>
      </c>
      <c r="I169">
        <f t="shared" si="6"/>
        <v>75.324675324675326</v>
      </c>
      <c r="J169">
        <v>18</v>
      </c>
      <c r="K169">
        <v>21</v>
      </c>
      <c r="L169">
        <v>39</v>
      </c>
      <c r="M169">
        <v>26</v>
      </c>
      <c r="N169">
        <v>13</v>
      </c>
      <c r="O169">
        <v>10</v>
      </c>
      <c r="P169">
        <v>0</v>
      </c>
      <c r="Q169">
        <f t="shared" si="7"/>
        <v>49</v>
      </c>
      <c r="R169">
        <f t="shared" si="8"/>
        <v>53.061224489795919</v>
      </c>
    </row>
    <row r="170" spans="1:18" x14ac:dyDescent="0.25">
      <c r="A170" t="s">
        <v>111</v>
      </c>
      <c r="B170">
        <v>3</v>
      </c>
      <c r="C170">
        <v>17</v>
      </c>
      <c r="D170">
        <v>20</v>
      </c>
      <c r="E170">
        <v>0.85</v>
      </c>
      <c r="F170">
        <v>3</v>
      </c>
      <c r="G170">
        <v>23</v>
      </c>
      <c r="H170">
        <v>26</v>
      </c>
      <c r="I170">
        <f t="shared" si="6"/>
        <v>88.461538461538453</v>
      </c>
      <c r="J170">
        <v>3</v>
      </c>
      <c r="K170">
        <v>13</v>
      </c>
      <c r="L170">
        <v>16</v>
      </c>
      <c r="M170">
        <v>14</v>
      </c>
      <c r="N170">
        <v>0</v>
      </c>
      <c r="O170">
        <v>0</v>
      </c>
      <c r="P170">
        <v>0</v>
      </c>
      <c r="Q170">
        <f t="shared" si="7"/>
        <v>14</v>
      </c>
      <c r="R170">
        <f t="shared" si="8"/>
        <v>100</v>
      </c>
    </row>
    <row r="171" spans="1:18" x14ac:dyDescent="0.25">
      <c r="A171" t="s">
        <v>120</v>
      </c>
      <c r="B171">
        <v>0</v>
      </c>
      <c r="C171">
        <v>0</v>
      </c>
      <c r="D171">
        <v>0</v>
      </c>
      <c r="E171">
        <v>100</v>
      </c>
      <c r="F171">
        <v>0</v>
      </c>
      <c r="G171">
        <v>2</v>
      </c>
      <c r="H171">
        <v>2</v>
      </c>
      <c r="I171">
        <f t="shared" si="6"/>
        <v>100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f t="shared" si="7"/>
        <v>0</v>
      </c>
      <c r="R171">
        <f t="shared" si="8"/>
        <v>0</v>
      </c>
    </row>
    <row r="172" spans="1:18" x14ac:dyDescent="0.25">
      <c r="A172" t="s">
        <v>400</v>
      </c>
      <c r="B172">
        <v>4</v>
      </c>
      <c r="C172">
        <v>14</v>
      </c>
      <c r="D172">
        <v>18</v>
      </c>
      <c r="E172">
        <v>0.77777777777777779</v>
      </c>
      <c r="F172">
        <v>4</v>
      </c>
      <c r="G172">
        <v>25</v>
      </c>
      <c r="H172">
        <v>29</v>
      </c>
      <c r="I172">
        <f t="shared" si="6"/>
        <v>86.206896551724128</v>
      </c>
      <c r="J172">
        <v>5</v>
      </c>
      <c r="K172">
        <v>15</v>
      </c>
      <c r="L172">
        <v>20</v>
      </c>
      <c r="M172">
        <v>17</v>
      </c>
      <c r="N172">
        <v>1</v>
      </c>
      <c r="O172">
        <v>3</v>
      </c>
      <c r="P172">
        <v>0</v>
      </c>
      <c r="Q172">
        <f t="shared" si="7"/>
        <v>21</v>
      </c>
      <c r="R172">
        <f t="shared" si="8"/>
        <v>80.952380952380949</v>
      </c>
    </row>
    <row r="173" spans="1:18" x14ac:dyDescent="0.25">
      <c r="A173" t="s">
        <v>22</v>
      </c>
      <c r="B173">
        <v>1</v>
      </c>
      <c r="C173">
        <v>41</v>
      </c>
      <c r="D173">
        <v>42</v>
      </c>
      <c r="E173">
        <v>0.97619047619047616</v>
      </c>
      <c r="F173">
        <v>14</v>
      </c>
      <c r="G173">
        <v>83</v>
      </c>
      <c r="H173">
        <v>97</v>
      </c>
      <c r="I173">
        <f t="shared" si="6"/>
        <v>85.567010309278345</v>
      </c>
      <c r="J173">
        <v>7</v>
      </c>
      <c r="K173">
        <v>39</v>
      </c>
      <c r="L173">
        <v>46</v>
      </c>
      <c r="M173">
        <v>30</v>
      </c>
      <c r="N173">
        <v>6</v>
      </c>
      <c r="O173">
        <v>8</v>
      </c>
      <c r="P173">
        <v>0</v>
      </c>
      <c r="Q173">
        <f t="shared" si="7"/>
        <v>44</v>
      </c>
      <c r="R173">
        <f t="shared" si="8"/>
        <v>68.181818181818173</v>
      </c>
    </row>
    <row r="174" spans="1:18" x14ac:dyDescent="0.25">
      <c r="A174" t="s">
        <v>227</v>
      </c>
      <c r="B174">
        <v>3</v>
      </c>
      <c r="C174">
        <v>47</v>
      </c>
      <c r="D174">
        <v>50</v>
      </c>
      <c r="E174">
        <v>0.94</v>
      </c>
      <c r="F174">
        <v>5</v>
      </c>
      <c r="G174">
        <v>86</v>
      </c>
      <c r="H174">
        <v>91</v>
      </c>
      <c r="I174">
        <f t="shared" si="6"/>
        <v>94.505494505494497</v>
      </c>
      <c r="J174">
        <v>4</v>
      </c>
      <c r="K174">
        <v>43</v>
      </c>
      <c r="L174">
        <v>47</v>
      </c>
      <c r="M174">
        <v>94</v>
      </c>
      <c r="N174">
        <v>1</v>
      </c>
      <c r="O174">
        <v>5</v>
      </c>
      <c r="P174">
        <v>0</v>
      </c>
      <c r="Q174">
        <f t="shared" si="7"/>
        <v>100</v>
      </c>
      <c r="R174">
        <f t="shared" si="8"/>
        <v>94</v>
      </c>
    </row>
    <row r="175" spans="1:18" x14ac:dyDescent="0.25">
      <c r="A175" t="s">
        <v>340</v>
      </c>
      <c r="B175">
        <v>5</v>
      </c>
      <c r="C175">
        <v>59</v>
      </c>
      <c r="D175">
        <v>64</v>
      </c>
      <c r="E175">
        <v>0.921875</v>
      </c>
      <c r="F175">
        <v>6</v>
      </c>
      <c r="G175">
        <v>109</v>
      </c>
      <c r="H175">
        <v>115</v>
      </c>
      <c r="I175">
        <f t="shared" si="6"/>
        <v>94.782608695652172</v>
      </c>
      <c r="J175">
        <v>7</v>
      </c>
      <c r="K175">
        <v>51</v>
      </c>
      <c r="L175">
        <v>58</v>
      </c>
      <c r="M175">
        <v>57</v>
      </c>
      <c r="N175">
        <v>2</v>
      </c>
      <c r="O175">
        <v>3</v>
      </c>
      <c r="P175">
        <v>0</v>
      </c>
      <c r="Q175">
        <f t="shared" si="7"/>
        <v>62</v>
      </c>
      <c r="R175">
        <f t="shared" si="8"/>
        <v>91.935483870967744</v>
      </c>
    </row>
    <row r="176" spans="1:18" x14ac:dyDescent="0.25">
      <c r="A176" t="s">
        <v>148</v>
      </c>
      <c r="B176">
        <v>0</v>
      </c>
      <c r="C176">
        <v>2</v>
      </c>
      <c r="D176">
        <v>2</v>
      </c>
      <c r="E176">
        <v>1</v>
      </c>
      <c r="F176">
        <v>1</v>
      </c>
      <c r="G176">
        <v>8</v>
      </c>
      <c r="H176">
        <v>9</v>
      </c>
      <c r="I176">
        <f t="shared" si="6"/>
        <v>88.888888888888886</v>
      </c>
      <c r="J176">
        <v>1</v>
      </c>
      <c r="K176">
        <v>5</v>
      </c>
      <c r="L176">
        <v>6</v>
      </c>
      <c r="M176">
        <v>4</v>
      </c>
      <c r="N176">
        <v>1</v>
      </c>
      <c r="O176">
        <v>0</v>
      </c>
      <c r="P176">
        <v>0</v>
      </c>
      <c r="Q176">
        <f t="shared" si="7"/>
        <v>5</v>
      </c>
      <c r="R176">
        <f t="shared" si="8"/>
        <v>80</v>
      </c>
    </row>
    <row r="177" spans="1:18" x14ac:dyDescent="0.25">
      <c r="A177" t="s">
        <v>139</v>
      </c>
      <c r="B177">
        <v>11</v>
      </c>
      <c r="C177">
        <v>3</v>
      </c>
      <c r="D177">
        <v>14</v>
      </c>
      <c r="E177">
        <v>0.21428571428571427</v>
      </c>
      <c r="F177">
        <v>9</v>
      </c>
      <c r="G177">
        <v>11</v>
      </c>
      <c r="H177">
        <v>20</v>
      </c>
      <c r="I177">
        <f t="shared" si="6"/>
        <v>55.000000000000007</v>
      </c>
      <c r="J177">
        <v>8</v>
      </c>
      <c r="K177">
        <v>7</v>
      </c>
      <c r="L177">
        <v>15</v>
      </c>
      <c r="M177">
        <v>6</v>
      </c>
      <c r="N177">
        <v>12</v>
      </c>
      <c r="O177">
        <v>1</v>
      </c>
      <c r="P177">
        <v>0</v>
      </c>
      <c r="Q177">
        <f t="shared" si="7"/>
        <v>19</v>
      </c>
      <c r="R177">
        <f t="shared" si="8"/>
        <v>31.578947368421051</v>
      </c>
    </row>
    <row r="178" spans="1:18" x14ac:dyDescent="0.25">
      <c r="A178" t="s">
        <v>102</v>
      </c>
      <c r="B178">
        <v>7</v>
      </c>
      <c r="C178">
        <v>19</v>
      </c>
      <c r="D178">
        <v>26</v>
      </c>
      <c r="E178">
        <v>0.73076923076923073</v>
      </c>
      <c r="F178">
        <v>8</v>
      </c>
      <c r="G178">
        <v>76</v>
      </c>
      <c r="H178">
        <v>84</v>
      </c>
      <c r="I178">
        <f t="shared" si="6"/>
        <v>90.476190476190482</v>
      </c>
      <c r="J178">
        <v>8</v>
      </c>
      <c r="K178">
        <v>25</v>
      </c>
      <c r="L178">
        <v>33</v>
      </c>
      <c r="M178">
        <v>0</v>
      </c>
      <c r="N178">
        <v>80</v>
      </c>
      <c r="O178">
        <v>0</v>
      </c>
      <c r="P178">
        <v>0</v>
      </c>
      <c r="Q178">
        <f t="shared" si="7"/>
        <v>80</v>
      </c>
      <c r="R178">
        <f t="shared" si="8"/>
        <v>0</v>
      </c>
    </row>
    <row r="179" spans="1:18" x14ac:dyDescent="0.25">
      <c r="A179" t="s">
        <v>100</v>
      </c>
      <c r="B179">
        <v>3</v>
      </c>
      <c r="C179">
        <v>23</v>
      </c>
      <c r="D179">
        <v>26</v>
      </c>
      <c r="E179">
        <v>0.88461538461538458</v>
      </c>
      <c r="F179">
        <v>2</v>
      </c>
      <c r="G179">
        <v>51</v>
      </c>
      <c r="H179">
        <v>53</v>
      </c>
      <c r="I179">
        <f t="shared" si="6"/>
        <v>96.226415094339629</v>
      </c>
      <c r="J179">
        <v>3</v>
      </c>
      <c r="K179">
        <v>19</v>
      </c>
      <c r="L179">
        <v>22</v>
      </c>
      <c r="M179">
        <v>0</v>
      </c>
      <c r="N179">
        <v>0</v>
      </c>
      <c r="O179">
        <v>0</v>
      </c>
      <c r="P179">
        <v>0</v>
      </c>
      <c r="Q179">
        <f t="shared" si="7"/>
        <v>0</v>
      </c>
      <c r="R179">
        <f t="shared" si="8"/>
        <v>0</v>
      </c>
    </row>
    <row r="180" spans="1:18" x14ac:dyDescent="0.25">
      <c r="A180" t="s">
        <v>94</v>
      </c>
      <c r="B180">
        <v>0</v>
      </c>
      <c r="C180">
        <v>4</v>
      </c>
      <c r="D180">
        <v>4</v>
      </c>
      <c r="E180">
        <v>1</v>
      </c>
      <c r="F180">
        <v>0</v>
      </c>
      <c r="G180">
        <v>14</v>
      </c>
      <c r="H180">
        <v>14</v>
      </c>
      <c r="I180">
        <f t="shared" si="6"/>
        <v>100</v>
      </c>
      <c r="J180">
        <v>0</v>
      </c>
      <c r="K180">
        <v>8</v>
      </c>
      <c r="L180">
        <v>8</v>
      </c>
      <c r="M180">
        <v>0</v>
      </c>
      <c r="N180">
        <v>0</v>
      </c>
      <c r="O180">
        <v>0</v>
      </c>
      <c r="P180">
        <v>0</v>
      </c>
      <c r="Q180">
        <f t="shared" si="7"/>
        <v>0</v>
      </c>
      <c r="R180">
        <f t="shared" si="8"/>
        <v>0</v>
      </c>
    </row>
    <row r="181" spans="1:18" x14ac:dyDescent="0.25">
      <c r="A181" t="s">
        <v>271</v>
      </c>
      <c r="B181">
        <v>3</v>
      </c>
      <c r="C181">
        <v>5</v>
      </c>
      <c r="D181">
        <v>8</v>
      </c>
      <c r="E181">
        <v>0.625</v>
      </c>
      <c r="F181">
        <v>3</v>
      </c>
      <c r="G181">
        <v>22</v>
      </c>
      <c r="H181">
        <v>25</v>
      </c>
      <c r="I181">
        <f t="shared" si="6"/>
        <v>88</v>
      </c>
      <c r="J181">
        <v>3</v>
      </c>
      <c r="K181">
        <v>10</v>
      </c>
      <c r="L181">
        <v>13</v>
      </c>
      <c r="M181">
        <v>12</v>
      </c>
      <c r="N181">
        <v>0</v>
      </c>
      <c r="O181">
        <v>0</v>
      </c>
      <c r="P181">
        <v>0</v>
      </c>
      <c r="Q181">
        <f t="shared" si="7"/>
        <v>12</v>
      </c>
      <c r="R181">
        <f t="shared" si="8"/>
        <v>100</v>
      </c>
    </row>
    <row r="182" spans="1:18" x14ac:dyDescent="0.25">
      <c r="A182" t="s">
        <v>145</v>
      </c>
      <c r="B182">
        <v>2</v>
      </c>
      <c r="C182">
        <v>6</v>
      </c>
      <c r="D182">
        <v>8</v>
      </c>
      <c r="E182">
        <v>0.75</v>
      </c>
      <c r="F182">
        <v>1</v>
      </c>
      <c r="G182">
        <v>4</v>
      </c>
      <c r="H182">
        <v>5</v>
      </c>
      <c r="I182">
        <f t="shared" si="6"/>
        <v>80</v>
      </c>
      <c r="J182">
        <v>3</v>
      </c>
      <c r="K182">
        <v>6</v>
      </c>
      <c r="L182">
        <v>9</v>
      </c>
      <c r="M182">
        <v>6</v>
      </c>
      <c r="N182">
        <v>1</v>
      </c>
      <c r="O182">
        <v>2</v>
      </c>
      <c r="P182">
        <v>0</v>
      </c>
      <c r="Q182">
        <f t="shared" si="7"/>
        <v>9</v>
      </c>
      <c r="R182">
        <f t="shared" si="8"/>
        <v>66.666666666666657</v>
      </c>
    </row>
    <row r="183" spans="1:18" x14ac:dyDescent="0.25">
      <c r="A183" t="s">
        <v>13</v>
      </c>
      <c r="B183">
        <v>5</v>
      </c>
      <c r="C183">
        <v>19</v>
      </c>
      <c r="D183">
        <v>24</v>
      </c>
      <c r="E183">
        <v>0.79166666666666663</v>
      </c>
      <c r="F183">
        <v>1</v>
      </c>
      <c r="G183">
        <v>24</v>
      </c>
      <c r="H183">
        <v>25</v>
      </c>
      <c r="I183">
        <f t="shared" si="6"/>
        <v>96</v>
      </c>
      <c r="J183">
        <v>5</v>
      </c>
      <c r="K183">
        <v>16</v>
      </c>
      <c r="L183">
        <v>21</v>
      </c>
      <c r="M183">
        <v>18</v>
      </c>
      <c r="N183">
        <v>1</v>
      </c>
      <c r="O183">
        <v>2</v>
      </c>
      <c r="P183">
        <v>0</v>
      </c>
      <c r="Q183">
        <f t="shared" si="7"/>
        <v>21</v>
      </c>
      <c r="R183">
        <f t="shared" si="8"/>
        <v>85.714285714285708</v>
      </c>
    </row>
    <row r="184" spans="1:18" x14ac:dyDescent="0.25">
      <c r="A184" t="s">
        <v>12</v>
      </c>
      <c r="B184">
        <v>0</v>
      </c>
      <c r="C184">
        <v>0</v>
      </c>
      <c r="D184">
        <v>0</v>
      </c>
      <c r="E184">
        <v>100</v>
      </c>
      <c r="F184">
        <v>0</v>
      </c>
      <c r="G184">
        <v>6</v>
      </c>
      <c r="H184">
        <v>6</v>
      </c>
      <c r="I184">
        <f t="shared" si="6"/>
        <v>100</v>
      </c>
      <c r="J184">
        <v>0</v>
      </c>
      <c r="K184">
        <v>3</v>
      </c>
      <c r="L184">
        <v>3</v>
      </c>
      <c r="M184">
        <v>0</v>
      </c>
      <c r="N184">
        <v>0</v>
      </c>
      <c r="O184">
        <v>0</v>
      </c>
      <c r="P184">
        <v>0</v>
      </c>
      <c r="Q184">
        <f t="shared" si="7"/>
        <v>0</v>
      </c>
      <c r="R184">
        <f t="shared" si="8"/>
        <v>0</v>
      </c>
    </row>
    <row r="185" spans="1:18" x14ac:dyDescent="0.25">
      <c r="A185" t="s">
        <v>35</v>
      </c>
      <c r="B185">
        <v>0</v>
      </c>
      <c r="C185">
        <v>0</v>
      </c>
      <c r="D185">
        <v>0</v>
      </c>
      <c r="E185">
        <v>100</v>
      </c>
      <c r="F185">
        <v>0</v>
      </c>
      <c r="G185">
        <v>4</v>
      </c>
      <c r="H185">
        <v>4</v>
      </c>
      <c r="I185">
        <f t="shared" si="6"/>
        <v>100</v>
      </c>
      <c r="J185">
        <v>0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  <c r="Q185">
        <f t="shared" si="7"/>
        <v>1</v>
      </c>
      <c r="R185">
        <f t="shared" si="8"/>
        <v>100</v>
      </c>
    </row>
    <row r="186" spans="1:18" x14ac:dyDescent="0.25">
      <c r="A186" t="s">
        <v>189</v>
      </c>
      <c r="B186">
        <v>0</v>
      </c>
      <c r="C186">
        <v>0</v>
      </c>
      <c r="D186">
        <v>0</v>
      </c>
      <c r="E186">
        <v>100</v>
      </c>
      <c r="F186">
        <v>3</v>
      </c>
      <c r="G186">
        <v>14</v>
      </c>
      <c r="H186">
        <v>17</v>
      </c>
      <c r="I186">
        <f t="shared" si="6"/>
        <v>82.35294117647058</v>
      </c>
      <c r="J186">
        <v>1</v>
      </c>
      <c r="K186">
        <v>5</v>
      </c>
      <c r="L186">
        <v>6</v>
      </c>
      <c r="M186">
        <v>0</v>
      </c>
      <c r="N186">
        <v>6</v>
      </c>
      <c r="O186">
        <v>0</v>
      </c>
      <c r="P186">
        <v>0</v>
      </c>
      <c r="Q186">
        <f t="shared" si="7"/>
        <v>6</v>
      </c>
      <c r="R186">
        <f t="shared" si="8"/>
        <v>0</v>
      </c>
    </row>
    <row r="187" spans="1:18" x14ac:dyDescent="0.25">
      <c r="A187" t="s">
        <v>176</v>
      </c>
      <c r="B187">
        <v>0</v>
      </c>
      <c r="C187">
        <v>0</v>
      </c>
      <c r="D187">
        <v>0</v>
      </c>
      <c r="E187">
        <v>100</v>
      </c>
      <c r="F187">
        <v>3</v>
      </c>
      <c r="G187">
        <v>14</v>
      </c>
      <c r="H187">
        <v>17</v>
      </c>
      <c r="I187">
        <f t="shared" si="6"/>
        <v>82.35294117647058</v>
      </c>
      <c r="J187">
        <v>1</v>
      </c>
      <c r="K187">
        <v>5</v>
      </c>
      <c r="L187">
        <v>6</v>
      </c>
      <c r="M187">
        <v>0</v>
      </c>
      <c r="N187">
        <v>6</v>
      </c>
      <c r="O187">
        <v>0</v>
      </c>
      <c r="P187">
        <v>0</v>
      </c>
      <c r="Q187">
        <f t="shared" si="7"/>
        <v>6</v>
      </c>
      <c r="R187">
        <f t="shared" si="8"/>
        <v>0</v>
      </c>
    </row>
    <row r="188" spans="1:18" x14ac:dyDescent="0.25">
      <c r="A188" t="s">
        <v>187</v>
      </c>
      <c r="B188">
        <v>2</v>
      </c>
      <c r="C188">
        <v>10</v>
      </c>
      <c r="D188">
        <v>12</v>
      </c>
      <c r="E188">
        <v>0.83333333333333337</v>
      </c>
      <c r="F188">
        <v>9</v>
      </c>
      <c r="G188">
        <v>51</v>
      </c>
      <c r="H188">
        <v>60</v>
      </c>
      <c r="I188">
        <f t="shared" si="6"/>
        <v>85</v>
      </c>
      <c r="J188">
        <v>5</v>
      </c>
      <c r="K188">
        <v>21</v>
      </c>
      <c r="L188">
        <v>26</v>
      </c>
      <c r="M188">
        <v>0</v>
      </c>
      <c r="N188">
        <v>56</v>
      </c>
      <c r="O188">
        <v>0</v>
      </c>
      <c r="P188">
        <v>0</v>
      </c>
      <c r="Q188">
        <f t="shared" si="7"/>
        <v>56</v>
      </c>
      <c r="R188">
        <f t="shared" si="8"/>
        <v>0</v>
      </c>
    </row>
    <row r="189" spans="1:18" x14ac:dyDescent="0.25">
      <c r="A189" t="s">
        <v>193</v>
      </c>
      <c r="B189">
        <v>0</v>
      </c>
      <c r="C189">
        <v>12</v>
      </c>
      <c r="D189">
        <v>12</v>
      </c>
      <c r="E189">
        <v>1</v>
      </c>
      <c r="F189">
        <v>6</v>
      </c>
      <c r="G189">
        <v>29</v>
      </c>
      <c r="H189">
        <v>35</v>
      </c>
      <c r="I189">
        <f t="shared" si="6"/>
        <v>82.857142857142861</v>
      </c>
      <c r="J189">
        <v>3</v>
      </c>
      <c r="K189">
        <v>14</v>
      </c>
      <c r="L189">
        <v>17</v>
      </c>
      <c r="M189">
        <v>0</v>
      </c>
      <c r="N189">
        <v>0</v>
      </c>
      <c r="O189">
        <v>0</v>
      </c>
      <c r="P189">
        <v>0</v>
      </c>
      <c r="Q189">
        <f t="shared" si="7"/>
        <v>0</v>
      </c>
      <c r="R189">
        <f t="shared" si="8"/>
        <v>0</v>
      </c>
    </row>
    <row r="190" spans="1:18" x14ac:dyDescent="0.25">
      <c r="A190" t="s">
        <v>188</v>
      </c>
      <c r="B190">
        <v>0</v>
      </c>
      <c r="C190">
        <v>2</v>
      </c>
      <c r="D190">
        <v>2</v>
      </c>
      <c r="E190">
        <v>1</v>
      </c>
      <c r="F190">
        <v>5</v>
      </c>
      <c r="G190">
        <v>8</v>
      </c>
      <c r="H190">
        <v>13</v>
      </c>
      <c r="I190">
        <f t="shared" si="6"/>
        <v>61.53846153846154</v>
      </c>
      <c r="J190">
        <v>5</v>
      </c>
      <c r="K190">
        <v>5</v>
      </c>
      <c r="L190">
        <v>10</v>
      </c>
      <c r="M190">
        <v>0</v>
      </c>
      <c r="N190">
        <v>0</v>
      </c>
      <c r="O190">
        <v>0</v>
      </c>
      <c r="P190">
        <v>0</v>
      </c>
      <c r="Q190">
        <f t="shared" si="7"/>
        <v>0</v>
      </c>
      <c r="R190">
        <f t="shared" si="8"/>
        <v>0</v>
      </c>
    </row>
    <row r="191" spans="1:18" x14ac:dyDescent="0.25">
      <c r="A191" t="s">
        <v>39</v>
      </c>
      <c r="B191">
        <v>0</v>
      </c>
      <c r="C191">
        <v>0</v>
      </c>
      <c r="D191">
        <v>0</v>
      </c>
      <c r="E191">
        <v>100</v>
      </c>
      <c r="F191">
        <v>0</v>
      </c>
      <c r="G191">
        <v>4</v>
      </c>
      <c r="H191">
        <v>4</v>
      </c>
      <c r="I191">
        <f t="shared" si="6"/>
        <v>100</v>
      </c>
      <c r="J191">
        <v>0</v>
      </c>
      <c r="K191">
        <v>2</v>
      </c>
      <c r="L191">
        <v>2</v>
      </c>
      <c r="M191">
        <v>1</v>
      </c>
      <c r="N191">
        <v>0</v>
      </c>
      <c r="O191">
        <v>0</v>
      </c>
      <c r="P191">
        <v>0</v>
      </c>
      <c r="Q191">
        <f t="shared" si="7"/>
        <v>1</v>
      </c>
      <c r="R191">
        <f t="shared" si="8"/>
        <v>100</v>
      </c>
    </row>
    <row r="192" spans="1:18" x14ac:dyDescent="0.25">
      <c r="A192" t="s">
        <v>41</v>
      </c>
      <c r="B192">
        <v>0</v>
      </c>
      <c r="C192">
        <v>2</v>
      </c>
      <c r="D192">
        <v>2</v>
      </c>
      <c r="E192">
        <v>1</v>
      </c>
      <c r="F192">
        <v>1</v>
      </c>
      <c r="G192">
        <v>19</v>
      </c>
      <c r="H192">
        <v>20</v>
      </c>
      <c r="I192">
        <f t="shared" si="6"/>
        <v>95</v>
      </c>
      <c r="J192">
        <v>1</v>
      </c>
      <c r="K192">
        <v>7</v>
      </c>
      <c r="L192">
        <v>8</v>
      </c>
      <c r="M192">
        <v>4</v>
      </c>
      <c r="N192">
        <v>1</v>
      </c>
      <c r="O192">
        <v>1</v>
      </c>
      <c r="P192">
        <v>0</v>
      </c>
      <c r="Q192">
        <f t="shared" si="7"/>
        <v>6</v>
      </c>
      <c r="R192">
        <f t="shared" si="8"/>
        <v>66.666666666666657</v>
      </c>
    </row>
    <row r="193" spans="1:18" x14ac:dyDescent="0.25">
      <c r="A193" t="s">
        <v>357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6</v>
      </c>
      <c r="H193">
        <v>6</v>
      </c>
      <c r="I193">
        <f t="shared" si="6"/>
        <v>100</v>
      </c>
      <c r="J193">
        <v>0</v>
      </c>
      <c r="K193">
        <v>4</v>
      </c>
      <c r="L193">
        <v>4</v>
      </c>
      <c r="M193">
        <v>2</v>
      </c>
      <c r="N193">
        <v>0</v>
      </c>
      <c r="O193">
        <v>0</v>
      </c>
      <c r="P193">
        <v>0</v>
      </c>
      <c r="Q193">
        <f t="shared" si="7"/>
        <v>2</v>
      </c>
      <c r="R193">
        <f t="shared" si="8"/>
        <v>100</v>
      </c>
    </row>
    <row r="194" spans="1:18" x14ac:dyDescent="0.25">
      <c r="A194" t="s">
        <v>379</v>
      </c>
      <c r="B194">
        <v>0</v>
      </c>
      <c r="C194">
        <v>0</v>
      </c>
      <c r="D194">
        <v>0</v>
      </c>
      <c r="E194">
        <v>100</v>
      </c>
      <c r="F194">
        <v>1</v>
      </c>
      <c r="G194">
        <v>5</v>
      </c>
      <c r="H194">
        <v>6</v>
      </c>
      <c r="I194">
        <f t="shared" si="6"/>
        <v>83.333333333333343</v>
      </c>
      <c r="J194">
        <v>1</v>
      </c>
      <c r="K194">
        <v>3</v>
      </c>
      <c r="L194">
        <v>4</v>
      </c>
      <c r="M194">
        <v>1</v>
      </c>
      <c r="N194">
        <v>1</v>
      </c>
      <c r="O194">
        <v>0</v>
      </c>
      <c r="P194">
        <v>0</v>
      </c>
      <c r="Q194">
        <f t="shared" si="7"/>
        <v>2</v>
      </c>
      <c r="R194">
        <f t="shared" si="8"/>
        <v>50</v>
      </c>
    </row>
    <row r="195" spans="1:18" x14ac:dyDescent="0.25">
      <c r="A195" t="s">
        <v>349</v>
      </c>
      <c r="B195">
        <v>0</v>
      </c>
      <c r="C195">
        <v>0</v>
      </c>
      <c r="D195">
        <v>0</v>
      </c>
      <c r="E195">
        <v>100</v>
      </c>
      <c r="F195">
        <v>0</v>
      </c>
      <c r="G195">
        <v>4</v>
      </c>
      <c r="H195">
        <v>4</v>
      </c>
      <c r="I195">
        <f t="shared" ref="I195:I258" si="9">G195/H195*100</f>
        <v>100</v>
      </c>
      <c r="J195">
        <v>0</v>
      </c>
      <c r="K195">
        <v>3</v>
      </c>
      <c r="L195">
        <v>3</v>
      </c>
      <c r="M195">
        <v>1</v>
      </c>
      <c r="N195">
        <v>0</v>
      </c>
      <c r="O195">
        <v>0</v>
      </c>
      <c r="P195">
        <v>0</v>
      </c>
      <c r="Q195">
        <f t="shared" ref="Q195:Q258" si="10">SUM(M195:P195)</f>
        <v>1</v>
      </c>
      <c r="R195">
        <f t="shared" ref="R195:R258" si="11">IFERROR(M195/Q195*100,0)</f>
        <v>100</v>
      </c>
    </row>
    <row r="196" spans="1:18" x14ac:dyDescent="0.25">
      <c r="A196" t="s">
        <v>388</v>
      </c>
      <c r="B196">
        <v>0</v>
      </c>
      <c r="C196">
        <v>0</v>
      </c>
      <c r="D196">
        <v>0</v>
      </c>
      <c r="E196">
        <v>100</v>
      </c>
      <c r="F196">
        <v>0</v>
      </c>
      <c r="G196">
        <v>4</v>
      </c>
      <c r="H196">
        <v>4</v>
      </c>
      <c r="I196">
        <f t="shared" si="9"/>
        <v>100</v>
      </c>
      <c r="J196">
        <v>0</v>
      </c>
      <c r="K196">
        <v>3</v>
      </c>
      <c r="L196">
        <v>3</v>
      </c>
      <c r="M196">
        <v>1</v>
      </c>
      <c r="N196">
        <v>0</v>
      </c>
      <c r="O196">
        <v>0</v>
      </c>
      <c r="P196">
        <v>0</v>
      </c>
      <c r="Q196">
        <f t="shared" si="10"/>
        <v>1</v>
      </c>
      <c r="R196">
        <f t="shared" si="11"/>
        <v>100</v>
      </c>
    </row>
    <row r="197" spans="1:18" x14ac:dyDescent="0.25">
      <c r="A197" t="s">
        <v>363</v>
      </c>
      <c r="B197">
        <v>0</v>
      </c>
      <c r="C197">
        <v>0</v>
      </c>
      <c r="D197">
        <v>0</v>
      </c>
      <c r="E197">
        <v>100</v>
      </c>
      <c r="F197">
        <v>0</v>
      </c>
      <c r="G197">
        <v>4</v>
      </c>
      <c r="H197">
        <v>4</v>
      </c>
      <c r="I197">
        <f t="shared" si="9"/>
        <v>100</v>
      </c>
      <c r="J197">
        <v>0</v>
      </c>
      <c r="K197">
        <v>3</v>
      </c>
      <c r="L197">
        <v>3</v>
      </c>
      <c r="M197">
        <v>1</v>
      </c>
      <c r="N197">
        <v>0</v>
      </c>
      <c r="O197">
        <v>0</v>
      </c>
      <c r="P197">
        <v>0</v>
      </c>
      <c r="Q197">
        <f t="shared" si="10"/>
        <v>1</v>
      </c>
      <c r="R197">
        <f t="shared" si="11"/>
        <v>100</v>
      </c>
    </row>
    <row r="198" spans="1:18" x14ac:dyDescent="0.25">
      <c r="A198" t="s">
        <v>387</v>
      </c>
      <c r="B198">
        <v>10</v>
      </c>
      <c r="C198">
        <v>0</v>
      </c>
      <c r="D198">
        <v>10</v>
      </c>
      <c r="E198">
        <v>0</v>
      </c>
      <c r="F198">
        <v>31</v>
      </c>
      <c r="G198">
        <v>0</v>
      </c>
      <c r="H198">
        <v>31</v>
      </c>
      <c r="I198">
        <f t="shared" si="9"/>
        <v>0</v>
      </c>
      <c r="J198">
        <v>14</v>
      </c>
      <c r="K198">
        <v>0</v>
      </c>
      <c r="L198">
        <v>14</v>
      </c>
      <c r="M198">
        <v>0</v>
      </c>
      <c r="N198">
        <v>13</v>
      </c>
      <c r="O198">
        <v>0</v>
      </c>
      <c r="P198">
        <v>0</v>
      </c>
      <c r="Q198">
        <f t="shared" si="10"/>
        <v>13</v>
      </c>
      <c r="R198">
        <f t="shared" si="11"/>
        <v>0</v>
      </c>
    </row>
    <row r="199" spans="1:18" x14ac:dyDescent="0.25">
      <c r="A199" t="s">
        <v>249</v>
      </c>
      <c r="B199">
        <v>0</v>
      </c>
      <c r="C199">
        <v>2</v>
      </c>
      <c r="D199">
        <v>2</v>
      </c>
      <c r="E199">
        <v>1</v>
      </c>
      <c r="F199">
        <v>0</v>
      </c>
      <c r="G199">
        <v>18</v>
      </c>
      <c r="H199">
        <v>18</v>
      </c>
      <c r="I199">
        <f t="shared" si="9"/>
        <v>100</v>
      </c>
      <c r="J199">
        <v>0</v>
      </c>
      <c r="K199">
        <v>10</v>
      </c>
      <c r="L199">
        <v>10</v>
      </c>
      <c r="M199">
        <v>6</v>
      </c>
      <c r="N199">
        <v>2</v>
      </c>
      <c r="O199">
        <v>1</v>
      </c>
      <c r="P199">
        <v>0</v>
      </c>
      <c r="Q199">
        <f t="shared" si="10"/>
        <v>9</v>
      </c>
      <c r="R199">
        <f t="shared" si="11"/>
        <v>66.666666666666657</v>
      </c>
    </row>
    <row r="200" spans="1:18" x14ac:dyDescent="0.25">
      <c r="A200" t="s">
        <v>347</v>
      </c>
      <c r="B200">
        <v>4</v>
      </c>
      <c r="C200">
        <v>0</v>
      </c>
      <c r="D200">
        <v>4</v>
      </c>
      <c r="E200">
        <v>0</v>
      </c>
      <c r="F200">
        <v>11</v>
      </c>
      <c r="G200">
        <v>10</v>
      </c>
      <c r="H200">
        <v>21</v>
      </c>
      <c r="I200">
        <f t="shared" si="9"/>
        <v>47.619047619047613</v>
      </c>
      <c r="J200">
        <v>6</v>
      </c>
      <c r="K200">
        <v>4</v>
      </c>
      <c r="L200">
        <v>10</v>
      </c>
      <c r="M200">
        <v>2</v>
      </c>
      <c r="N200">
        <v>3</v>
      </c>
      <c r="O200">
        <v>0</v>
      </c>
      <c r="P200">
        <v>0</v>
      </c>
      <c r="Q200">
        <f t="shared" si="10"/>
        <v>5</v>
      </c>
      <c r="R200">
        <f t="shared" si="11"/>
        <v>40</v>
      </c>
    </row>
    <row r="201" spans="1:18" x14ac:dyDescent="0.25">
      <c r="A201" t="s">
        <v>395</v>
      </c>
      <c r="B201">
        <v>0</v>
      </c>
      <c r="C201">
        <v>6</v>
      </c>
      <c r="D201">
        <v>6</v>
      </c>
      <c r="E201">
        <v>1</v>
      </c>
      <c r="F201">
        <v>0</v>
      </c>
      <c r="G201">
        <v>13</v>
      </c>
      <c r="H201">
        <v>13</v>
      </c>
      <c r="I201">
        <f t="shared" si="9"/>
        <v>100</v>
      </c>
      <c r="J201">
        <v>0</v>
      </c>
      <c r="K201">
        <v>6</v>
      </c>
      <c r="L201">
        <v>6</v>
      </c>
      <c r="M201">
        <v>7</v>
      </c>
      <c r="N201">
        <v>0</v>
      </c>
      <c r="O201">
        <v>1</v>
      </c>
      <c r="P201">
        <v>0</v>
      </c>
      <c r="Q201">
        <f t="shared" si="10"/>
        <v>8</v>
      </c>
      <c r="R201">
        <f t="shared" si="11"/>
        <v>87.5</v>
      </c>
    </row>
    <row r="202" spans="1:18" x14ac:dyDescent="0.25">
      <c r="A202" t="s">
        <v>137</v>
      </c>
      <c r="B202">
        <v>0</v>
      </c>
      <c r="C202">
        <v>6</v>
      </c>
      <c r="D202">
        <v>6</v>
      </c>
      <c r="E202">
        <v>1</v>
      </c>
      <c r="F202">
        <v>1</v>
      </c>
      <c r="G202">
        <v>15</v>
      </c>
      <c r="H202">
        <v>16</v>
      </c>
      <c r="I202">
        <f t="shared" si="9"/>
        <v>93.75</v>
      </c>
      <c r="J202">
        <v>1</v>
      </c>
      <c r="K202">
        <v>8</v>
      </c>
      <c r="L202">
        <v>9</v>
      </c>
      <c r="M202">
        <v>9</v>
      </c>
      <c r="N202">
        <v>1</v>
      </c>
      <c r="O202">
        <v>0</v>
      </c>
      <c r="P202">
        <v>0</v>
      </c>
      <c r="Q202">
        <f t="shared" si="10"/>
        <v>10</v>
      </c>
      <c r="R202">
        <f t="shared" si="11"/>
        <v>90</v>
      </c>
    </row>
    <row r="203" spans="1:18" x14ac:dyDescent="0.25">
      <c r="A203" t="s">
        <v>156</v>
      </c>
      <c r="B203">
        <v>0</v>
      </c>
      <c r="C203">
        <v>0</v>
      </c>
      <c r="D203">
        <v>0</v>
      </c>
      <c r="E203">
        <v>100</v>
      </c>
      <c r="F203">
        <v>0</v>
      </c>
      <c r="G203">
        <v>4</v>
      </c>
      <c r="H203">
        <v>4</v>
      </c>
      <c r="I203">
        <f t="shared" si="9"/>
        <v>100</v>
      </c>
      <c r="J203">
        <v>0</v>
      </c>
      <c r="K203">
        <v>4</v>
      </c>
      <c r="L203">
        <v>4</v>
      </c>
      <c r="M203">
        <v>2</v>
      </c>
      <c r="N203">
        <v>0</v>
      </c>
      <c r="O203">
        <v>0</v>
      </c>
      <c r="P203">
        <v>0</v>
      </c>
      <c r="Q203">
        <f t="shared" si="10"/>
        <v>2</v>
      </c>
      <c r="R203">
        <f t="shared" si="11"/>
        <v>100</v>
      </c>
    </row>
    <row r="204" spans="1:18" x14ac:dyDescent="0.25">
      <c r="A204" t="s">
        <v>135</v>
      </c>
      <c r="B204">
        <v>0</v>
      </c>
      <c r="C204">
        <v>0</v>
      </c>
      <c r="D204">
        <v>0</v>
      </c>
      <c r="E204">
        <v>100</v>
      </c>
      <c r="F204">
        <v>0</v>
      </c>
      <c r="G204">
        <v>4</v>
      </c>
      <c r="H204">
        <v>4</v>
      </c>
      <c r="I204">
        <f t="shared" si="9"/>
        <v>100</v>
      </c>
      <c r="J204">
        <v>0</v>
      </c>
      <c r="K204">
        <v>4</v>
      </c>
      <c r="L204">
        <v>4</v>
      </c>
      <c r="M204">
        <v>2</v>
      </c>
      <c r="N204">
        <v>0</v>
      </c>
      <c r="O204">
        <v>0</v>
      </c>
      <c r="P204">
        <v>0</v>
      </c>
      <c r="Q204">
        <f t="shared" si="10"/>
        <v>2</v>
      </c>
      <c r="R204">
        <f t="shared" si="11"/>
        <v>100</v>
      </c>
    </row>
    <row r="205" spans="1:18" x14ac:dyDescent="0.25">
      <c r="A205" t="s">
        <v>113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4</v>
      </c>
      <c r="H205">
        <v>4</v>
      </c>
      <c r="I205">
        <f t="shared" si="9"/>
        <v>100</v>
      </c>
      <c r="J205">
        <v>0</v>
      </c>
      <c r="K205">
        <v>4</v>
      </c>
      <c r="L205">
        <v>4</v>
      </c>
      <c r="M205">
        <v>2</v>
      </c>
      <c r="N205">
        <v>0</v>
      </c>
      <c r="O205">
        <v>0</v>
      </c>
      <c r="P205">
        <v>0</v>
      </c>
      <c r="Q205">
        <f t="shared" si="10"/>
        <v>2</v>
      </c>
      <c r="R205">
        <f t="shared" si="11"/>
        <v>100</v>
      </c>
    </row>
    <row r="206" spans="1:18" x14ac:dyDescent="0.25">
      <c r="A206" t="s">
        <v>162</v>
      </c>
      <c r="B206">
        <v>0</v>
      </c>
      <c r="C206">
        <v>0</v>
      </c>
      <c r="D206">
        <v>0</v>
      </c>
      <c r="E206">
        <v>100</v>
      </c>
      <c r="F206">
        <v>0</v>
      </c>
      <c r="G206">
        <v>4</v>
      </c>
      <c r="H206">
        <v>4</v>
      </c>
      <c r="I206">
        <f t="shared" si="9"/>
        <v>100</v>
      </c>
      <c r="J206">
        <v>0</v>
      </c>
      <c r="K206">
        <v>4</v>
      </c>
      <c r="L206">
        <v>4</v>
      </c>
      <c r="M206">
        <v>2</v>
      </c>
      <c r="N206">
        <v>0</v>
      </c>
      <c r="O206">
        <v>0</v>
      </c>
      <c r="P206">
        <v>0</v>
      </c>
      <c r="Q206">
        <f t="shared" si="10"/>
        <v>2</v>
      </c>
      <c r="R206">
        <f t="shared" si="11"/>
        <v>100</v>
      </c>
    </row>
    <row r="207" spans="1:18" x14ac:dyDescent="0.25">
      <c r="A207" t="s">
        <v>118</v>
      </c>
      <c r="B207">
        <v>0</v>
      </c>
      <c r="C207">
        <v>2</v>
      </c>
      <c r="D207">
        <v>2</v>
      </c>
      <c r="E207">
        <v>1</v>
      </c>
      <c r="F207">
        <v>1</v>
      </c>
      <c r="G207">
        <v>7</v>
      </c>
      <c r="H207">
        <v>8</v>
      </c>
      <c r="I207">
        <f t="shared" si="9"/>
        <v>87.5</v>
      </c>
      <c r="J207">
        <v>1</v>
      </c>
      <c r="K207">
        <v>4</v>
      </c>
      <c r="L207">
        <v>5</v>
      </c>
      <c r="M207">
        <v>3</v>
      </c>
      <c r="N207">
        <v>1</v>
      </c>
      <c r="O207">
        <v>0</v>
      </c>
      <c r="P207">
        <v>0</v>
      </c>
      <c r="Q207">
        <f t="shared" si="10"/>
        <v>4</v>
      </c>
      <c r="R207">
        <f t="shared" si="11"/>
        <v>75</v>
      </c>
    </row>
    <row r="208" spans="1:18" x14ac:dyDescent="0.25">
      <c r="A208" t="s">
        <v>417</v>
      </c>
      <c r="B208">
        <v>0</v>
      </c>
      <c r="C208">
        <v>0</v>
      </c>
      <c r="D208">
        <v>0</v>
      </c>
      <c r="E208">
        <v>100</v>
      </c>
      <c r="F208">
        <v>0</v>
      </c>
      <c r="G208">
        <v>6</v>
      </c>
      <c r="H208">
        <v>6</v>
      </c>
      <c r="I208">
        <f t="shared" si="9"/>
        <v>100</v>
      </c>
      <c r="J208">
        <v>0</v>
      </c>
      <c r="K208">
        <v>6</v>
      </c>
      <c r="L208">
        <v>6</v>
      </c>
      <c r="M208">
        <v>6</v>
      </c>
      <c r="N208">
        <v>0</v>
      </c>
      <c r="O208">
        <v>0</v>
      </c>
      <c r="P208">
        <v>0</v>
      </c>
      <c r="Q208">
        <f t="shared" si="10"/>
        <v>6</v>
      </c>
      <c r="R208">
        <f t="shared" si="11"/>
        <v>100</v>
      </c>
    </row>
    <row r="209" spans="1:18" x14ac:dyDescent="0.25">
      <c r="A209" t="s">
        <v>150</v>
      </c>
      <c r="B209">
        <v>0</v>
      </c>
      <c r="C209">
        <v>0</v>
      </c>
      <c r="D209">
        <v>0</v>
      </c>
      <c r="E209">
        <v>100</v>
      </c>
      <c r="F209">
        <v>0</v>
      </c>
      <c r="G209">
        <v>4</v>
      </c>
      <c r="H209">
        <v>4</v>
      </c>
      <c r="I209">
        <f t="shared" si="9"/>
        <v>100</v>
      </c>
      <c r="J209">
        <v>0</v>
      </c>
      <c r="K209">
        <v>4</v>
      </c>
      <c r="L209">
        <v>4</v>
      </c>
      <c r="M209">
        <v>3</v>
      </c>
      <c r="N209">
        <v>0</v>
      </c>
      <c r="O209">
        <v>0</v>
      </c>
      <c r="P209">
        <v>0</v>
      </c>
      <c r="Q209">
        <f t="shared" si="10"/>
        <v>3</v>
      </c>
      <c r="R209">
        <f t="shared" si="11"/>
        <v>100</v>
      </c>
    </row>
    <row r="210" spans="1:18" x14ac:dyDescent="0.25">
      <c r="A210" t="s">
        <v>352</v>
      </c>
      <c r="B210">
        <v>1</v>
      </c>
      <c r="C210">
        <v>13</v>
      </c>
      <c r="D210">
        <v>14</v>
      </c>
      <c r="E210">
        <v>0.9285714285714286</v>
      </c>
      <c r="F210">
        <v>5</v>
      </c>
      <c r="G210">
        <v>33</v>
      </c>
      <c r="H210">
        <v>38</v>
      </c>
      <c r="I210">
        <f t="shared" si="9"/>
        <v>86.842105263157904</v>
      </c>
      <c r="J210">
        <v>4</v>
      </c>
      <c r="K210">
        <v>14</v>
      </c>
      <c r="L210">
        <v>18</v>
      </c>
      <c r="M210">
        <v>13</v>
      </c>
      <c r="N210">
        <v>2</v>
      </c>
      <c r="O210">
        <v>0</v>
      </c>
      <c r="P210">
        <v>0</v>
      </c>
      <c r="Q210">
        <f t="shared" si="10"/>
        <v>15</v>
      </c>
      <c r="R210">
        <f t="shared" si="11"/>
        <v>86.666666666666671</v>
      </c>
    </row>
    <row r="211" spans="1:18" x14ac:dyDescent="0.25">
      <c r="A211" t="s">
        <v>380</v>
      </c>
      <c r="B211">
        <v>6</v>
      </c>
      <c r="C211">
        <v>30</v>
      </c>
      <c r="D211">
        <v>36</v>
      </c>
      <c r="E211">
        <v>0.83333333333333337</v>
      </c>
      <c r="F211">
        <v>18</v>
      </c>
      <c r="G211">
        <v>60</v>
      </c>
      <c r="H211">
        <v>78</v>
      </c>
      <c r="I211">
        <f t="shared" si="9"/>
        <v>76.923076923076934</v>
      </c>
      <c r="J211">
        <v>15</v>
      </c>
      <c r="K211">
        <v>24</v>
      </c>
      <c r="L211">
        <v>39</v>
      </c>
      <c r="M211">
        <v>40</v>
      </c>
      <c r="N211">
        <v>4</v>
      </c>
      <c r="O211">
        <v>1</v>
      </c>
      <c r="P211">
        <v>0</v>
      </c>
      <c r="Q211">
        <f t="shared" si="10"/>
        <v>45</v>
      </c>
      <c r="R211">
        <f t="shared" si="11"/>
        <v>88.888888888888886</v>
      </c>
    </row>
    <row r="212" spans="1:18" x14ac:dyDescent="0.25">
      <c r="A212" t="s">
        <v>31</v>
      </c>
      <c r="B212">
        <v>22</v>
      </c>
      <c r="C212">
        <v>44</v>
      </c>
      <c r="D212">
        <v>66</v>
      </c>
      <c r="E212">
        <v>0.66666666666666663</v>
      </c>
      <c r="F212">
        <v>6</v>
      </c>
      <c r="G212">
        <v>57</v>
      </c>
      <c r="H212">
        <v>63</v>
      </c>
      <c r="I212">
        <f t="shared" si="9"/>
        <v>90.476190476190482</v>
      </c>
      <c r="J212">
        <v>20</v>
      </c>
      <c r="K212">
        <v>26</v>
      </c>
      <c r="L212">
        <v>46</v>
      </c>
      <c r="M212">
        <v>32</v>
      </c>
      <c r="N212">
        <v>1</v>
      </c>
      <c r="O212">
        <v>23</v>
      </c>
      <c r="P212">
        <v>0</v>
      </c>
      <c r="Q212">
        <f t="shared" si="10"/>
        <v>56</v>
      </c>
      <c r="R212">
        <f t="shared" si="11"/>
        <v>57.142857142857139</v>
      </c>
    </row>
    <row r="213" spans="1:18" x14ac:dyDescent="0.25">
      <c r="A213" t="s">
        <v>30</v>
      </c>
      <c r="B213">
        <v>0</v>
      </c>
      <c r="C213">
        <v>0</v>
      </c>
      <c r="D213">
        <v>0</v>
      </c>
      <c r="E213">
        <v>100</v>
      </c>
      <c r="F213">
        <v>0</v>
      </c>
      <c r="G213">
        <v>2</v>
      </c>
      <c r="H213">
        <v>2</v>
      </c>
      <c r="I213">
        <f t="shared" si="9"/>
        <v>100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f t="shared" si="10"/>
        <v>0</v>
      </c>
      <c r="R213">
        <f t="shared" si="11"/>
        <v>0</v>
      </c>
    </row>
    <row r="214" spans="1:18" x14ac:dyDescent="0.25">
      <c r="A214" t="s">
        <v>91</v>
      </c>
      <c r="B214">
        <v>0</v>
      </c>
      <c r="C214">
        <v>0</v>
      </c>
      <c r="D214">
        <v>0</v>
      </c>
      <c r="E214">
        <v>100</v>
      </c>
      <c r="F214">
        <v>7</v>
      </c>
      <c r="G214">
        <v>16</v>
      </c>
      <c r="H214">
        <v>23</v>
      </c>
      <c r="I214">
        <f t="shared" si="9"/>
        <v>69.565217391304344</v>
      </c>
      <c r="J214">
        <v>6</v>
      </c>
      <c r="K214">
        <v>15</v>
      </c>
      <c r="L214">
        <v>21</v>
      </c>
      <c r="M214">
        <v>8</v>
      </c>
      <c r="N214">
        <v>3</v>
      </c>
      <c r="O214">
        <v>0</v>
      </c>
      <c r="P214">
        <v>0</v>
      </c>
      <c r="Q214">
        <f t="shared" si="10"/>
        <v>11</v>
      </c>
      <c r="R214">
        <f t="shared" si="11"/>
        <v>72.727272727272734</v>
      </c>
    </row>
    <row r="215" spans="1:18" x14ac:dyDescent="0.25">
      <c r="A215" t="s">
        <v>92</v>
      </c>
      <c r="B215">
        <v>0</v>
      </c>
      <c r="C215">
        <v>0</v>
      </c>
      <c r="D215">
        <v>0</v>
      </c>
      <c r="E215">
        <v>100</v>
      </c>
      <c r="F215">
        <v>2</v>
      </c>
      <c r="G215">
        <v>3</v>
      </c>
      <c r="H215">
        <v>5</v>
      </c>
      <c r="I215">
        <f t="shared" si="9"/>
        <v>60</v>
      </c>
      <c r="J215">
        <v>2</v>
      </c>
      <c r="K215">
        <v>1</v>
      </c>
      <c r="L215">
        <v>3</v>
      </c>
      <c r="M215">
        <v>0</v>
      </c>
      <c r="N215">
        <v>0</v>
      </c>
      <c r="O215">
        <v>0</v>
      </c>
      <c r="P215">
        <v>0</v>
      </c>
      <c r="Q215">
        <f t="shared" si="10"/>
        <v>0</v>
      </c>
      <c r="R215">
        <f t="shared" si="11"/>
        <v>0</v>
      </c>
    </row>
    <row r="216" spans="1:18" x14ac:dyDescent="0.25">
      <c r="A216" t="s">
        <v>211</v>
      </c>
      <c r="B216">
        <v>4</v>
      </c>
      <c r="C216">
        <v>2</v>
      </c>
      <c r="D216">
        <v>6</v>
      </c>
      <c r="E216">
        <v>0.33333333333333331</v>
      </c>
      <c r="F216">
        <v>8</v>
      </c>
      <c r="G216">
        <v>20</v>
      </c>
      <c r="H216">
        <v>28</v>
      </c>
      <c r="I216">
        <f t="shared" si="9"/>
        <v>71.428571428571431</v>
      </c>
      <c r="J216">
        <v>5</v>
      </c>
      <c r="K216">
        <v>11</v>
      </c>
      <c r="L216">
        <v>16</v>
      </c>
      <c r="M216">
        <v>7</v>
      </c>
      <c r="N216">
        <v>4</v>
      </c>
      <c r="O216">
        <v>2</v>
      </c>
      <c r="P216">
        <v>0</v>
      </c>
      <c r="Q216">
        <f t="shared" si="10"/>
        <v>13</v>
      </c>
      <c r="R216">
        <f t="shared" si="11"/>
        <v>53.846153846153847</v>
      </c>
    </row>
    <row r="217" spans="1:18" x14ac:dyDescent="0.25">
      <c r="A217" t="s">
        <v>265</v>
      </c>
      <c r="B217">
        <v>2</v>
      </c>
      <c r="C217">
        <v>2</v>
      </c>
      <c r="D217">
        <v>4</v>
      </c>
      <c r="E217">
        <v>0.5</v>
      </c>
      <c r="F217">
        <v>6</v>
      </c>
      <c r="G217">
        <v>21</v>
      </c>
      <c r="H217">
        <v>27</v>
      </c>
      <c r="I217">
        <f t="shared" si="9"/>
        <v>77.777777777777786</v>
      </c>
      <c r="J217">
        <v>4</v>
      </c>
      <c r="K217">
        <v>15</v>
      </c>
      <c r="L217">
        <v>19</v>
      </c>
      <c r="M217">
        <v>0</v>
      </c>
      <c r="N217">
        <v>17</v>
      </c>
      <c r="O217">
        <v>0</v>
      </c>
      <c r="P217">
        <v>0</v>
      </c>
      <c r="Q217">
        <f t="shared" si="10"/>
        <v>17</v>
      </c>
      <c r="R217">
        <f t="shared" si="11"/>
        <v>0</v>
      </c>
    </row>
    <row r="218" spans="1:18" x14ac:dyDescent="0.25">
      <c r="A218" t="s">
        <v>266</v>
      </c>
      <c r="B218">
        <v>128</v>
      </c>
      <c r="C218">
        <v>162</v>
      </c>
      <c r="D218">
        <v>290</v>
      </c>
      <c r="E218">
        <v>0.55862068965517242</v>
      </c>
      <c r="F218">
        <v>127</v>
      </c>
      <c r="G218">
        <v>231</v>
      </c>
      <c r="H218">
        <v>358</v>
      </c>
      <c r="I218">
        <f t="shared" si="9"/>
        <v>64.52513966480447</v>
      </c>
      <c r="J218">
        <v>100</v>
      </c>
      <c r="K218">
        <v>84</v>
      </c>
      <c r="L218">
        <v>184</v>
      </c>
      <c r="M218">
        <v>0</v>
      </c>
      <c r="N218">
        <v>322</v>
      </c>
      <c r="O218">
        <v>0</v>
      </c>
      <c r="P218">
        <v>0</v>
      </c>
      <c r="Q218">
        <f t="shared" si="10"/>
        <v>322</v>
      </c>
      <c r="R218">
        <f t="shared" si="11"/>
        <v>0</v>
      </c>
    </row>
    <row r="219" spans="1:18" x14ac:dyDescent="0.25">
      <c r="A219" t="s">
        <v>282</v>
      </c>
      <c r="B219">
        <v>3</v>
      </c>
      <c r="C219">
        <v>3</v>
      </c>
      <c r="D219">
        <v>6</v>
      </c>
      <c r="E219">
        <v>0.5</v>
      </c>
      <c r="F219">
        <v>8</v>
      </c>
      <c r="G219">
        <v>9</v>
      </c>
      <c r="H219">
        <v>17</v>
      </c>
      <c r="I219">
        <f t="shared" si="9"/>
        <v>52.941176470588239</v>
      </c>
      <c r="J219">
        <v>3</v>
      </c>
      <c r="K219">
        <v>4</v>
      </c>
      <c r="L219">
        <v>7</v>
      </c>
      <c r="M219">
        <v>0</v>
      </c>
      <c r="N219">
        <v>0</v>
      </c>
      <c r="O219">
        <v>0</v>
      </c>
      <c r="P219">
        <v>0</v>
      </c>
      <c r="Q219">
        <f t="shared" si="10"/>
        <v>0</v>
      </c>
      <c r="R219">
        <f t="shared" si="11"/>
        <v>0</v>
      </c>
    </row>
    <row r="220" spans="1:18" x14ac:dyDescent="0.25">
      <c r="A220" t="s">
        <v>208</v>
      </c>
      <c r="B220">
        <v>1</v>
      </c>
      <c r="C220">
        <v>5</v>
      </c>
      <c r="D220">
        <v>6</v>
      </c>
      <c r="E220">
        <v>0.83333333333333337</v>
      </c>
      <c r="F220">
        <v>1</v>
      </c>
      <c r="G220">
        <v>17</v>
      </c>
      <c r="H220">
        <v>18</v>
      </c>
      <c r="I220">
        <f t="shared" si="9"/>
        <v>94.444444444444443</v>
      </c>
      <c r="J220">
        <v>1</v>
      </c>
      <c r="K220">
        <v>7</v>
      </c>
      <c r="L220">
        <v>8</v>
      </c>
      <c r="M220">
        <v>0</v>
      </c>
      <c r="N220">
        <v>0</v>
      </c>
      <c r="O220">
        <v>0</v>
      </c>
      <c r="P220">
        <v>0</v>
      </c>
      <c r="Q220">
        <f t="shared" si="10"/>
        <v>0</v>
      </c>
      <c r="R220">
        <f t="shared" si="11"/>
        <v>0</v>
      </c>
    </row>
    <row r="221" spans="1:18" x14ac:dyDescent="0.25">
      <c r="A221" t="s">
        <v>283</v>
      </c>
      <c r="B221">
        <v>0</v>
      </c>
      <c r="C221">
        <v>0</v>
      </c>
      <c r="D221">
        <v>0</v>
      </c>
      <c r="E221">
        <v>100</v>
      </c>
      <c r="F221">
        <v>0</v>
      </c>
      <c r="G221">
        <v>3</v>
      </c>
      <c r="H221">
        <v>3</v>
      </c>
      <c r="I221">
        <f t="shared" si="9"/>
        <v>100</v>
      </c>
      <c r="J221">
        <v>0</v>
      </c>
      <c r="K221">
        <v>2</v>
      </c>
      <c r="L221">
        <v>2</v>
      </c>
      <c r="M221">
        <v>0</v>
      </c>
      <c r="N221">
        <v>0</v>
      </c>
      <c r="O221">
        <v>0</v>
      </c>
      <c r="P221">
        <v>0</v>
      </c>
      <c r="Q221">
        <f t="shared" si="10"/>
        <v>0</v>
      </c>
      <c r="R221">
        <f t="shared" si="11"/>
        <v>0</v>
      </c>
    </row>
    <row r="222" spans="1:18" x14ac:dyDescent="0.25">
      <c r="A222" t="s">
        <v>220</v>
      </c>
      <c r="B222">
        <v>26</v>
      </c>
      <c r="C222">
        <v>16</v>
      </c>
      <c r="D222">
        <v>42</v>
      </c>
      <c r="E222">
        <v>0.38095238095238093</v>
      </c>
      <c r="F222">
        <v>19</v>
      </c>
      <c r="G222">
        <v>32</v>
      </c>
      <c r="H222">
        <v>51</v>
      </c>
      <c r="I222">
        <f t="shared" si="9"/>
        <v>62.745098039215684</v>
      </c>
      <c r="J222">
        <v>20</v>
      </c>
      <c r="K222">
        <v>12</v>
      </c>
      <c r="L222">
        <v>32</v>
      </c>
      <c r="M222">
        <v>0</v>
      </c>
      <c r="N222">
        <v>0</v>
      </c>
      <c r="O222">
        <v>0</v>
      </c>
      <c r="P222">
        <v>0</v>
      </c>
      <c r="Q222">
        <f t="shared" si="10"/>
        <v>0</v>
      </c>
      <c r="R222">
        <f t="shared" si="11"/>
        <v>0</v>
      </c>
    </row>
    <row r="223" spans="1:18" x14ac:dyDescent="0.25">
      <c r="A223" t="s">
        <v>241</v>
      </c>
      <c r="B223">
        <v>11</v>
      </c>
      <c r="C223">
        <v>15</v>
      </c>
      <c r="D223">
        <v>26</v>
      </c>
      <c r="E223">
        <v>0.57692307692307687</v>
      </c>
      <c r="F223">
        <v>19</v>
      </c>
      <c r="G223">
        <v>30</v>
      </c>
      <c r="H223">
        <v>49</v>
      </c>
      <c r="I223">
        <f t="shared" si="9"/>
        <v>61.224489795918366</v>
      </c>
      <c r="J223">
        <v>12</v>
      </c>
      <c r="K223">
        <v>13</v>
      </c>
      <c r="L223">
        <v>25</v>
      </c>
      <c r="M223">
        <v>0</v>
      </c>
      <c r="N223">
        <v>0</v>
      </c>
      <c r="O223">
        <v>0</v>
      </c>
      <c r="P223">
        <v>0</v>
      </c>
      <c r="Q223">
        <f t="shared" si="10"/>
        <v>0</v>
      </c>
      <c r="R223">
        <f t="shared" si="11"/>
        <v>0</v>
      </c>
    </row>
    <row r="224" spans="1:18" x14ac:dyDescent="0.25">
      <c r="A224" t="s">
        <v>251</v>
      </c>
      <c r="B224">
        <v>0</v>
      </c>
      <c r="C224">
        <v>4</v>
      </c>
      <c r="D224">
        <v>4</v>
      </c>
      <c r="E224">
        <v>1</v>
      </c>
      <c r="F224">
        <v>0</v>
      </c>
      <c r="G224">
        <v>15</v>
      </c>
      <c r="H224">
        <v>15</v>
      </c>
      <c r="I224">
        <f t="shared" si="9"/>
        <v>100</v>
      </c>
      <c r="J224">
        <v>0</v>
      </c>
      <c r="K224">
        <v>8</v>
      </c>
      <c r="L224">
        <v>8</v>
      </c>
      <c r="M224">
        <v>0</v>
      </c>
      <c r="N224">
        <v>0</v>
      </c>
      <c r="O224">
        <v>0</v>
      </c>
      <c r="P224">
        <v>0</v>
      </c>
      <c r="Q224">
        <f t="shared" si="10"/>
        <v>0</v>
      </c>
      <c r="R224">
        <f t="shared" si="11"/>
        <v>0</v>
      </c>
    </row>
    <row r="225" spans="1:18" x14ac:dyDescent="0.25">
      <c r="A225" t="s">
        <v>219</v>
      </c>
      <c r="B225">
        <v>0</v>
      </c>
      <c r="C225">
        <v>0</v>
      </c>
      <c r="D225">
        <v>0</v>
      </c>
      <c r="E225">
        <v>100</v>
      </c>
      <c r="F225">
        <v>0</v>
      </c>
      <c r="G225">
        <v>3</v>
      </c>
      <c r="H225">
        <v>3</v>
      </c>
      <c r="I225">
        <f t="shared" si="9"/>
        <v>100</v>
      </c>
      <c r="J225">
        <v>0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  <c r="Q225">
        <f t="shared" si="10"/>
        <v>0</v>
      </c>
      <c r="R225">
        <f t="shared" si="11"/>
        <v>0</v>
      </c>
    </row>
    <row r="226" spans="1:18" x14ac:dyDescent="0.25">
      <c r="A226" t="s">
        <v>221</v>
      </c>
      <c r="B226">
        <v>1</v>
      </c>
      <c r="C226">
        <v>3</v>
      </c>
      <c r="D226">
        <v>4</v>
      </c>
      <c r="E226">
        <v>0.75</v>
      </c>
      <c r="F226">
        <v>1</v>
      </c>
      <c r="G226">
        <v>11</v>
      </c>
      <c r="H226">
        <v>12</v>
      </c>
      <c r="I226">
        <f t="shared" si="9"/>
        <v>91.666666666666657</v>
      </c>
      <c r="J226">
        <v>1</v>
      </c>
      <c r="K226">
        <v>6</v>
      </c>
      <c r="L226">
        <v>7</v>
      </c>
      <c r="M226">
        <v>0</v>
      </c>
      <c r="N226">
        <v>0</v>
      </c>
      <c r="O226">
        <v>0</v>
      </c>
      <c r="P226">
        <v>0</v>
      </c>
      <c r="Q226">
        <f t="shared" si="10"/>
        <v>0</v>
      </c>
      <c r="R226">
        <f t="shared" si="11"/>
        <v>0</v>
      </c>
    </row>
    <row r="227" spans="1:18" x14ac:dyDescent="0.25">
      <c r="A227" t="s">
        <v>302</v>
      </c>
      <c r="B227">
        <v>0</v>
      </c>
      <c r="C227">
        <v>0</v>
      </c>
      <c r="D227">
        <v>0</v>
      </c>
      <c r="E227">
        <v>100</v>
      </c>
      <c r="F227">
        <v>0</v>
      </c>
      <c r="G227">
        <v>3</v>
      </c>
      <c r="H227">
        <v>3</v>
      </c>
      <c r="I227">
        <f t="shared" si="9"/>
        <v>100</v>
      </c>
      <c r="J227">
        <v>0</v>
      </c>
      <c r="K227">
        <v>2</v>
      </c>
      <c r="L227">
        <v>2</v>
      </c>
      <c r="M227">
        <v>0</v>
      </c>
      <c r="N227">
        <v>0</v>
      </c>
      <c r="O227">
        <v>0</v>
      </c>
      <c r="P227">
        <v>0</v>
      </c>
      <c r="Q227">
        <f t="shared" si="10"/>
        <v>0</v>
      </c>
      <c r="R227">
        <f t="shared" si="11"/>
        <v>0</v>
      </c>
    </row>
    <row r="228" spans="1:18" x14ac:dyDescent="0.25">
      <c r="A228" t="s">
        <v>402</v>
      </c>
      <c r="B228">
        <v>0</v>
      </c>
      <c r="C228">
        <v>4</v>
      </c>
      <c r="D228">
        <v>4</v>
      </c>
      <c r="E228">
        <v>1</v>
      </c>
      <c r="F228">
        <v>0</v>
      </c>
      <c r="G228">
        <v>45</v>
      </c>
      <c r="H228">
        <v>45</v>
      </c>
      <c r="I228">
        <f t="shared" si="9"/>
        <v>100</v>
      </c>
      <c r="J228">
        <v>0</v>
      </c>
      <c r="K228">
        <v>36</v>
      </c>
      <c r="L228">
        <v>36</v>
      </c>
      <c r="M228">
        <v>35</v>
      </c>
      <c r="N228">
        <v>0</v>
      </c>
      <c r="O228">
        <v>0</v>
      </c>
      <c r="P228">
        <v>0</v>
      </c>
      <c r="Q228">
        <f t="shared" si="10"/>
        <v>35</v>
      </c>
      <c r="R228">
        <f t="shared" si="11"/>
        <v>100</v>
      </c>
    </row>
    <row r="229" spans="1:18" x14ac:dyDescent="0.25">
      <c r="A229" t="s">
        <v>121</v>
      </c>
      <c r="B229">
        <v>0</v>
      </c>
      <c r="C229">
        <v>8</v>
      </c>
      <c r="D229">
        <v>8</v>
      </c>
      <c r="E229">
        <v>1</v>
      </c>
      <c r="F229">
        <v>2</v>
      </c>
      <c r="G229">
        <v>12</v>
      </c>
      <c r="H229">
        <v>14</v>
      </c>
      <c r="I229">
        <f t="shared" si="9"/>
        <v>85.714285714285708</v>
      </c>
      <c r="J229">
        <v>2</v>
      </c>
      <c r="K229">
        <v>7</v>
      </c>
      <c r="L229">
        <v>9</v>
      </c>
      <c r="M229">
        <v>11</v>
      </c>
      <c r="N229">
        <v>2</v>
      </c>
      <c r="O229">
        <v>0</v>
      </c>
      <c r="P229">
        <v>0</v>
      </c>
      <c r="Q229">
        <f t="shared" si="10"/>
        <v>13</v>
      </c>
      <c r="R229">
        <f t="shared" si="11"/>
        <v>84.615384615384613</v>
      </c>
    </row>
    <row r="230" spans="1:18" x14ac:dyDescent="0.25">
      <c r="A230" t="s">
        <v>394</v>
      </c>
      <c r="B230">
        <v>0</v>
      </c>
      <c r="C230">
        <v>0</v>
      </c>
      <c r="D230">
        <v>0</v>
      </c>
      <c r="E230">
        <v>100</v>
      </c>
      <c r="F230">
        <v>4</v>
      </c>
      <c r="G230">
        <v>4</v>
      </c>
      <c r="H230">
        <v>8</v>
      </c>
      <c r="I230">
        <f t="shared" si="9"/>
        <v>50</v>
      </c>
      <c r="J230">
        <v>2</v>
      </c>
      <c r="K230">
        <v>2</v>
      </c>
      <c r="L230">
        <v>4</v>
      </c>
      <c r="M230">
        <v>0</v>
      </c>
      <c r="N230">
        <v>0</v>
      </c>
      <c r="O230">
        <v>0</v>
      </c>
      <c r="P230">
        <v>0</v>
      </c>
      <c r="Q230">
        <f t="shared" si="10"/>
        <v>0</v>
      </c>
      <c r="R230">
        <f t="shared" si="11"/>
        <v>0</v>
      </c>
    </row>
    <row r="231" spans="1:18" x14ac:dyDescent="0.25">
      <c r="A231" t="s">
        <v>153</v>
      </c>
      <c r="B231">
        <v>3</v>
      </c>
      <c r="C231">
        <v>27</v>
      </c>
      <c r="D231">
        <v>30</v>
      </c>
      <c r="E231">
        <v>0.9</v>
      </c>
      <c r="F231">
        <v>5</v>
      </c>
      <c r="G231">
        <v>36</v>
      </c>
      <c r="H231">
        <v>41</v>
      </c>
      <c r="I231">
        <f t="shared" si="9"/>
        <v>87.804878048780495</v>
      </c>
      <c r="J231">
        <v>5</v>
      </c>
      <c r="K231">
        <v>20</v>
      </c>
      <c r="L231">
        <v>25</v>
      </c>
      <c r="M231">
        <v>23</v>
      </c>
      <c r="N231">
        <v>5</v>
      </c>
      <c r="O231">
        <v>0</v>
      </c>
      <c r="P231">
        <v>0</v>
      </c>
      <c r="Q231">
        <f t="shared" si="10"/>
        <v>28</v>
      </c>
      <c r="R231">
        <f t="shared" si="11"/>
        <v>82.142857142857139</v>
      </c>
    </row>
    <row r="232" spans="1:18" x14ac:dyDescent="0.25">
      <c r="A232" t="s">
        <v>99</v>
      </c>
      <c r="B232">
        <v>1</v>
      </c>
      <c r="C232">
        <v>5</v>
      </c>
      <c r="D232">
        <v>6</v>
      </c>
      <c r="E232">
        <v>0.83333333333333337</v>
      </c>
      <c r="F232">
        <v>2</v>
      </c>
      <c r="G232">
        <v>20</v>
      </c>
      <c r="H232">
        <v>22</v>
      </c>
      <c r="I232">
        <f t="shared" si="9"/>
        <v>90.909090909090907</v>
      </c>
      <c r="J232">
        <v>2</v>
      </c>
      <c r="K232">
        <v>8</v>
      </c>
      <c r="L232">
        <v>10</v>
      </c>
      <c r="M232">
        <v>8</v>
      </c>
      <c r="N232">
        <v>0</v>
      </c>
      <c r="O232">
        <v>7</v>
      </c>
      <c r="P232">
        <v>0</v>
      </c>
      <c r="Q232">
        <f t="shared" si="10"/>
        <v>15</v>
      </c>
      <c r="R232">
        <f t="shared" si="11"/>
        <v>53.333333333333336</v>
      </c>
    </row>
    <row r="233" spans="1:18" x14ac:dyDescent="0.25">
      <c r="A233" t="s">
        <v>60</v>
      </c>
      <c r="B233">
        <v>0</v>
      </c>
      <c r="C233">
        <v>0</v>
      </c>
      <c r="D233">
        <v>0</v>
      </c>
      <c r="E233">
        <v>100</v>
      </c>
      <c r="F233">
        <v>0</v>
      </c>
      <c r="G233">
        <v>11</v>
      </c>
      <c r="H233">
        <v>11</v>
      </c>
      <c r="I233">
        <f t="shared" si="9"/>
        <v>100</v>
      </c>
      <c r="J233">
        <v>0</v>
      </c>
      <c r="K233">
        <v>4</v>
      </c>
      <c r="L233">
        <v>4</v>
      </c>
      <c r="M233">
        <v>2</v>
      </c>
      <c r="N233">
        <v>0</v>
      </c>
      <c r="O233">
        <v>2</v>
      </c>
      <c r="P233">
        <v>0</v>
      </c>
      <c r="Q233">
        <f t="shared" si="10"/>
        <v>4</v>
      </c>
      <c r="R233">
        <f t="shared" si="11"/>
        <v>50</v>
      </c>
    </row>
    <row r="234" spans="1:18" x14ac:dyDescent="0.25">
      <c r="A234" t="s">
        <v>257</v>
      </c>
      <c r="B234">
        <v>0</v>
      </c>
      <c r="C234">
        <v>0</v>
      </c>
      <c r="D234">
        <v>0</v>
      </c>
      <c r="E234">
        <v>100</v>
      </c>
      <c r="F234">
        <v>0</v>
      </c>
      <c r="G234">
        <v>15</v>
      </c>
      <c r="H234">
        <v>15</v>
      </c>
      <c r="I234">
        <f t="shared" si="9"/>
        <v>100</v>
      </c>
      <c r="J234">
        <v>0</v>
      </c>
      <c r="K234">
        <v>7</v>
      </c>
      <c r="L234">
        <v>7</v>
      </c>
      <c r="M234">
        <v>2</v>
      </c>
      <c r="N234">
        <v>1</v>
      </c>
      <c r="O234">
        <v>2</v>
      </c>
      <c r="P234">
        <v>0</v>
      </c>
      <c r="Q234">
        <f t="shared" si="10"/>
        <v>5</v>
      </c>
      <c r="R234">
        <f t="shared" si="11"/>
        <v>40</v>
      </c>
    </row>
    <row r="235" spans="1:18" x14ac:dyDescent="0.25">
      <c r="A235" t="s">
        <v>438</v>
      </c>
      <c r="B235">
        <v>0</v>
      </c>
      <c r="C235">
        <v>0</v>
      </c>
      <c r="D235">
        <v>0</v>
      </c>
      <c r="E235">
        <v>100</v>
      </c>
      <c r="F235">
        <v>3</v>
      </c>
      <c r="G235">
        <v>9</v>
      </c>
      <c r="H235">
        <v>12</v>
      </c>
      <c r="I235">
        <f t="shared" si="9"/>
        <v>75</v>
      </c>
      <c r="J235">
        <v>1</v>
      </c>
      <c r="K235">
        <v>3</v>
      </c>
      <c r="L235">
        <v>4</v>
      </c>
      <c r="M235">
        <v>0</v>
      </c>
      <c r="N235">
        <v>5</v>
      </c>
      <c r="O235">
        <v>0</v>
      </c>
      <c r="P235">
        <v>0</v>
      </c>
      <c r="Q235">
        <f t="shared" si="10"/>
        <v>5</v>
      </c>
      <c r="R235">
        <f t="shared" si="11"/>
        <v>0</v>
      </c>
    </row>
    <row r="236" spans="1:18" x14ac:dyDescent="0.25">
      <c r="A236" t="s">
        <v>309</v>
      </c>
      <c r="B236">
        <v>0</v>
      </c>
      <c r="C236">
        <v>0</v>
      </c>
      <c r="D236">
        <v>0</v>
      </c>
      <c r="E236">
        <v>100</v>
      </c>
      <c r="F236">
        <v>8</v>
      </c>
      <c r="G236">
        <v>13</v>
      </c>
      <c r="H236">
        <v>21</v>
      </c>
      <c r="I236">
        <f t="shared" si="9"/>
        <v>61.904761904761905</v>
      </c>
      <c r="J236">
        <v>3</v>
      </c>
      <c r="K236">
        <v>5</v>
      </c>
      <c r="L236">
        <v>8</v>
      </c>
      <c r="M236">
        <v>0</v>
      </c>
      <c r="N236">
        <v>6</v>
      </c>
      <c r="O236">
        <v>0</v>
      </c>
      <c r="P236">
        <v>0</v>
      </c>
      <c r="Q236">
        <f t="shared" si="10"/>
        <v>6</v>
      </c>
      <c r="R236">
        <f t="shared" si="11"/>
        <v>0</v>
      </c>
    </row>
    <row r="237" spans="1:18" x14ac:dyDescent="0.25">
      <c r="A237" t="s">
        <v>131</v>
      </c>
      <c r="B237">
        <v>0</v>
      </c>
      <c r="C237">
        <v>4</v>
      </c>
      <c r="D237">
        <v>4</v>
      </c>
      <c r="E237">
        <v>1</v>
      </c>
      <c r="F237">
        <v>1</v>
      </c>
      <c r="G237">
        <v>7</v>
      </c>
      <c r="H237">
        <v>8</v>
      </c>
      <c r="I237">
        <f t="shared" si="9"/>
        <v>87.5</v>
      </c>
      <c r="J237">
        <v>1</v>
      </c>
      <c r="K237">
        <v>5</v>
      </c>
      <c r="L237">
        <v>6</v>
      </c>
      <c r="M237">
        <v>6</v>
      </c>
      <c r="N237">
        <v>1</v>
      </c>
      <c r="O237">
        <v>0</v>
      </c>
      <c r="P237">
        <v>0</v>
      </c>
      <c r="Q237">
        <f t="shared" si="10"/>
        <v>7</v>
      </c>
      <c r="R237">
        <f t="shared" si="11"/>
        <v>85.714285714285708</v>
      </c>
    </row>
    <row r="238" spans="1:18" x14ac:dyDescent="0.25">
      <c r="A238" t="s">
        <v>157</v>
      </c>
      <c r="B238">
        <v>3</v>
      </c>
      <c r="C238">
        <v>5</v>
      </c>
      <c r="D238">
        <v>8</v>
      </c>
      <c r="E238">
        <v>0.625</v>
      </c>
      <c r="F238">
        <v>7</v>
      </c>
      <c r="G238">
        <v>13</v>
      </c>
      <c r="H238">
        <v>20</v>
      </c>
      <c r="I238">
        <f t="shared" si="9"/>
        <v>65</v>
      </c>
      <c r="J238">
        <v>7</v>
      </c>
      <c r="K238">
        <v>5</v>
      </c>
      <c r="L238">
        <v>12</v>
      </c>
      <c r="M238">
        <v>8</v>
      </c>
      <c r="N238">
        <v>3</v>
      </c>
      <c r="O238">
        <v>0</v>
      </c>
      <c r="P238">
        <v>0</v>
      </c>
      <c r="Q238">
        <f t="shared" si="10"/>
        <v>11</v>
      </c>
      <c r="R238">
        <f t="shared" si="11"/>
        <v>72.727272727272734</v>
      </c>
    </row>
    <row r="239" spans="1:18" x14ac:dyDescent="0.25">
      <c r="A239" t="s">
        <v>132</v>
      </c>
      <c r="B239">
        <v>2</v>
      </c>
      <c r="C239">
        <v>10</v>
      </c>
      <c r="D239">
        <v>12</v>
      </c>
      <c r="E239">
        <v>0.83333333333333337</v>
      </c>
      <c r="F239">
        <v>4</v>
      </c>
      <c r="G239">
        <v>17</v>
      </c>
      <c r="H239">
        <v>21</v>
      </c>
      <c r="I239">
        <f t="shared" si="9"/>
        <v>80.952380952380949</v>
      </c>
      <c r="J239">
        <v>5</v>
      </c>
      <c r="K239">
        <v>8</v>
      </c>
      <c r="L239">
        <v>13</v>
      </c>
      <c r="M239">
        <v>10</v>
      </c>
      <c r="N239">
        <v>3</v>
      </c>
      <c r="O239">
        <v>0</v>
      </c>
      <c r="P239">
        <v>0</v>
      </c>
      <c r="Q239">
        <f t="shared" si="10"/>
        <v>13</v>
      </c>
      <c r="R239">
        <f t="shared" si="11"/>
        <v>76.923076923076934</v>
      </c>
    </row>
    <row r="240" spans="1:18" x14ac:dyDescent="0.25">
      <c r="A240" t="s">
        <v>19</v>
      </c>
      <c r="B240">
        <v>1</v>
      </c>
      <c r="C240">
        <v>21</v>
      </c>
      <c r="D240">
        <v>22</v>
      </c>
      <c r="E240">
        <v>0.95454545454545459</v>
      </c>
      <c r="F240">
        <v>1</v>
      </c>
      <c r="G240">
        <v>55</v>
      </c>
      <c r="H240">
        <v>56</v>
      </c>
      <c r="I240">
        <f t="shared" si="9"/>
        <v>98.214285714285708</v>
      </c>
      <c r="J240">
        <v>2</v>
      </c>
      <c r="K240">
        <v>25</v>
      </c>
      <c r="L240">
        <v>27</v>
      </c>
      <c r="M240">
        <v>24</v>
      </c>
      <c r="N240">
        <v>1</v>
      </c>
      <c r="O240">
        <v>4</v>
      </c>
      <c r="P240">
        <v>0</v>
      </c>
      <c r="Q240">
        <f t="shared" si="10"/>
        <v>29</v>
      </c>
      <c r="R240">
        <f t="shared" si="11"/>
        <v>82.758620689655174</v>
      </c>
    </row>
    <row r="241" spans="1:18" x14ac:dyDescent="0.25">
      <c r="A241" t="s">
        <v>40</v>
      </c>
      <c r="B241">
        <v>0</v>
      </c>
      <c r="C241">
        <v>0</v>
      </c>
      <c r="D241">
        <v>0</v>
      </c>
      <c r="E241">
        <v>100</v>
      </c>
      <c r="F241">
        <v>0</v>
      </c>
      <c r="G241">
        <v>4</v>
      </c>
      <c r="H241">
        <v>4</v>
      </c>
      <c r="I241">
        <f t="shared" si="9"/>
        <v>100</v>
      </c>
      <c r="J241">
        <v>0</v>
      </c>
      <c r="K241">
        <v>2</v>
      </c>
      <c r="L241">
        <v>2</v>
      </c>
      <c r="M241">
        <v>1</v>
      </c>
      <c r="N241">
        <v>0</v>
      </c>
      <c r="O241">
        <v>0</v>
      </c>
      <c r="P241">
        <v>0</v>
      </c>
      <c r="Q241">
        <f t="shared" si="10"/>
        <v>1</v>
      </c>
      <c r="R241">
        <f t="shared" si="11"/>
        <v>100</v>
      </c>
    </row>
    <row r="242" spans="1:18" x14ac:dyDescent="0.25">
      <c r="A242" t="s">
        <v>128</v>
      </c>
      <c r="B242">
        <v>1</v>
      </c>
      <c r="C242">
        <v>1</v>
      </c>
      <c r="D242">
        <v>2</v>
      </c>
      <c r="E242">
        <v>0.5</v>
      </c>
      <c r="F242">
        <v>2</v>
      </c>
      <c r="G242">
        <v>6</v>
      </c>
      <c r="H242">
        <v>8</v>
      </c>
      <c r="I242">
        <f t="shared" si="9"/>
        <v>75</v>
      </c>
      <c r="J242">
        <v>2</v>
      </c>
      <c r="K242">
        <v>3</v>
      </c>
      <c r="L242">
        <v>5</v>
      </c>
      <c r="M242">
        <v>3</v>
      </c>
      <c r="N242">
        <v>1</v>
      </c>
      <c r="O242">
        <v>0</v>
      </c>
      <c r="P242">
        <v>0</v>
      </c>
      <c r="Q242">
        <f t="shared" si="10"/>
        <v>4</v>
      </c>
      <c r="R242">
        <f t="shared" si="11"/>
        <v>75</v>
      </c>
    </row>
    <row r="243" spans="1:18" x14ac:dyDescent="0.25">
      <c r="A243" t="s">
        <v>140</v>
      </c>
      <c r="B243">
        <v>5</v>
      </c>
      <c r="C243">
        <v>17</v>
      </c>
      <c r="D243">
        <v>22</v>
      </c>
      <c r="E243">
        <v>0.77272727272727271</v>
      </c>
      <c r="F243">
        <v>7</v>
      </c>
      <c r="G243">
        <v>27</v>
      </c>
      <c r="H243">
        <v>34</v>
      </c>
      <c r="I243">
        <f t="shared" si="9"/>
        <v>79.411764705882348</v>
      </c>
      <c r="J243">
        <v>5</v>
      </c>
      <c r="K243">
        <v>11</v>
      </c>
      <c r="L243">
        <v>16</v>
      </c>
      <c r="M243">
        <v>15</v>
      </c>
      <c r="N243">
        <v>1</v>
      </c>
      <c r="O243">
        <v>1</v>
      </c>
      <c r="P243">
        <v>0</v>
      </c>
      <c r="Q243">
        <f t="shared" si="10"/>
        <v>17</v>
      </c>
      <c r="R243">
        <f t="shared" si="11"/>
        <v>88.235294117647058</v>
      </c>
    </row>
    <row r="244" spans="1:18" x14ac:dyDescent="0.25">
      <c r="A244" t="s">
        <v>115</v>
      </c>
      <c r="B244">
        <v>10</v>
      </c>
      <c r="C244">
        <v>14</v>
      </c>
      <c r="D244">
        <v>24</v>
      </c>
      <c r="E244">
        <v>0.58333333333333337</v>
      </c>
      <c r="F244">
        <v>8</v>
      </c>
      <c r="G244">
        <v>19</v>
      </c>
      <c r="H244">
        <v>27</v>
      </c>
      <c r="I244">
        <f t="shared" si="9"/>
        <v>70.370370370370367</v>
      </c>
      <c r="J244">
        <v>10</v>
      </c>
      <c r="K244">
        <v>8</v>
      </c>
      <c r="L244">
        <v>18</v>
      </c>
      <c r="M244">
        <v>14</v>
      </c>
      <c r="N244">
        <v>1</v>
      </c>
      <c r="O244">
        <v>1</v>
      </c>
      <c r="P244">
        <v>0</v>
      </c>
      <c r="Q244">
        <f t="shared" si="10"/>
        <v>16</v>
      </c>
      <c r="R244">
        <f t="shared" si="11"/>
        <v>87.5</v>
      </c>
    </row>
    <row r="245" spans="1:18" x14ac:dyDescent="0.25">
      <c r="A245" t="s">
        <v>152</v>
      </c>
      <c r="B245">
        <v>4</v>
      </c>
      <c r="C245">
        <v>24</v>
      </c>
      <c r="D245">
        <v>28</v>
      </c>
      <c r="E245">
        <v>0.8571428571428571</v>
      </c>
      <c r="F245">
        <v>6</v>
      </c>
      <c r="G245">
        <v>28</v>
      </c>
      <c r="H245">
        <v>34</v>
      </c>
      <c r="I245">
        <f t="shared" si="9"/>
        <v>82.35294117647058</v>
      </c>
      <c r="J245">
        <v>4</v>
      </c>
      <c r="K245">
        <v>15</v>
      </c>
      <c r="L245">
        <v>19</v>
      </c>
      <c r="M245">
        <v>19</v>
      </c>
      <c r="N245">
        <v>0</v>
      </c>
      <c r="O245">
        <v>0</v>
      </c>
      <c r="P245">
        <v>0</v>
      </c>
      <c r="Q245">
        <f t="shared" si="10"/>
        <v>19</v>
      </c>
      <c r="R245">
        <f t="shared" si="11"/>
        <v>100</v>
      </c>
    </row>
    <row r="246" spans="1:18" x14ac:dyDescent="0.25">
      <c r="A246" t="s">
        <v>415</v>
      </c>
      <c r="B246">
        <v>3</v>
      </c>
      <c r="C246">
        <v>59</v>
      </c>
      <c r="D246">
        <v>62</v>
      </c>
      <c r="E246">
        <v>0.95161290322580649</v>
      </c>
      <c r="F246">
        <v>6</v>
      </c>
      <c r="G246">
        <v>120</v>
      </c>
      <c r="H246">
        <v>126</v>
      </c>
      <c r="I246">
        <f t="shared" si="9"/>
        <v>95.238095238095227</v>
      </c>
      <c r="J246">
        <v>6</v>
      </c>
      <c r="K246">
        <v>68</v>
      </c>
      <c r="L246">
        <v>74</v>
      </c>
      <c r="M246">
        <v>107</v>
      </c>
      <c r="N246">
        <v>2</v>
      </c>
      <c r="O246">
        <v>18</v>
      </c>
      <c r="P246">
        <v>1</v>
      </c>
      <c r="Q246">
        <f t="shared" si="10"/>
        <v>128</v>
      </c>
      <c r="R246">
        <f t="shared" si="11"/>
        <v>83.59375</v>
      </c>
    </row>
    <row r="247" spans="1:18" x14ac:dyDescent="0.25">
      <c r="A247" t="s">
        <v>397</v>
      </c>
      <c r="B247">
        <v>0</v>
      </c>
      <c r="C247">
        <v>2</v>
      </c>
      <c r="D247">
        <v>2</v>
      </c>
      <c r="E247">
        <v>1</v>
      </c>
      <c r="F247">
        <v>0</v>
      </c>
      <c r="G247">
        <v>4</v>
      </c>
      <c r="H247">
        <v>4</v>
      </c>
      <c r="I247">
        <f t="shared" si="9"/>
        <v>100</v>
      </c>
      <c r="J247">
        <v>0</v>
      </c>
      <c r="K247">
        <v>3</v>
      </c>
      <c r="L247">
        <v>3</v>
      </c>
      <c r="M247">
        <v>0</v>
      </c>
      <c r="N247">
        <v>0</v>
      </c>
      <c r="O247">
        <v>0</v>
      </c>
      <c r="P247">
        <v>0</v>
      </c>
      <c r="Q247">
        <f t="shared" si="10"/>
        <v>0</v>
      </c>
      <c r="R247">
        <f t="shared" si="11"/>
        <v>0</v>
      </c>
    </row>
    <row r="248" spans="1:18" x14ac:dyDescent="0.25">
      <c r="A248" t="s">
        <v>406</v>
      </c>
      <c r="B248">
        <v>0</v>
      </c>
      <c r="C248">
        <v>2</v>
      </c>
      <c r="D248">
        <v>2</v>
      </c>
      <c r="E248">
        <v>1</v>
      </c>
      <c r="F248">
        <v>0</v>
      </c>
      <c r="G248">
        <v>4</v>
      </c>
      <c r="H248">
        <v>4</v>
      </c>
      <c r="I248">
        <f t="shared" si="9"/>
        <v>100</v>
      </c>
      <c r="J248">
        <v>0</v>
      </c>
      <c r="K248">
        <v>3</v>
      </c>
      <c r="L248">
        <v>3</v>
      </c>
      <c r="M248">
        <v>0</v>
      </c>
      <c r="N248">
        <v>0</v>
      </c>
      <c r="O248">
        <v>0</v>
      </c>
      <c r="P248">
        <v>0</v>
      </c>
      <c r="Q248">
        <f t="shared" si="10"/>
        <v>0</v>
      </c>
      <c r="R248">
        <f t="shared" si="11"/>
        <v>0</v>
      </c>
    </row>
    <row r="249" spans="1:18" x14ac:dyDescent="0.25">
      <c r="A249" t="s">
        <v>411</v>
      </c>
      <c r="B249">
        <v>0</v>
      </c>
      <c r="C249">
        <v>0</v>
      </c>
      <c r="D249">
        <v>0</v>
      </c>
      <c r="E249">
        <v>100</v>
      </c>
      <c r="F249">
        <v>0</v>
      </c>
      <c r="G249">
        <v>2</v>
      </c>
      <c r="H249">
        <v>2</v>
      </c>
      <c r="I249">
        <f t="shared" si="9"/>
        <v>100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f t="shared" si="10"/>
        <v>0</v>
      </c>
      <c r="R249">
        <f t="shared" si="11"/>
        <v>0</v>
      </c>
    </row>
    <row r="250" spans="1:18" x14ac:dyDescent="0.25">
      <c r="A250" t="s">
        <v>411</v>
      </c>
      <c r="B250">
        <v>0</v>
      </c>
      <c r="C250">
        <v>0</v>
      </c>
      <c r="D250">
        <v>0</v>
      </c>
      <c r="E250">
        <v>100</v>
      </c>
      <c r="F250">
        <v>0</v>
      </c>
      <c r="G250">
        <v>2</v>
      </c>
      <c r="H250">
        <v>2</v>
      </c>
      <c r="I250">
        <f t="shared" si="9"/>
        <v>100</v>
      </c>
      <c r="J250">
        <v>0</v>
      </c>
      <c r="K250">
        <v>2</v>
      </c>
      <c r="L250">
        <v>2</v>
      </c>
      <c r="M250">
        <v>0</v>
      </c>
      <c r="N250">
        <v>0</v>
      </c>
      <c r="O250">
        <v>0</v>
      </c>
      <c r="P250">
        <v>0</v>
      </c>
      <c r="Q250">
        <f t="shared" si="10"/>
        <v>0</v>
      </c>
      <c r="R250">
        <f t="shared" si="11"/>
        <v>0</v>
      </c>
    </row>
    <row r="251" spans="1:18" x14ac:dyDescent="0.25">
      <c r="A251" t="s">
        <v>411</v>
      </c>
      <c r="B251">
        <v>0</v>
      </c>
      <c r="C251">
        <v>2</v>
      </c>
      <c r="D251">
        <v>2</v>
      </c>
      <c r="E251">
        <v>1</v>
      </c>
      <c r="F251">
        <v>0</v>
      </c>
      <c r="G251">
        <v>6</v>
      </c>
      <c r="H251">
        <v>6</v>
      </c>
      <c r="I251">
        <f t="shared" si="9"/>
        <v>100</v>
      </c>
      <c r="J251">
        <v>0</v>
      </c>
      <c r="K251">
        <v>3</v>
      </c>
      <c r="L251">
        <v>3</v>
      </c>
      <c r="M251">
        <v>0</v>
      </c>
      <c r="N251">
        <v>0</v>
      </c>
      <c r="O251">
        <v>0</v>
      </c>
      <c r="P251">
        <v>0</v>
      </c>
      <c r="Q251">
        <f t="shared" si="10"/>
        <v>0</v>
      </c>
      <c r="R251">
        <f t="shared" si="11"/>
        <v>0</v>
      </c>
    </row>
    <row r="252" spans="1:18" x14ac:dyDescent="0.25">
      <c r="A252" t="s">
        <v>411</v>
      </c>
      <c r="B252">
        <v>0</v>
      </c>
      <c r="C252">
        <v>0</v>
      </c>
      <c r="D252">
        <v>0</v>
      </c>
      <c r="E252">
        <v>100</v>
      </c>
      <c r="F252">
        <v>0</v>
      </c>
      <c r="G252">
        <v>2</v>
      </c>
      <c r="H252">
        <v>2</v>
      </c>
      <c r="I252">
        <f t="shared" si="9"/>
        <v>100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0</v>
      </c>
      <c r="Q252">
        <f t="shared" si="10"/>
        <v>0</v>
      </c>
      <c r="R252">
        <f t="shared" si="11"/>
        <v>0</v>
      </c>
    </row>
    <row r="253" spans="1:18" x14ac:dyDescent="0.25">
      <c r="A253" t="s">
        <v>411</v>
      </c>
      <c r="B253">
        <v>0</v>
      </c>
      <c r="C253">
        <v>0</v>
      </c>
      <c r="D253">
        <v>0</v>
      </c>
      <c r="E253">
        <v>100</v>
      </c>
      <c r="F253">
        <v>0</v>
      </c>
      <c r="G253">
        <v>2</v>
      </c>
      <c r="H253">
        <v>2</v>
      </c>
      <c r="I253">
        <f t="shared" si="9"/>
        <v>100</v>
      </c>
      <c r="J253">
        <v>0</v>
      </c>
      <c r="K253">
        <v>2</v>
      </c>
      <c r="L253">
        <v>2</v>
      </c>
      <c r="M253">
        <v>0</v>
      </c>
      <c r="N253">
        <v>0</v>
      </c>
      <c r="O253">
        <v>0</v>
      </c>
      <c r="P253">
        <v>0</v>
      </c>
      <c r="Q253">
        <f t="shared" si="10"/>
        <v>0</v>
      </c>
      <c r="R253">
        <f t="shared" si="11"/>
        <v>0</v>
      </c>
    </row>
    <row r="254" spans="1:18" x14ac:dyDescent="0.25">
      <c r="A254" t="s">
        <v>411</v>
      </c>
      <c r="B254">
        <v>0</v>
      </c>
      <c r="C254">
        <v>0</v>
      </c>
      <c r="D254">
        <v>0</v>
      </c>
      <c r="E254">
        <v>100</v>
      </c>
      <c r="F254">
        <v>0</v>
      </c>
      <c r="G254">
        <v>2</v>
      </c>
      <c r="H254">
        <v>2</v>
      </c>
      <c r="I254">
        <f t="shared" si="9"/>
        <v>100</v>
      </c>
      <c r="J254">
        <v>0</v>
      </c>
      <c r="K254">
        <v>2</v>
      </c>
      <c r="L254">
        <v>2</v>
      </c>
      <c r="M254">
        <v>0</v>
      </c>
      <c r="N254">
        <v>0</v>
      </c>
      <c r="O254">
        <v>0</v>
      </c>
      <c r="P254">
        <v>0</v>
      </c>
      <c r="Q254">
        <f t="shared" si="10"/>
        <v>0</v>
      </c>
      <c r="R254">
        <f t="shared" si="11"/>
        <v>0</v>
      </c>
    </row>
    <row r="255" spans="1:18" x14ac:dyDescent="0.25">
      <c r="A255" t="s">
        <v>411</v>
      </c>
      <c r="B255">
        <v>0</v>
      </c>
      <c r="C255">
        <v>0</v>
      </c>
      <c r="D255">
        <v>0</v>
      </c>
      <c r="E255">
        <v>100</v>
      </c>
      <c r="F255">
        <v>0</v>
      </c>
      <c r="G255">
        <v>2</v>
      </c>
      <c r="H255">
        <v>2</v>
      </c>
      <c r="I255">
        <f t="shared" si="9"/>
        <v>100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f t="shared" si="10"/>
        <v>0</v>
      </c>
      <c r="R255">
        <f t="shared" si="11"/>
        <v>0</v>
      </c>
    </row>
    <row r="256" spans="1:18" x14ac:dyDescent="0.25">
      <c r="A256" t="s">
        <v>411</v>
      </c>
      <c r="B256">
        <v>0</v>
      </c>
      <c r="C256">
        <v>0</v>
      </c>
      <c r="D256">
        <v>0</v>
      </c>
      <c r="E256">
        <v>100</v>
      </c>
      <c r="F256">
        <v>0</v>
      </c>
      <c r="G256">
        <v>2</v>
      </c>
      <c r="H256">
        <v>2</v>
      </c>
      <c r="I256">
        <f t="shared" si="9"/>
        <v>100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f t="shared" si="10"/>
        <v>0</v>
      </c>
      <c r="R256">
        <f t="shared" si="11"/>
        <v>0</v>
      </c>
    </row>
    <row r="257" spans="1:18" x14ac:dyDescent="0.25">
      <c r="A257" t="s">
        <v>411</v>
      </c>
      <c r="B257">
        <v>0</v>
      </c>
      <c r="C257">
        <v>0</v>
      </c>
      <c r="D257">
        <v>0</v>
      </c>
      <c r="E257">
        <v>100</v>
      </c>
      <c r="F257">
        <v>0</v>
      </c>
      <c r="G257">
        <v>2</v>
      </c>
      <c r="H257">
        <v>2</v>
      </c>
      <c r="I257">
        <f t="shared" si="9"/>
        <v>100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f t="shared" si="10"/>
        <v>0</v>
      </c>
      <c r="R257">
        <f t="shared" si="11"/>
        <v>0</v>
      </c>
    </row>
    <row r="258" spans="1:18" x14ac:dyDescent="0.25">
      <c r="A258" t="s">
        <v>411</v>
      </c>
      <c r="B258">
        <v>0</v>
      </c>
      <c r="C258">
        <v>0</v>
      </c>
      <c r="D258">
        <v>0</v>
      </c>
      <c r="E258">
        <v>100</v>
      </c>
      <c r="F258">
        <v>0</v>
      </c>
      <c r="G258">
        <v>2</v>
      </c>
      <c r="H258">
        <v>2</v>
      </c>
      <c r="I258">
        <f t="shared" si="9"/>
        <v>100</v>
      </c>
      <c r="J258">
        <v>0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0</v>
      </c>
      <c r="Q258">
        <f t="shared" si="10"/>
        <v>0</v>
      </c>
      <c r="R258">
        <f t="shared" si="11"/>
        <v>0</v>
      </c>
    </row>
    <row r="259" spans="1:18" x14ac:dyDescent="0.25">
      <c r="A259" t="s">
        <v>411</v>
      </c>
      <c r="B259">
        <v>0</v>
      </c>
      <c r="C259">
        <v>0</v>
      </c>
      <c r="D259">
        <v>0</v>
      </c>
      <c r="E259">
        <v>100</v>
      </c>
      <c r="F259">
        <v>0</v>
      </c>
      <c r="G259">
        <v>2</v>
      </c>
      <c r="H259">
        <v>2</v>
      </c>
      <c r="I259">
        <f t="shared" ref="I259:I322" si="12">G259/H259*100</f>
        <v>100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f t="shared" ref="Q259:Q322" si="13">SUM(M259:P259)</f>
        <v>0</v>
      </c>
      <c r="R259">
        <f t="shared" ref="R259:R322" si="14">IFERROR(M259/Q259*100,0)</f>
        <v>0</v>
      </c>
    </row>
    <row r="260" spans="1:18" x14ac:dyDescent="0.25">
      <c r="A260" t="s">
        <v>411</v>
      </c>
      <c r="B260">
        <v>0</v>
      </c>
      <c r="C260">
        <v>0</v>
      </c>
      <c r="D260">
        <v>0</v>
      </c>
      <c r="E260">
        <v>100</v>
      </c>
      <c r="F260">
        <v>0</v>
      </c>
      <c r="G260">
        <v>2</v>
      </c>
      <c r="H260">
        <v>2</v>
      </c>
      <c r="I260">
        <f t="shared" si="12"/>
        <v>100</v>
      </c>
      <c r="J260">
        <v>0</v>
      </c>
      <c r="K260">
        <v>2</v>
      </c>
      <c r="L260">
        <v>2</v>
      </c>
      <c r="M260">
        <v>0</v>
      </c>
      <c r="N260">
        <v>0</v>
      </c>
      <c r="O260">
        <v>0</v>
      </c>
      <c r="P260">
        <v>0</v>
      </c>
      <c r="Q260">
        <f t="shared" si="13"/>
        <v>0</v>
      </c>
      <c r="R260">
        <f t="shared" si="14"/>
        <v>0</v>
      </c>
    </row>
    <row r="261" spans="1:18" x14ac:dyDescent="0.25">
      <c r="A261" t="s">
        <v>411</v>
      </c>
      <c r="B261">
        <v>1</v>
      </c>
      <c r="C261">
        <v>1</v>
      </c>
      <c r="D261">
        <v>2</v>
      </c>
      <c r="E261">
        <v>0.5</v>
      </c>
      <c r="F261">
        <v>0</v>
      </c>
      <c r="G261">
        <v>4</v>
      </c>
      <c r="H261">
        <v>4</v>
      </c>
      <c r="I261">
        <f t="shared" si="12"/>
        <v>100</v>
      </c>
      <c r="J261">
        <v>1</v>
      </c>
      <c r="K261">
        <v>2</v>
      </c>
      <c r="L261">
        <v>3</v>
      </c>
      <c r="M261">
        <v>0</v>
      </c>
      <c r="N261">
        <v>0</v>
      </c>
      <c r="O261">
        <v>0</v>
      </c>
      <c r="P261">
        <v>0</v>
      </c>
      <c r="Q261">
        <f t="shared" si="13"/>
        <v>0</v>
      </c>
      <c r="R261">
        <f t="shared" si="14"/>
        <v>0</v>
      </c>
    </row>
    <row r="262" spans="1:18" x14ac:dyDescent="0.25">
      <c r="A262" t="s">
        <v>401</v>
      </c>
      <c r="B262">
        <v>0</v>
      </c>
      <c r="C262">
        <v>0</v>
      </c>
      <c r="D262">
        <v>0</v>
      </c>
      <c r="E262">
        <v>100</v>
      </c>
      <c r="F262">
        <v>0</v>
      </c>
      <c r="G262">
        <v>4</v>
      </c>
      <c r="H262">
        <v>4</v>
      </c>
      <c r="I262">
        <f t="shared" si="12"/>
        <v>100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f t="shared" si="13"/>
        <v>0</v>
      </c>
      <c r="R262">
        <f t="shared" si="14"/>
        <v>0</v>
      </c>
    </row>
    <row r="263" spans="1:18" x14ac:dyDescent="0.25">
      <c r="A263" t="s">
        <v>348</v>
      </c>
      <c r="B263">
        <v>6</v>
      </c>
      <c r="C263">
        <v>14</v>
      </c>
      <c r="D263">
        <v>20</v>
      </c>
      <c r="E263">
        <v>0.7</v>
      </c>
      <c r="F263">
        <v>13</v>
      </c>
      <c r="G263">
        <v>43</v>
      </c>
      <c r="H263">
        <v>56</v>
      </c>
      <c r="I263">
        <f t="shared" si="12"/>
        <v>76.785714285714292</v>
      </c>
      <c r="J263">
        <v>8</v>
      </c>
      <c r="K263">
        <v>16</v>
      </c>
      <c r="L263">
        <v>24</v>
      </c>
      <c r="M263">
        <v>15</v>
      </c>
      <c r="N263">
        <v>4</v>
      </c>
      <c r="O263">
        <v>6</v>
      </c>
      <c r="P263">
        <v>0</v>
      </c>
      <c r="Q263">
        <f t="shared" si="13"/>
        <v>25</v>
      </c>
      <c r="R263">
        <f t="shared" si="14"/>
        <v>60</v>
      </c>
    </row>
    <row r="264" spans="1:18" x14ac:dyDescent="0.25">
      <c r="A264" t="s">
        <v>386</v>
      </c>
      <c r="B264">
        <v>0</v>
      </c>
      <c r="C264">
        <v>0</v>
      </c>
      <c r="D264">
        <v>0</v>
      </c>
      <c r="E264">
        <v>100</v>
      </c>
      <c r="F264">
        <v>4</v>
      </c>
      <c r="G264">
        <v>6</v>
      </c>
      <c r="H264">
        <v>10</v>
      </c>
      <c r="I264">
        <f t="shared" si="12"/>
        <v>60</v>
      </c>
      <c r="J264">
        <v>2</v>
      </c>
      <c r="K264">
        <v>4</v>
      </c>
      <c r="L264">
        <v>6</v>
      </c>
      <c r="M264">
        <v>3</v>
      </c>
      <c r="N264">
        <v>0</v>
      </c>
      <c r="O264">
        <v>0</v>
      </c>
      <c r="P264">
        <v>0</v>
      </c>
      <c r="Q264">
        <f t="shared" si="13"/>
        <v>3</v>
      </c>
      <c r="R264">
        <f t="shared" si="14"/>
        <v>100</v>
      </c>
    </row>
    <row r="265" spans="1:18" x14ac:dyDescent="0.25">
      <c r="A265" t="s">
        <v>354</v>
      </c>
      <c r="B265">
        <v>1</v>
      </c>
      <c r="C265">
        <v>5</v>
      </c>
      <c r="D265">
        <v>6</v>
      </c>
      <c r="E265">
        <v>0.83333333333333337</v>
      </c>
      <c r="F265">
        <v>0</v>
      </c>
      <c r="G265">
        <v>12</v>
      </c>
      <c r="H265">
        <v>12</v>
      </c>
      <c r="I265">
        <f t="shared" si="12"/>
        <v>100</v>
      </c>
      <c r="J265">
        <v>1</v>
      </c>
      <c r="K265">
        <v>6</v>
      </c>
      <c r="L265">
        <v>7</v>
      </c>
      <c r="M265">
        <v>8</v>
      </c>
      <c r="N265">
        <v>1</v>
      </c>
      <c r="O265">
        <v>0</v>
      </c>
      <c r="P265">
        <v>0</v>
      </c>
      <c r="Q265">
        <f t="shared" si="13"/>
        <v>9</v>
      </c>
      <c r="R265">
        <f t="shared" si="14"/>
        <v>88.888888888888886</v>
      </c>
    </row>
    <row r="266" spans="1:18" x14ac:dyDescent="0.25">
      <c r="A266" t="s">
        <v>369</v>
      </c>
      <c r="B266">
        <v>0</v>
      </c>
      <c r="C266">
        <v>0</v>
      </c>
      <c r="D266">
        <v>0</v>
      </c>
      <c r="E266">
        <v>100</v>
      </c>
      <c r="F266">
        <v>2</v>
      </c>
      <c r="G266">
        <v>3</v>
      </c>
      <c r="H266">
        <v>5</v>
      </c>
      <c r="I266">
        <f t="shared" si="12"/>
        <v>60</v>
      </c>
      <c r="J266">
        <v>1</v>
      </c>
      <c r="K266">
        <v>3</v>
      </c>
      <c r="L266">
        <v>4</v>
      </c>
      <c r="M266">
        <v>0</v>
      </c>
      <c r="N266">
        <v>0</v>
      </c>
      <c r="O266">
        <v>0</v>
      </c>
      <c r="P266">
        <v>0</v>
      </c>
      <c r="Q266">
        <f t="shared" si="13"/>
        <v>0</v>
      </c>
      <c r="R266">
        <f t="shared" si="14"/>
        <v>0</v>
      </c>
    </row>
    <row r="267" spans="1:18" x14ac:dyDescent="0.25">
      <c r="A267" t="s">
        <v>407</v>
      </c>
      <c r="B267">
        <v>60</v>
      </c>
      <c r="C267">
        <v>82</v>
      </c>
      <c r="D267">
        <v>142</v>
      </c>
      <c r="E267">
        <v>0.57746478873239437</v>
      </c>
      <c r="F267">
        <v>78</v>
      </c>
      <c r="G267">
        <v>147</v>
      </c>
      <c r="H267">
        <v>225</v>
      </c>
      <c r="I267">
        <f t="shared" si="12"/>
        <v>65.333333333333329</v>
      </c>
      <c r="J267">
        <v>56</v>
      </c>
      <c r="K267">
        <v>84</v>
      </c>
      <c r="L267">
        <v>140</v>
      </c>
      <c r="M267">
        <v>113</v>
      </c>
      <c r="N267">
        <v>51</v>
      </c>
      <c r="O267">
        <v>1</v>
      </c>
      <c r="P267">
        <v>0</v>
      </c>
      <c r="Q267">
        <f t="shared" si="13"/>
        <v>165</v>
      </c>
      <c r="R267">
        <f t="shared" si="14"/>
        <v>68.484848484848484</v>
      </c>
    </row>
    <row r="268" spans="1:18" x14ac:dyDescent="0.25">
      <c r="A268" t="s">
        <v>34</v>
      </c>
      <c r="B268">
        <v>0</v>
      </c>
      <c r="C268">
        <v>0</v>
      </c>
      <c r="D268">
        <v>0</v>
      </c>
      <c r="E268">
        <v>100</v>
      </c>
      <c r="F268">
        <v>0</v>
      </c>
      <c r="G268">
        <v>4</v>
      </c>
      <c r="H268">
        <v>4</v>
      </c>
      <c r="I268">
        <f t="shared" si="12"/>
        <v>100</v>
      </c>
      <c r="J268">
        <v>0</v>
      </c>
      <c r="K268">
        <v>2</v>
      </c>
      <c r="L268">
        <v>2</v>
      </c>
      <c r="M268">
        <v>1</v>
      </c>
      <c r="N268">
        <v>0</v>
      </c>
      <c r="O268">
        <v>0</v>
      </c>
      <c r="P268">
        <v>0</v>
      </c>
      <c r="Q268">
        <f t="shared" si="13"/>
        <v>1</v>
      </c>
      <c r="R268">
        <f t="shared" si="14"/>
        <v>100</v>
      </c>
    </row>
    <row r="269" spans="1:18" x14ac:dyDescent="0.25">
      <c r="A269" t="s">
        <v>71</v>
      </c>
      <c r="B269">
        <v>8</v>
      </c>
      <c r="C269">
        <v>6</v>
      </c>
      <c r="D269">
        <v>14</v>
      </c>
      <c r="E269">
        <v>0.42857142857142855</v>
      </c>
      <c r="F269">
        <v>3</v>
      </c>
      <c r="G269">
        <v>7</v>
      </c>
      <c r="H269">
        <v>10</v>
      </c>
      <c r="I269">
        <f t="shared" si="12"/>
        <v>70</v>
      </c>
      <c r="J269">
        <v>8</v>
      </c>
      <c r="K269">
        <v>5</v>
      </c>
      <c r="L269">
        <v>13</v>
      </c>
      <c r="M269">
        <v>0</v>
      </c>
      <c r="N269">
        <v>19</v>
      </c>
      <c r="O269">
        <v>0</v>
      </c>
      <c r="P269">
        <v>0</v>
      </c>
      <c r="Q269">
        <f t="shared" si="13"/>
        <v>19</v>
      </c>
      <c r="R269">
        <f t="shared" si="14"/>
        <v>0</v>
      </c>
    </row>
    <row r="270" spans="1:18" x14ac:dyDescent="0.25">
      <c r="A270" t="s">
        <v>370</v>
      </c>
      <c r="B270">
        <v>0</v>
      </c>
      <c r="C270">
        <v>12</v>
      </c>
      <c r="D270">
        <v>12</v>
      </c>
      <c r="E270">
        <v>1</v>
      </c>
      <c r="F270">
        <v>0</v>
      </c>
      <c r="G270">
        <v>28</v>
      </c>
      <c r="H270">
        <v>28</v>
      </c>
      <c r="I270">
        <f t="shared" si="12"/>
        <v>100</v>
      </c>
      <c r="J270">
        <v>0</v>
      </c>
      <c r="K270">
        <v>11</v>
      </c>
      <c r="L270">
        <v>11</v>
      </c>
      <c r="M270">
        <v>13</v>
      </c>
      <c r="N270">
        <v>0</v>
      </c>
      <c r="O270">
        <v>0</v>
      </c>
      <c r="P270">
        <v>1</v>
      </c>
      <c r="Q270">
        <f t="shared" si="13"/>
        <v>14</v>
      </c>
      <c r="R270">
        <f t="shared" si="14"/>
        <v>92.857142857142861</v>
      </c>
    </row>
    <row r="271" spans="1:18" x14ac:dyDescent="0.25">
      <c r="A271" t="s">
        <v>109</v>
      </c>
      <c r="B271">
        <v>2</v>
      </c>
      <c r="C271">
        <v>6</v>
      </c>
      <c r="D271">
        <v>8</v>
      </c>
      <c r="E271">
        <v>0.75</v>
      </c>
      <c r="F271">
        <v>6</v>
      </c>
      <c r="G271">
        <v>15</v>
      </c>
      <c r="H271">
        <v>21</v>
      </c>
      <c r="I271">
        <f t="shared" si="12"/>
        <v>71.428571428571431</v>
      </c>
      <c r="J271">
        <v>3</v>
      </c>
      <c r="K271">
        <v>5</v>
      </c>
      <c r="L271">
        <v>8</v>
      </c>
      <c r="M271">
        <v>7</v>
      </c>
      <c r="N271">
        <v>2</v>
      </c>
      <c r="O271">
        <v>2</v>
      </c>
      <c r="P271">
        <v>1</v>
      </c>
      <c r="Q271">
        <f t="shared" si="13"/>
        <v>12</v>
      </c>
      <c r="R271">
        <f t="shared" si="14"/>
        <v>58.333333333333336</v>
      </c>
    </row>
    <row r="272" spans="1:18" x14ac:dyDescent="0.25">
      <c r="A272" t="s">
        <v>203</v>
      </c>
      <c r="B272">
        <v>0</v>
      </c>
      <c r="C272">
        <v>6</v>
      </c>
      <c r="D272">
        <v>6</v>
      </c>
      <c r="E272">
        <v>1</v>
      </c>
      <c r="F272">
        <v>0</v>
      </c>
      <c r="G272">
        <v>24</v>
      </c>
      <c r="H272">
        <v>24</v>
      </c>
      <c r="I272">
        <f t="shared" si="12"/>
        <v>100</v>
      </c>
      <c r="J272">
        <v>0</v>
      </c>
      <c r="K272">
        <v>10</v>
      </c>
      <c r="L272">
        <v>10</v>
      </c>
      <c r="M272">
        <v>10</v>
      </c>
      <c r="N272">
        <v>0</v>
      </c>
      <c r="O272">
        <v>0</v>
      </c>
      <c r="P272">
        <v>0</v>
      </c>
      <c r="Q272">
        <f t="shared" si="13"/>
        <v>10</v>
      </c>
      <c r="R272">
        <f t="shared" si="14"/>
        <v>100</v>
      </c>
    </row>
    <row r="273" spans="1:18" x14ac:dyDescent="0.25">
      <c r="A273" t="s">
        <v>237</v>
      </c>
      <c r="B273">
        <v>0</v>
      </c>
      <c r="C273">
        <v>0</v>
      </c>
      <c r="D273">
        <v>0</v>
      </c>
      <c r="E273">
        <v>100</v>
      </c>
      <c r="F273">
        <v>0</v>
      </c>
      <c r="G273">
        <v>16</v>
      </c>
      <c r="H273">
        <v>16</v>
      </c>
      <c r="I273">
        <f t="shared" si="12"/>
        <v>100</v>
      </c>
      <c r="J273">
        <v>0</v>
      </c>
      <c r="K273">
        <v>11</v>
      </c>
      <c r="L273">
        <v>11</v>
      </c>
      <c r="M273">
        <v>9</v>
      </c>
      <c r="N273">
        <v>0</v>
      </c>
      <c r="O273">
        <v>0</v>
      </c>
      <c r="P273">
        <v>0</v>
      </c>
      <c r="Q273">
        <f t="shared" si="13"/>
        <v>9</v>
      </c>
      <c r="R273">
        <f t="shared" si="14"/>
        <v>100</v>
      </c>
    </row>
    <row r="274" spans="1:18" x14ac:dyDescent="0.25">
      <c r="A274" t="s">
        <v>267</v>
      </c>
      <c r="B274">
        <v>0</v>
      </c>
      <c r="C274">
        <v>4</v>
      </c>
      <c r="D274">
        <v>4</v>
      </c>
      <c r="E274">
        <v>1</v>
      </c>
      <c r="F274">
        <v>4</v>
      </c>
      <c r="G274">
        <v>21</v>
      </c>
      <c r="H274">
        <v>25</v>
      </c>
      <c r="I274">
        <f t="shared" si="12"/>
        <v>84</v>
      </c>
      <c r="J274">
        <v>2</v>
      </c>
      <c r="K274">
        <v>12</v>
      </c>
      <c r="L274">
        <v>14</v>
      </c>
      <c r="M274">
        <v>2</v>
      </c>
      <c r="N274">
        <v>22</v>
      </c>
      <c r="O274">
        <v>2</v>
      </c>
      <c r="P274">
        <v>0</v>
      </c>
      <c r="Q274">
        <f t="shared" si="13"/>
        <v>26</v>
      </c>
      <c r="R274">
        <f t="shared" si="14"/>
        <v>7.6923076923076925</v>
      </c>
    </row>
    <row r="275" spans="1:18" x14ac:dyDescent="0.25">
      <c r="A275" t="s">
        <v>239</v>
      </c>
      <c r="B275">
        <v>0</v>
      </c>
      <c r="C275">
        <v>0</v>
      </c>
      <c r="D275">
        <v>0</v>
      </c>
      <c r="E275">
        <v>100</v>
      </c>
      <c r="F275">
        <v>1</v>
      </c>
      <c r="G275">
        <v>19</v>
      </c>
      <c r="H275">
        <v>20</v>
      </c>
      <c r="I275">
        <f t="shared" si="12"/>
        <v>95</v>
      </c>
      <c r="J275">
        <v>1</v>
      </c>
      <c r="K275">
        <v>17</v>
      </c>
      <c r="L275">
        <v>18</v>
      </c>
      <c r="M275">
        <v>0</v>
      </c>
      <c r="N275">
        <v>0</v>
      </c>
      <c r="O275">
        <v>0</v>
      </c>
      <c r="P275">
        <v>0</v>
      </c>
      <c r="Q275">
        <f t="shared" si="13"/>
        <v>0</v>
      </c>
      <c r="R275">
        <f t="shared" si="14"/>
        <v>0</v>
      </c>
    </row>
    <row r="276" spans="1:18" x14ac:dyDescent="0.25">
      <c r="A276" t="s">
        <v>391</v>
      </c>
      <c r="B276">
        <v>8</v>
      </c>
      <c r="C276">
        <v>32</v>
      </c>
      <c r="D276">
        <v>40</v>
      </c>
      <c r="E276">
        <v>0.8</v>
      </c>
      <c r="F276">
        <v>11</v>
      </c>
      <c r="G276">
        <v>61</v>
      </c>
      <c r="H276">
        <v>72</v>
      </c>
      <c r="I276">
        <f t="shared" si="12"/>
        <v>84.722222222222214</v>
      </c>
      <c r="J276">
        <v>8</v>
      </c>
      <c r="K276">
        <v>23</v>
      </c>
      <c r="L276">
        <v>31</v>
      </c>
      <c r="M276">
        <v>46</v>
      </c>
      <c r="N276">
        <v>4</v>
      </c>
      <c r="O276">
        <v>1</v>
      </c>
      <c r="P276">
        <v>0</v>
      </c>
      <c r="Q276">
        <f t="shared" si="13"/>
        <v>51</v>
      </c>
      <c r="R276">
        <f t="shared" si="14"/>
        <v>90.196078431372555</v>
      </c>
    </row>
    <row r="277" spans="1:18" x14ac:dyDescent="0.25">
      <c r="A277" t="s">
        <v>263</v>
      </c>
      <c r="B277">
        <v>4</v>
      </c>
      <c r="C277">
        <v>38</v>
      </c>
      <c r="D277">
        <v>42</v>
      </c>
      <c r="E277">
        <v>0.90476190476190477</v>
      </c>
      <c r="F277">
        <v>1</v>
      </c>
      <c r="G277">
        <v>99</v>
      </c>
      <c r="H277">
        <v>100</v>
      </c>
      <c r="I277">
        <f t="shared" si="12"/>
        <v>99</v>
      </c>
      <c r="J277">
        <v>4</v>
      </c>
      <c r="K277">
        <v>45</v>
      </c>
      <c r="L277">
        <v>49</v>
      </c>
      <c r="M277">
        <v>56</v>
      </c>
      <c r="N277">
        <v>55</v>
      </c>
      <c r="O277">
        <v>5</v>
      </c>
      <c r="P277">
        <v>0</v>
      </c>
      <c r="Q277">
        <f t="shared" si="13"/>
        <v>116</v>
      </c>
      <c r="R277">
        <f t="shared" si="14"/>
        <v>48.275862068965516</v>
      </c>
    </row>
    <row r="278" spans="1:18" x14ac:dyDescent="0.25">
      <c r="A278" t="s">
        <v>301</v>
      </c>
      <c r="B278">
        <v>0</v>
      </c>
      <c r="C278">
        <v>8</v>
      </c>
      <c r="D278">
        <v>8</v>
      </c>
      <c r="E278">
        <v>1</v>
      </c>
      <c r="F278">
        <v>0</v>
      </c>
      <c r="G278">
        <v>26</v>
      </c>
      <c r="H278">
        <v>26</v>
      </c>
      <c r="I278">
        <f t="shared" si="12"/>
        <v>100</v>
      </c>
      <c r="J278">
        <v>0</v>
      </c>
      <c r="K278">
        <v>16</v>
      </c>
      <c r="L278">
        <v>16</v>
      </c>
      <c r="M278">
        <v>0</v>
      </c>
      <c r="N278">
        <v>0</v>
      </c>
      <c r="O278">
        <v>0</v>
      </c>
      <c r="P278">
        <v>0</v>
      </c>
      <c r="Q278">
        <f t="shared" si="13"/>
        <v>0</v>
      </c>
      <c r="R278">
        <f t="shared" si="14"/>
        <v>0</v>
      </c>
    </row>
    <row r="279" spans="1:18" x14ac:dyDescent="0.25">
      <c r="A279" t="s">
        <v>224</v>
      </c>
      <c r="B279">
        <v>0</v>
      </c>
      <c r="C279">
        <v>0</v>
      </c>
      <c r="D279">
        <v>0</v>
      </c>
      <c r="E279">
        <v>100</v>
      </c>
      <c r="F279">
        <v>0</v>
      </c>
      <c r="G279">
        <v>8</v>
      </c>
      <c r="H279">
        <v>8</v>
      </c>
      <c r="I279">
        <f t="shared" si="12"/>
        <v>100</v>
      </c>
      <c r="J279">
        <v>0</v>
      </c>
      <c r="K279">
        <v>5</v>
      </c>
      <c r="L279">
        <v>5</v>
      </c>
      <c r="M279">
        <v>0</v>
      </c>
      <c r="N279">
        <v>0</v>
      </c>
      <c r="O279">
        <v>0</v>
      </c>
      <c r="P279">
        <v>0</v>
      </c>
      <c r="Q279">
        <f t="shared" si="13"/>
        <v>0</v>
      </c>
      <c r="R279">
        <f t="shared" si="14"/>
        <v>0</v>
      </c>
    </row>
    <row r="280" spans="1:18" x14ac:dyDescent="0.25">
      <c r="A280" t="s">
        <v>213</v>
      </c>
      <c r="B280">
        <v>0</v>
      </c>
      <c r="C280">
        <v>0</v>
      </c>
      <c r="D280">
        <v>0</v>
      </c>
      <c r="E280">
        <v>100</v>
      </c>
      <c r="F280">
        <v>0</v>
      </c>
      <c r="G280">
        <v>2</v>
      </c>
      <c r="H280">
        <v>2</v>
      </c>
      <c r="I280">
        <f t="shared" si="12"/>
        <v>100</v>
      </c>
      <c r="J280">
        <v>0</v>
      </c>
      <c r="K280">
        <v>2</v>
      </c>
      <c r="L280">
        <v>2</v>
      </c>
      <c r="M280">
        <v>0</v>
      </c>
      <c r="N280">
        <v>0</v>
      </c>
      <c r="O280">
        <v>0</v>
      </c>
      <c r="P280">
        <v>0</v>
      </c>
      <c r="Q280">
        <f t="shared" si="13"/>
        <v>0</v>
      </c>
      <c r="R280">
        <f t="shared" si="14"/>
        <v>0</v>
      </c>
    </row>
    <row r="281" spans="1:18" x14ac:dyDescent="0.25">
      <c r="A281" t="s">
        <v>272</v>
      </c>
      <c r="B281">
        <v>0</v>
      </c>
      <c r="C281">
        <v>0</v>
      </c>
      <c r="D281">
        <v>0</v>
      </c>
      <c r="E281">
        <v>100</v>
      </c>
      <c r="F281">
        <v>0</v>
      </c>
      <c r="G281">
        <v>9</v>
      </c>
      <c r="H281">
        <v>9</v>
      </c>
      <c r="I281">
        <f t="shared" si="12"/>
        <v>100</v>
      </c>
      <c r="J281">
        <v>0</v>
      </c>
      <c r="K281">
        <v>3</v>
      </c>
      <c r="L281">
        <v>3</v>
      </c>
      <c r="M281">
        <v>0</v>
      </c>
      <c r="N281">
        <v>0</v>
      </c>
      <c r="O281">
        <v>0</v>
      </c>
      <c r="P281">
        <v>0</v>
      </c>
      <c r="Q281">
        <f t="shared" si="13"/>
        <v>0</v>
      </c>
      <c r="R281">
        <f t="shared" si="14"/>
        <v>0</v>
      </c>
    </row>
    <row r="282" spans="1:18" x14ac:dyDescent="0.25">
      <c r="A282" t="s">
        <v>254</v>
      </c>
      <c r="B282">
        <v>0</v>
      </c>
      <c r="C282">
        <v>0</v>
      </c>
      <c r="D282">
        <v>0</v>
      </c>
      <c r="E282">
        <v>100</v>
      </c>
      <c r="F282">
        <v>0</v>
      </c>
      <c r="G282">
        <v>5</v>
      </c>
      <c r="H282">
        <v>5</v>
      </c>
      <c r="I282">
        <f t="shared" si="12"/>
        <v>100</v>
      </c>
      <c r="J282">
        <v>0</v>
      </c>
      <c r="K282">
        <v>3</v>
      </c>
      <c r="L282">
        <v>3</v>
      </c>
      <c r="M282">
        <v>0</v>
      </c>
      <c r="N282">
        <v>0</v>
      </c>
      <c r="O282">
        <v>0</v>
      </c>
      <c r="P282">
        <v>0</v>
      </c>
      <c r="Q282">
        <f t="shared" si="13"/>
        <v>0</v>
      </c>
      <c r="R282">
        <f t="shared" si="14"/>
        <v>0</v>
      </c>
    </row>
    <row r="283" spans="1:18" x14ac:dyDescent="0.25">
      <c r="A283" t="s">
        <v>243</v>
      </c>
      <c r="B283">
        <v>0</v>
      </c>
      <c r="C283">
        <v>10</v>
      </c>
      <c r="D283">
        <v>10</v>
      </c>
      <c r="E283">
        <v>1</v>
      </c>
      <c r="F283">
        <v>4</v>
      </c>
      <c r="G283">
        <v>32</v>
      </c>
      <c r="H283">
        <v>36</v>
      </c>
      <c r="I283">
        <f t="shared" si="12"/>
        <v>88.888888888888886</v>
      </c>
      <c r="J283">
        <v>1</v>
      </c>
      <c r="K283">
        <v>15</v>
      </c>
      <c r="L283">
        <v>16</v>
      </c>
      <c r="M283">
        <v>0</v>
      </c>
      <c r="N283">
        <v>0</v>
      </c>
      <c r="O283">
        <v>0</v>
      </c>
      <c r="P283">
        <v>0</v>
      </c>
      <c r="Q283">
        <f t="shared" si="13"/>
        <v>0</v>
      </c>
      <c r="R283">
        <f t="shared" si="14"/>
        <v>0</v>
      </c>
    </row>
    <row r="284" spans="1:18" x14ac:dyDescent="0.25">
      <c r="A284" t="s">
        <v>286</v>
      </c>
      <c r="B284">
        <v>0</v>
      </c>
      <c r="C284">
        <v>0</v>
      </c>
      <c r="D284">
        <v>0</v>
      </c>
      <c r="E284">
        <v>100</v>
      </c>
      <c r="F284">
        <v>0</v>
      </c>
      <c r="G284">
        <v>11</v>
      </c>
      <c r="H284">
        <v>11</v>
      </c>
      <c r="I284">
        <f t="shared" si="12"/>
        <v>100</v>
      </c>
      <c r="J284">
        <v>0</v>
      </c>
      <c r="K284">
        <v>8</v>
      </c>
      <c r="L284">
        <v>8</v>
      </c>
      <c r="M284">
        <v>0</v>
      </c>
      <c r="N284">
        <v>0</v>
      </c>
      <c r="O284">
        <v>0</v>
      </c>
      <c r="P284">
        <v>0</v>
      </c>
      <c r="Q284">
        <f t="shared" si="13"/>
        <v>0</v>
      </c>
      <c r="R284">
        <f t="shared" si="14"/>
        <v>0</v>
      </c>
    </row>
    <row r="285" spans="1:18" x14ac:dyDescent="0.25">
      <c r="A285" t="s">
        <v>216</v>
      </c>
      <c r="B285">
        <v>0</v>
      </c>
      <c r="C285">
        <v>0</v>
      </c>
      <c r="D285">
        <v>0</v>
      </c>
      <c r="E285">
        <v>100</v>
      </c>
      <c r="F285">
        <v>0</v>
      </c>
      <c r="G285">
        <v>2</v>
      </c>
      <c r="H285">
        <v>2</v>
      </c>
      <c r="I285">
        <f t="shared" si="12"/>
        <v>100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f t="shared" si="13"/>
        <v>0</v>
      </c>
      <c r="R285">
        <f t="shared" si="14"/>
        <v>0</v>
      </c>
    </row>
    <row r="286" spans="1:18" x14ac:dyDescent="0.25">
      <c r="A286" t="s">
        <v>341</v>
      </c>
      <c r="B286">
        <v>3</v>
      </c>
      <c r="C286">
        <v>33</v>
      </c>
      <c r="D286">
        <v>36</v>
      </c>
      <c r="E286">
        <v>0.91666666666666663</v>
      </c>
      <c r="F286">
        <v>2</v>
      </c>
      <c r="G286">
        <v>78</v>
      </c>
      <c r="H286">
        <v>80</v>
      </c>
      <c r="I286">
        <f t="shared" si="12"/>
        <v>97.5</v>
      </c>
      <c r="J286">
        <v>3</v>
      </c>
      <c r="K286">
        <v>37</v>
      </c>
      <c r="L286">
        <v>40</v>
      </c>
      <c r="M286">
        <v>43</v>
      </c>
      <c r="N286">
        <v>2</v>
      </c>
      <c r="O286">
        <v>2</v>
      </c>
      <c r="P286">
        <v>0</v>
      </c>
      <c r="Q286">
        <f t="shared" si="13"/>
        <v>47</v>
      </c>
      <c r="R286">
        <f t="shared" si="14"/>
        <v>91.489361702127653</v>
      </c>
    </row>
    <row r="287" spans="1:18" x14ac:dyDescent="0.25">
      <c r="A287" t="s">
        <v>333</v>
      </c>
      <c r="B287">
        <v>0</v>
      </c>
      <c r="C287">
        <v>0</v>
      </c>
      <c r="D287">
        <v>0</v>
      </c>
      <c r="E287">
        <v>100</v>
      </c>
      <c r="F287">
        <v>3</v>
      </c>
      <c r="G287">
        <v>9</v>
      </c>
      <c r="H287">
        <v>12</v>
      </c>
      <c r="I287">
        <f t="shared" si="12"/>
        <v>75</v>
      </c>
      <c r="J287">
        <v>2</v>
      </c>
      <c r="K287">
        <v>3</v>
      </c>
      <c r="L287">
        <v>5</v>
      </c>
      <c r="M287">
        <v>0</v>
      </c>
      <c r="N287">
        <v>0</v>
      </c>
      <c r="O287">
        <v>0</v>
      </c>
      <c r="P287">
        <v>0</v>
      </c>
      <c r="Q287">
        <f t="shared" si="13"/>
        <v>0</v>
      </c>
      <c r="R287">
        <f t="shared" si="14"/>
        <v>0</v>
      </c>
    </row>
    <row r="288" spans="1:18" x14ac:dyDescent="0.25">
      <c r="A288" t="s">
        <v>420</v>
      </c>
      <c r="B288">
        <v>8</v>
      </c>
      <c r="C288">
        <v>66</v>
      </c>
      <c r="D288">
        <v>74</v>
      </c>
      <c r="E288">
        <v>0.89189189189189189</v>
      </c>
      <c r="F288">
        <v>8</v>
      </c>
      <c r="G288">
        <v>90</v>
      </c>
      <c r="H288">
        <v>98</v>
      </c>
      <c r="I288">
        <f t="shared" si="12"/>
        <v>91.83673469387756</v>
      </c>
      <c r="J288">
        <v>12</v>
      </c>
      <c r="K288">
        <v>48</v>
      </c>
      <c r="L288">
        <v>60</v>
      </c>
      <c r="M288">
        <v>69</v>
      </c>
      <c r="N288">
        <v>7</v>
      </c>
      <c r="O288">
        <v>7</v>
      </c>
      <c r="P288">
        <v>0</v>
      </c>
      <c r="Q288">
        <f t="shared" si="13"/>
        <v>83</v>
      </c>
      <c r="R288">
        <f t="shared" si="14"/>
        <v>83.132530120481931</v>
      </c>
    </row>
    <row r="289" spans="1:18" x14ac:dyDescent="0.25">
      <c r="A289" t="s">
        <v>425</v>
      </c>
      <c r="B289">
        <v>0</v>
      </c>
      <c r="C289">
        <v>0</v>
      </c>
      <c r="D289">
        <v>0</v>
      </c>
      <c r="E289">
        <v>100</v>
      </c>
      <c r="F289">
        <v>0</v>
      </c>
      <c r="G289">
        <v>5</v>
      </c>
      <c r="H289">
        <v>5</v>
      </c>
      <c r="I289">
        <f t="shared" si="12"/>
        <v>100</v>
      </c>
      <c r="J289">
        <v>0</v>
      </c>
      <c r="K289">
        <v>3</v>
      </c>
      <c r="L289">
        <v>3</v>
      </c>
      <c r="M289">
        <v>0</v>
      </c>
      <c r="N289">
        <v>0</v>
      </c>
      <c r="O289">
        <v>0</v>
      </c>
      <c r="P289">
        <v>0</v>
      </c>
      <c r="Q289">
        <f t="shared" si="13"/>
        <v>0</v>
      </c>
      <c r="R289">
        <f t="shared" si="14"/>
        <v>0</v>
      </c>
    </row>
    <row r="290" spans="1:18" x14ac:dyDescent="0.25">
      <c r="A290" t="s">
        <v>398</v>
      </c>
      <c r="B290">
        <v>0</v>
      </c>
      <c r="C290">
        <v>0</v>
      </c>
      <c r="D290">
        <v>0</v>
      </c>
      <c r="E290">
        <v>100</v>
      </c>
      <c r="F290">
        <v>0</v>
      </c>
      <c r="G290">
        <v>8</v>
      </c>
      <c r="H290">
        <v>8</v>
      </c>
      <c r="I290">
        <f t="shared" si="12"/>
        <v>100</v>
      </c>
      <c r="J290">
        <v>0</v>
      </c>
      <c r="K290">
        <v>5</v>
      </c>
      <c r="L290">
        <v>5</v>
      </c>
      <c r="M290">
        <v>0</v>
      </c>
      <c r="N290">
        <v>0</v>
      </c>
      <c r="O290">
        <v>0</v>
      </c>
      <c r="P290">
        <v>0</v>
      </c>
      <c r="Q290">
        <f t="shared" si="13"/>
        <v>0</v>
      </c>
      <c r="R290">
        <f t="shared" si="14"/>
        <v>0</v>
      </c>
    </row>
    <row r="291" spans="1:18" x14ac:dyDescent="0.25">
      <c r="A291" t="s">
        <v>422</v>
      </c>
      <c r="B291">
        <v>3</v>
      </c>
      <c r="C291">
        <v>3</v>
      </c>
      <c r="D291">
        <v>6</v>
      </c>
      <c r="E291">
        <v>0.5</v>
      </c>
      <c r="F291">
        <v>4</v>
      </c>
      <c r="G291">
        <v>12</v>
      </c>
      <c r="H291">
        <v>16</v>
      </c>
      <c r="I291">
        <f t="shared" si="12"/>
        <v>75</v>
      </c>
      <c r="J291">
        <v>4</v>
      </c>
      <c r="K291">
        <v>3</v>
      </c>
      <c r="L291">
        <v>7</v>
      </c>
      <c r="M291">
        <v>0</v>
      </c>
      <c r="N291">
        <v>0</v>
      </c>
      <c r="O291">
        <v>0</v>
      </c>
      <c r="P291">
        <v>0</v>
      </c>
      <c r="Q291">
        <f t="shared" si="13"/>
        <v>0</v>
      </c>
      <c r="R291">
        <f t="shared" si="14"/>
        <v>0</v>
      </c>
    </row>
    <row r="292" spans="1:18" x14ac:dyDescent="0.25">
      <c r="A292" t="s">
        <v>362</v>
      </c>
      <c r="B292">
        <v>0</v>
      </c>
      <c r="C292">
        <v>8</v>
      </c>
      <c r="D292">
        <v>8</v>
      </c>
      <c r="E292">
        <v>1</v>
      </c>
      <c r="F292">
        <v>0</v>
      </c>
      <c r="G292">
        <v>17</v>
      </c>
      <c r="H292">
        <v>17</v>
      </c>
      <c r="I292">
        <f t="shared" si="12"/>
        <v>100</v>
      </c>
      <c r="J292">
        <v>0</v>
      </c>
      <c r="K292">
        <v>10</v>
      </c>
      <c r="L292">
        <v>10</v>
      </c>
      <c r="M292">
        <v>12</v>
      </c>
      <c r="N292">
        <v>0</v>
      </c>
      <c r="O292">
        <v>0</v>
      </c>
      <c r="P292">
        <v>0</v>
      </c>
      <c r="Q292">
        <f t="shared" si="13"/>
        <v>12</v>
      </c>
      <c r="R292">
        <f t="shared" si="14"/>
        <v>100</v>
      </c>
    </row>
    <row r="293" spans="1:18" x14ac:dyDescent="0.25">
      <c r="A293" t="s">
        <v>374</v>
      </c>
      <c r="B293">
        <v>3</v>
      </c>
      <c r="C293">
        <v>21</v>
      </c>
      <c r="D293">
        <v>24</v>
      </c>
      <c r="E293">
        <v>0.875</v>
      </c>
      <c r="F293">
        <v>4</v>
      </c>
      <c r="G293">
        <v>39</v>
      </c>
      <c r="H293">
        <v>43</v>
      </c>
      <c r="I293">
        <f t="shared" si="12"/>
        <v>90.697674418604649</v>
      </c>
      <c r="J293">
        <v>4</v>
      </c>
      <c r="K293">
        <v>21</v>
      </c>
      <c r="L293">
        <v>25</v>
      </c>
      <c r="M293">
        <v>27</v>
      </c>
      <c r="N293">
        <v>2</v>
      </c>
      <c r="O293">
        <v>0</v>
      </c>
      <c r="P293">
        <v>0</v>
      </c>
      <c r="Q293">
        <f t="shared" si="13"/>
        <v>29</v>
      </c>
      <c r="R293">
        <f t="shared" si="14"/>
        <v>93.103448275862064</v>
      </c>
    </row>
    <row r="294" spans="1:18" x14ac:dyDescent="0.25">
      <c r="A294" t="s">
        <v>259</v>
      </c>
      <c r="B294">
        <v>9</v>
      </c>
      <c r="C294">
        <v>31</v>
      </c>
      <c r="D294">
        <v>40</v>
      </c>
      <c r="E294">
        <v>0.77500000000000002</v>
      </c>
      <c r="F294">
        <v>17</v>
      </c>
      <c r="G294">
        <v>87</v>
      </c>
      <c r="H294">
        <v>104</v>
      </c>
      <c r="I294">
        <f t="shared" si="12"/>
        <v>83.65384615384616</v>
      </c>
      <c r="J294">
        <v>13</v>
      </c>
      <c r="K294">
        <v>32</v>
      </c>
      <c r="L294">
        <v>45</v>
      </c>
      <c r="M294">
        <v>0</v>
      </c>
      <c r="N294">
        <v>50</v>
      </c>
      <c r="O294">
        <v>0</v>
      </c>
      <c r="P294">
        <v>0</v>
      </c>
      <c r="Q294">
        <f t="shared" si="13"/>
        <v>50</v>
      </c>
      <c r="R294">
        <f t="shared" si="14"/>
        <v>0</v>
      </c>
    </row>
    <row r="295" spans="1:18" x14ac:dyDescent="0.25">
      <c r="A295" t="s">
        <v>332</v>
      </c>
      <c r="B295">
        <v>1</v>
      </c>
      <c r="C295">
        <v>9</v>
      </c>
      <c r="D295">
        <v>10</v>
      </c>
      <c r="E295">
        <v>0.9</v>
      </c>
      <c r="F295">
        <v>1</v>
      </c>
      <c r="G295">
        <v>31</v>
      </c>
      <c r="H295">
        <v>32</v>
      </c>
      <c r="I295">
        <f t="shared" si="12"/>
        <v>96.875</v>
      </c>
      <c r="J295">
        <v>1</v>
      </c>
      <c r="K295">
        <v>22</v>
      </c>
      <c r="L295">
        <v>23</v>
      </c>
      <c r="M295">
        <v>24</v>
      </c>
      <c r="N295">
        <v>0</v>
      </c>
      <c r="O295">
        <v>0</v>
      </c>
      <c r="P295">
        <v>0</v>
      </c>
      <c r="Q295">
        <f t="shared" si="13"/>
        <v>24</v>
      </c>
      <c r="R295">
        <f t="shared" si="14"/>
        <v>100</v>
      </c>
    </row>
    <row r="296" spans="1:18" x14ac:dyDescent="0.25">
      <c r="A296" t="s">
        <v>112</v>
      </c>
      <c r="B296">
        <v>0</v>
      </c>
      <c r="C296">
        <v>2</v>
      </c>
      <c r="D296">
        <v>2</v>
      </c>
      <c r="E296">
        <v>1</v>
      </c>
      <c r="F296">
        <v>1</v>
      </c>
      <c r="G296">
        <v>7</v>
      </c>
      <c r="H296">
        <v>8</v>
      </c>
      <c r="I296">
        <f t="shared" si="12"/>
        <v>87.5</v>
      </c>
      <c r="J296">
        <v>1</v>
      </c>
      <c r="K296">
        <v>4</v>
      </c>
      <c r="L296">
        <v>5</v>
      </c>
      <c r="M296">
        <v>4</v>
      </c>
      <c r="N296">
        <v>1</v>
      </c>
      <c r="O296">
        <v>0</v>
      </c>
      <c r="P296">
        <v>0</v>
      </c>
      <c r="Q296">
        <f t="shared" si="13"/>
        <v>5</v>
      </c>
      <c r="R296">
        <f t="shared" si="14"/>
        <v>80</v>
      </c>
    </row>
    <row r="297" spans="1:18" x14ac:dyDescent="0.25">
      <c r="A297" t="s">
        <v>418</v>
      </c>
      <c r="B297">
        <v>114</v>
      </c>
      <c r="C297">
        <v>72</v>
      </c>
      <c r="D297">
        <v>186</v>
      </c>
      <c r="E297">
        <v>0.38709677419354838</v>
      </c>
      <c r="F297">
        <v>196</v>
      </c>
      <c r="G297">
        <v>109</v>
      </c>
      <c r="H297">
        <v>305</v>
      </c>
      <c r="I297">
        <f t="shared" si="12"/>
        <v>35.73770491803279</v>
      </c>
      <c r="J297">
        <v>112</v>
      </c>
      <c r="K297">
        <v>54</v>
      </c>
      <c r="L297">
        <v>166</v>
      </c>
      <c r="M297">
        <v>80</v>
      </c>
      <c r="N297">
        <v>142</v>
      </c>
      <c r="O297">
        <v>0</v>
      </c>
      <c r="P297">
        <v>3</v>
      </c>
      <c r="Q297">
        <f t="shared" si="13"/>
        <v>225</v>
      </c>
      <c r="R297">
        <f t="shared" si="14"/>
        <v>35.555555555555557</v>
      </c>
    </row>
    <row r="298" spans="1:18" x14ac:dyDescent="0.25">
      <c r="A298" t="s">
        <v>426</v>
      </c>
      <c r="B298">
        <v>0</v>
      </c>
      <c r="C298">
        <v>0</v>
      </c>
      <c r="D298">
        <v>0</v>
      </c>
      <c r="E298">
        <v>100</v>
      </c>
      <c r="F298">
        <v>0</v>
      </c>
      <c r="G298">
        <v>1</v>
      </c>
      <c r="H298">
        <v>1</v>
      </c>
      <c r="I298">
        <f t="shared" si="12"/>
        <v>100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f t="shared" si="13"/>
        <v>0</v>
      </c>
      <c r="R298">
        <f t="shared" si="14"/>
        <v>0</v>
      </c>
    </row>
    <row r="299" spans="1:18" x14ac:dyDescent="0.25">
      <c r="A299" t="s">
        <v>427</v>
      </c>
      <c r="B299">
        <v>0</v>
      </c>
      <c r="C299">
        <v>0</v>
      </c>
      <c r="D299">
        <v>0</v>
      </c>
      <c r="E299">
        <v>100</v>
      </c>
      <c r="F299">
        <v>0</v>
      </c>
      <c r="G299">
        <v>1</v>
      </c>
      <c r="H299">
        <v>1</v>
      </c>
      <c r="I299">
        <f t="shared" si="12"/>
        <v>100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f t="shared" si="13"/>
        <v>0</v>
      </c>
      <c r="R299">
        <f t="shared" si="14"/>
        <v>0</v>
      </c>
    </row>
    <row r="300" spans="1:18" x14ac:dyDescent="0.25">
      <c r="A300" t="s">
        <v>11</v>
      </c>
      <c r="B300">
        <v>0</v>
      </c>
      <c r="C300">
        <v>12</v>
      </c>
      <c r="D300">
        <v>12</v>
      </c>
      <c r="E300">
        <v>1</v>
      </c>
      <c r="F300">
        <v>0</v>
      </c>
      <c r="G300">
        <v>37</v>
      </c>
      <c r="H300">
        <v>37</v>
      </c>
      <c r="I300">
        <f t="shared" si="12"/>
        <v>100</v>
      </c>
      <c r="J300">
        <v>0</v>
      </c>
      <c r="K300">
        <v>20</v>
      </c>
      <c r="L300">
        <v>20</v>
      </c>
      <c r="M300">
        <v>16</v>
      </c>
      <c r="N300">
        <v>1</v>
      </c>
      <c r="O300">
        <v>0</v>
      </c>
      <c r="P300">
        <v>0</v>
      </c>
      <c r="Q300">
        <f t="shared" si="13"/>
        <v>17</v>
      </c>
      <c r="R300">
        <f t="shared" si="14"/>
        <v>94.117647058823522</v>
      </c>
    </row>
    <row r="301" spans="1:18" x14ac:dyDescent="0.25">
      <c r="A301" t="s">
        <v>260</v>
      </c>
      <c r="B301">
        <v>109</v>
      </c>
      <c r="C301">
        <v>191</v>
      </c>
      <c r="D301">
        <v>300</v>
      </c>
      <c r="E301">
        <v>0.63666666666666671</v>
      </c>
      <c r="F301">
        <v>7</v>
      </c>
      <c r="G301">
        <v>304</v>
      </c>
      <c r="H301">
        <v>311</v>
      </c>
      <c r="I301">
        <f t="shared" si="12"/>
        <v>97.749196141479104</v>
      </c>
      <c r="J301">
        <v>81</v>
      </c>
      <c r="K301">
        <v>108</v>
      </c>
      <c r="L301">
        <v>189</v>
      </c>
      <c r="M301">
        <v>0</v>
      </c>
      <c r="N301">
        <v>279</v>
      </c>
      <c r="O301">
        <v>0</v>
      </c>
      <c r="P301">
        <v>0</v>
      </c>
      <c r="Q301">
        <f t="shared" si="13"/>
        <v>279</v>
      </c>
      <c r="R301">
        <f t="shared" si="14"/>
        <v>0</v>
      </c>
    </row>
    <row r="302" spans="1:18" x14ac:dyDescent="0.25">
      <c r="A302" t="s">
        <v>413</v>
      </c>
      <c r="B302">
        <v>4</v>
      </c>
      <c r="C302">
        <v>16</v>
      </c>
      <c r="D302">
        <v>20</v>
      </c>
      <c r="E302">
        <v>0.8</v>
      </c>
      <c r="F302">
        <v>8</v>
      </c>
      <c r="G302">
        <v>22</v>
      </c>
      <c r="H302">
        <v>30</v>
      </c>
      <c r="I302">
        <f t="shared" si="12"/>
        <v>73.333333333333329</v>
      </c>
      <c r="J302">
        <v>8</v>
      </c>
      <c r="K302">
        <v>14</v>
      </c>
      <c r="L302">
        <v>22</v>
      </c>
      <c r="M302">
        <v>20</v>
      </c>
      <c r="N302">
        <v>8</v>
      </c>
      <c r="O302">
        <v>1</v>
      </c>
      <c r="P302">
        <v>0</v>
      </c>
      <c r="Q302">
        <f t="shared" si="13"/>
        <v>29</v>
      </c>
      <c r="R302">
        <f t="shared" si="14"/>
        <v>68.965517241379317</v>
      </c>
    </row>
    <row r="303" spans="1:18" x14ac:dyDescent="0.25">
      <c r="A303" t="s">
        <v>423</v>
      </c>
      <c r="B303">
        <v>0</v>
      </c>
      <c r="C303">
        <v>0</v>
      </c>
      <c r="D303">
        <v>0</v>
      </c>
      <c r="E303">
        <v>100</v>
      </c>
      <c r="F303">
        <v>6</v>
      </c>
      <c r="G303">
        <v>0</v>
      </c>
      <c r="H303">
        <v>6</v>
      </c>
      <c r="I303">
        <f t="shared" si="12"/>
        <v>0</v>
      </c>
      <c r="J303">
        <v>5</v>
      </c>
      <c r="K303">
        <v>0</v>
      </c>
      <c r="L303">
        <v>5</v>
      </c>
      <c r="M303">
        <v>0</v>
      </c>
      <c r="N303">
        <v>4</v>
      </c>
      <c r="O303">
        <v>0</v>
      </c>
      <c r="P303">
        <v>0</v>
      </c>
      <c r="Q303">
        <f t="shared" si="13"/>
        <v>4</v>
      </c>
      <c r="R303">
        <f t="shared" si="14"/>
        <v>0</v>
      </c>
    </row>
    <row r="304" spans="1:18" x14ac:dyDescent="0.25">
      <c r="A304" t="s">
        <v>296</v>
      </c>
      <c r="B304">
        <v>5</v>
      </c>
      <c r="C304">
        <v>39</v>
      </c>
      <c r="D304">
        <v>44</v>
      </c>
      <c r="E304">
        <v>0.88636363636363635</v>
      </c>
      <c r="F304">
        <v>2</v>
      </c>
      <c r="G304">
        <v>86</v>
      </c>
      <c r="H304">
        <v>88</v>
      </c>
      <c r="I304">
        <f t="shared" si="12"/>
        <v>97.727272727272734</v>
      </c>
      <c r="J304">
        <v>6</v>
      </c>
      <c r="K304">
        <v>38</v>
      </c>
      <c r="L304">
        <v>44</v>
      </c>
      <c r="M304">
        <v>60</v>
      </c>
      <c r="N304">
        <v>2</v>
      </c>
      <c r="O304">
        <v>4</v>
      </c>
      <c r="P304">
        <v>0</v>
      </c>
      <c r="Q304">
        <f t="shared" si="13"/>
        <v>66</v>
      </c>
      <c r="R304">
        <f t="shared" si="14"/>
        <v>90.909090909090907</v>
      </c>
    </row>
    <row r="305" spans="1:18" x14ac:dyDescent="0.25">
      <c r="A305" t="s">
        <v>233</v>
      </c>
      <c r="B305">
        <v>0</v>
      </c>
      <c r="C305">
        <v>0</v>
      </c>
      <c r="D305">
        <v>0</v>
      </c>
      <c r="E305">
        <v>100</v>
      </c>
      <c r="F305">
        <v>1</v>
      </c>
      <c r="G305">
        <v>3</v>
      </c>
      <c r="H305">
        <v>4</v>
      </c>
      <c r="I305">
        <f t="shared" si="12"/>
        <v>75</v>
      </c>
      <c r="J305">
        <v>1</v>
      </c>
      <c r="K305">
        <v>3</v>
      </c>
      <c r="L305">
        <v>4</v>
      </c>
      <c r="M305">
        <v>0</v>
      </c>
      <c r="N305">
        <v>0</v>
      </c>
      <c r="O305">
        <v>0</v>
      </c>
      <c r="P305">
        <v>0</v>
      </c>
      <c r="Q305">
        <f t="shared" si="13"/>
        <v>0</v>
      </c>
      <c r="R305">
        <f t="shared" si="14"/>
        <v>0</v>
      </c>
    </row>
    <row r="306" spans="1:18" x14ac:dyDescent="0.25">
      <c r="A306" t="s">
        <v>240</v>
      </c>
      <c r="B306">
        <v>0</v>
      </c>
      <c r="C306">
        <v>0</v>
      </c>
      <c r="D306">
        <v>0</v>
      </c>
      <c r="E306">
        <v>100</v>
      </c>
      <c r="F306">
        <v>0</v>
      </c>
      <c r="G306">
        <v>2</v>
      </c>
      <c r="H306">
        <v>2</v>
      </c>
      <c r="I306">
        <f t="shared" si="12"/>
        <v>100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f t="shared" si="13"/>
        <v>0</v>
      </c>
      <c r="R306">
        <f t="shared" si="14"/>
        <v>0</v>
      </c>
    </row>
    <row r="307" spans="1:18" x14ac:dyDescent="0.25">
      <c r="A307" t="s">
        <v>246</v>
      </c>
      <c r="B307">
        <v>0</v>
      </c>
      <c r="C307">
        <v>2</v>
      </c>
      <c r="D307">
        <v>2</v>
      </c>
      <c r="E307">
        <v>1</v>
      </c>
      <c r="F307">
        <v>0</v>
      </c>
      <c r="G307">
        <v>6</v>
      </c>
      <c r="H307">
        <v>6</v>
      </c>
      <c r="I307">
        <f t="shared" si="12"/>
        <v>100</v>
      </c>
      <c r="J307">
        <v>0</v>
      </c>
      <c r="K307">
        <v>3</v>
      </c>
      <c r="L307">
        <v>3</v>
      </c>
      <c r="M307">
        <v>0</v>
      </c>
      <c r="N307">
        <v>0</v>
      </c>
      <c r="O307">
        <v>0</v>
      </c>
      <c r="P307">
        <v>0</v>
      </c>
      <c r="Q307">
        <f t="shared" si="13"/>
        <v>0</v>
      </c>
      <c r="R307">
        <f t="shared" si="14"/>
        <v>0</v>
      </c>
    </row>
    <row r="308" spans="1:18" x14ac:dyDescent="0.25">
      <c r="A308" t="s">
        <v>273</v>
      </c>
      <c r="B308">
        <v>1</v>
      </c>
      <c r="C308">
        <v>3</v>
      </c>
      <c r="D308">
        <v>4</v>
      </c>
      <c r="E308">
        <v>0.75</v>
      </c>
      <c r="F308">
        <v>2</v>
      </c>
      <c r="G308">
        <v>8</v>
      </c>
      <c r="H308">
        <v>10</v>
      </c>
      <c r="I308">
        <f t="shared" si="12"/>
        <v>80</v>
      </c>
      <c r="J308">
        <v>1</v>
      </c>
      <c r="K308">
        <v>4</v>
      </c>
      <c r="L308">
        <v>5</v>
      </c>
      <c r="M308">
        <v>0</v>
      </c>
      <c r="N308">
        <v>0</v>
      </c>
      <c r="O308">
        <v>0</v>
      </c>
      <c r="P308">
        <v>0</v>
      </c>
      <c r="Q308">
        <f t="shared" si="13"/>
        <v>0</v>
      </c>
      <c r="R308">
        <f t="shared" si="14"/>
        <v>0</v>
      </c>
    </row>
    <row r="309" spans="1:18" x14ac:dyDescent="0.25">
      <c r="A309" t="s">
        <v>264</v>
      </c>
      <c r="B309">
        <v>0</v>
      </c>
      <c r="C309">
        <v>2</v>
      </c>
      <c r="D309">
        <v>2</v>
      </c>
      <c r="E309">
        <v>1</v>
      </c>
      <c r="F309">
        <v>2</v>
      </c>
      <c r="G309">
        <v>7</v>
      </c>
      <c r="H309">
        <v>9</v>
      </c>
      <c r="I309">
        <f t="shared" si="12"/>
        <v>77.777777777777786</v>
      </c>
      <c r="J309">
        <v>1</v>
      </c>
      <c r="K309">
        <v>4</v>
      </c>
      <c r="L309">
        <v>5</v>
      </c>
      <c r="M309">
        <v>0</v>
      </c>
      <c r="N309">
        <v>0</v>
      </c>
      <c r="O309">
        <v>0</v>
      </c>
      <c r="P309">
        <v>0</v>
      </c>
      <c r="Q309">
        <f t="shared" si="13"/>
        <v>0</v>
      </c>
      <c r="R309">
        <f t="shared" si="14"/>
        <v>0</v>
      </c>
    </row>
    <row r="310" spans="1:18" x14ac:dyDescent="0.25">
      <c r="A310" t="s">
        <v>247</v>
      </c>
      <c r="B310">
        <v>0</v>
      </c>
      <c r="C310">
        <v>2</v>
      </c>
      <c r="D310">
        <v>2</v>
      </c>
      <c r="E310">
        <v>1</v>
      </c>
      <c r="F310">
        <v>0</v>
      </c>
      <c r="G310">
        <v>11</v>
      </c>
      <c r="H310">
        <v>11</v>
      </c>
      <c r="I310">
        <f t="shared" si="12"/>
        <v>100</v>
      </c>
      <c r="J310">
        <v>0</v>
      </c>
      <c r="K310">
        <v>5</v>
      </c>
      <c r="L310">
        <v>5</v>
      </c>
      <c r="M310">
        <v>0</v>
      </c>
      <c r="N310">
        <v>0</v>
      </c>
      <c r="O310">
        <v>0</v>
      </c>
      <c r="P310">
        <v>0</v>
      </c>
      <c r="Q310">
        <f t="shared" si="13"/>
        <v>0</v>
      </c>
      <c r="R310">
        <f t="shared" si="14"/>
        <v>0</v>
      </c>
    </row>
    <row r="311" spans="1:18" x14ac:dyDescent="0.25">
      <c r="A311" t="s">
        <v>85</v>
      </c>
      <c r="B311">
        <v>0</v>
      </c>
      <c r="C311">
        <v>12</v>
      </c>
      <c r="D311">
        <v>12</v>
      </c>
      <c r="E311">
        <v>1</v>
      </c>
      <c r="F311">
        <v>4</v>
      </c>
      <c r="G311">
        <v>51</v>
      </c>
      <c r="H311">
        <v>55</v>
      </c>
      <c r="I311">
        <f t="shared" si="12"/>
        <v>92.72727272727272</v>
      </c>
      <c r="J311">
        <v>2</v>
      </c>
      <c r="K311">
        <v>18</v>
      </c>
      <c r="L311">
        <v>20</v>
      </c>
      <c r="M311">
        <v>0</v>
      </c>
      <c r="N311">
        <v>32</v>
      </c>
      <c r="O311">
        <v>0</v>
      </c>
      <c r="P311">
        <v>0</v>
      </c>
      <c r="Q311">
        <f t="shared" si="13"/>
        <v>32</v>
      </c>
      <c r="R311">
        <f t="shared" si="14"/>
        <v>0</v>
      </c>
    </row>
    <row r="312" spans="1:18" x14ac:dyDescent="0.25">
      <c r="A312" t="s">
        <v>364</v>
      </c>
      <c r="B312">
        <v>3</v>
      </c>
      <c r="C312">
        <v>9</v>
      </c>
      <c r="D312">
        <v>12</v>
      </c>
      <c r="E312">
        <v>0.75</v>
      </c>
      <c r="F312">
        <v>1</v>
      </c>
      <c r="G312">
        <v>15</v>
      </c>
      <c r="H312">
        <v>16</v>
      </c>
      <c r="I312">
        <f t="shared" si="12"/>
        <v>93.75</v>
      </c>
      <c r="J312">
        <v>3</v>
      </c>
      <c r="K312">
        <v>8</v>
      </c>
      <c r="L312">
        <v>11</v>
      </c>
      <c r="M312">
        <v>11</v>
      </c>
      <c r="N312">
        <v>0</v>
      </c>
      <c r="O312">
        <v>0</v>
      </c>
      <c r="P312">
        <v>0</v>
      </c>
      <c r="Q312">
        <f t="shared" si="13"/>
        <v>11</v>
      </c>
      <c r="R312">
        <f t="shared" si="14"/>
        <v>100</v>
      </c>
    </row>
    <row r="313" spans="1:18" x14ac:dyDescent="0.25">
      <c r="A313" t="s">
        <v>119</v>
      </c>
      <c r="B313">
        <v>0</v>
      </c>
      <c r="C313">
        <v>8</v>
      </c>
      <c r="D313">
        <v>8</v>
      </c>
      <c r="E313">
        <v>1</v>
      </c>
      <c r="F313">
        <v>0</v>
      </c>
      <c r="G313">
        <v>14</v>
      </c>
      <c r="H313">
        <v>14</v>
      </c>
      <c r="I313">
        <f t="shared" si="12"/>
        <v>100</v>
      </c>
      <c r="J313">
        <v>0</v>
      </c>
      <c r="K313">
        <v>8</v>
      </c>
      <c r="L313">
        <v>8</v>
      </c>
      <c r="M313">
        <v>10</v>
      </c>
      <c r="N313">
        <v>0</v>
      </c>
      <c r="O313">
        <v>0</v>
      </c>
      <c r="P313">
        <v>0</v>
      </c>
      <c r="Q313">
        <f t="shared" si="13"/>
        <v>10</v>
      </c>
      <c r="R313">
        <f t="shared" si="14"/>
        <v>100</v>
      </c>
    </row>
    <row r="314" spans="1:18" x14ac:dyDescent="0.25">
      <c r="A314" t="s">
        <v>165</v>
      </c>
      <c r="B314">
        <v>0</v>
      </c>
      <c r="C314">
        <v>0</v>
      </c>
      <c r="D314">
        <v>0</v>
      </c>
      <c r="E314">
        <v>100</v>
      </c>
      <c r="F314">
        <v>0</v>
      </c>
      <c r="G314">
        <v>4</v>
      </c>
      <c r="H314">
        <v>4</v>
      </c>
      <c r="I314">
        <f t="shared" si="12"/>
        <v>100</v>
      </c>
      <c r="J314">
        <v>0</v>
      </c>
      <c r="K314">
        <v>4</v>
      </c>
      <c r="L314">
        <v>4</v>
      </c>
      <c r="M314">
        <v>2</v>
      </c>
      <c r="N314">
        <v>0</v>
      </c>
      <c r="O314">
        <v>0</v>
      </c>
      <c r="P314">
        <v>0</v>
      </c>
      <c r="Q314">
        <f t="shared" si="13"/>
        <v>2</v>
      </c>
      <c r="R314">
        <f t="shared" si="14"/>
        <v>100</v>
      </c>
    </row>
    <row r="315" spans="1:18" x14ac:dyDescent="0.25">
      <c r="A315" t="s">
        <v>143</v>
      </c>
      <c r="B315">
        <v>0</v>
      </c>
      <c r="C315">
        <v>0</v>
      </c>
      <c r="D315">
        <v>0</v>
      </c>
      <c r="E315">
        <v>100</v>
      </c>
      <c r="F315">
        <v>0</v>
      </c>
      <c r="G315">
        <v>4</v>
      </c>
      <c r="H315">
        <v>4</v>
      </c>
      <c r="I315">
        <f t="shared" si="12"/>
        <v>100</v>
      </c>
      <c r="J315">
        <v>0</v>
      </c>
      <c r="K315">
        <v>4</v>
      </c>
      <c r="L315">
        <v>4</v>
      </c>
      <c r="M315">
        <v>3</v>
      </c>
      <c r="N315">
        <v>0</v>
      </c>
      <c r="O315">
        <v>0</v>
      </c>
      <c r="P315">
        <v>0</v>
      </c>
      <c r="Q315">
        <f t="shared" si="13"/>
        <v>3</v>
      </c>
      <c r="R315">
        <f t="shared" si="14"/>
        <v>100</v>
      </c>
    </row>
    <row r="316" spans="1:18" x14ac:dyDescent="0.25">
      <c r="A316" t="s">
        <v>117</v>
      </c>
      <c r="B316">
        <v>0</v>
      </c>
      <c r="C316">
        <v>2</v>
      </c>
      <c r="D316">
        <v>2</v>
      </c>
      <c r="E316">
        <v>1</v>
      </c>
      <c r="F316">
        <v>0</v>
      </c>
      <c r="G316">
        <v>4</v>
      </c>
      <c r="H316">
        <v>4</v>
      </c>
      <c r="I316">
        <f t="shared" si="12"/>
        <v>100</v>
      </c>
      <c r="J316">
        <v>0</v>
      </c>
      <c r="K316">
        <v>5</v>
      </c>
      <c r="L316">
        <v>5</v>
      </c>
      <c r="M316">
        <v>5</v>
      </c>
      <c r="N316">
        <v>0</v>
      </c>
      <c r="O316">
        <v>0</v>
      </c>
      <c r="P316">
        <v>0</v>
      </c>
      <c r="Q316">
        <f t="shared" si="13"/>
        <v>5</v>
      </c>
      <c r="R316">
        <f t="shared" si="14"/>
        <v>100</v>
      </c>
    </row>
    <row r="317" spans="1:18" x14ac:dyDescent="0.25">
      <c r="A317" t="s">
        <v>163</v>
      </c>
      <c r="B317">
        <v>0</v>
      </c>
      <c r="C317">
        <v>4</v>
      </c>
      <c r="D317">
        <v>4</v>
      </c>
      <c r="E317">
        <v>1</v>
      </c>
      <c r="F317">
        <v>1</v>
      </c>
      <c r="G317">
        <v>7</v>
      </c>
      <c r="H317">
        <v>8</v>
      </c>
      <c r="I317">
        <f t="shared" si="12"/>
        <v>87.5</v>
      </c>
      <c r="J317">
        <v>1</v>
      </c>
      <c r="K317">
        <v>5</v>
      </c>
      <c r="L317">
        <v>6</v>
      </c>
      <c r="M317">
        <v>4</v>
      </c>
      <c r="N317">
        <v>1</v>
      </c>
      <c r="O317">
        <v>0</v>
      </c>
      <c r="P317">
        <v>0</v>
      </c>
      <c r="Q317">
        <f t="shared" si="13"/>
        <v>5</v>
      </c>
      <c r="R317">
        <f t="shared" si="14"/>
        <v>80</v>
      </c>
    </row>
    <row r="318" spans="1:18" x14ac:dyDescent="0.25">
      <c r="A318" t="s">
        <v>32</v>
      </c>
      <c r="B318">
        <v>8</v>
      </c>
      <c r="C318">
        <v>16</v>
      </c>
      <c r="D318">
        <v>24</v>
      </c>
      <c r="E318">
        <v>0.66666666666666663</v>
      </c>
      <c r="F318">
        <v>6</v>
      </c>
      <c r="G318">
        <v>17</v>
      </c>
      <c r="H318">
        <v>23</v>
      </c>
      <c r="I318">
        <f t="shared" si="12"/>
        <v>73.91304347826086</v>
      </c>
      <c r="J318">
        <v>10</v>
      </c>
      <c r="K318">
        <v>9</v>
      </c>
      <c r="L318">
        <v>19</v>
      </c>
      <c r="M318">
        <v>10</v>
      </c>
      <c r="N318">
        <v>13</v>
      </c>
      <c r="O318">
        <v>0</v>
      </c>
      <c r="P318">
        <v>0</v>
      </c>
      <c r="Q318">
        <f t="shared" si="13"/>
        <v>23</v>
      </c>
      <c r="R318">
        <f t="shared" si="14"/>
        <v>43.478260869565219</v>
      </c>
    </row>
    <row r="319" spans="1:18" x14ac:dyDescent="0.25">
      <c r="A319" t="s">
        <v>138</v>
      </c>
      <c r="B319">
        <v>0</v>
      </c>
      <c r="C319">
        <v>4</v>
      </c>
      <c r="D319">
        <v>4</v>
      </c>
      <c r="E319">
        <v>1</v>
      </c>
      <c r="F319">
        <v>1</v>
      </c>
      <c r="G319">
        <v>9</v>
      </c>
      <c r="H319">
        <v>10</v>
      </c>
      <c r="I319">
        <f t="shared" si="12"/>
        <v>90</v>
      </c>
      <c r="J319">
        <v>1</v>
      </c>
      <c r="K319">
        <v>5</v>
      </c>
      <c r="L319">
        <v>6</v>
      </c>
      <c r="M319">
        <v>3</v>
      </c>
      <c r="N319">
        <v>1</v>
      </c>
      <c r="O319">
        <v>1</v>
      </c>
      <c r="P319">
        <v>0</v>
      </c>
      <c r="Q319">
        <f t="shared" si="13"/>
        <v>5</v>
      </c>
      <c r="R319">
        <f t="shared" si="14"/>
        <v>60</v>
      </c>
    </row>
    <row r="320" spans="1:18" x14ac:dyDescent="0.25">
      <c r="A320" t="s">
        <v>141</v>
      </c>
      <c r="B320">
        <v>0</v>
      </c>
      <c r="C320">
        <v>4</v>
      </c>
      <c r="D320">
        <v>4</v>
      </c>
      <c r="E320">
        <v>1</v>
      </c>
      <c r="F320">
        <v>1</v>
      </c>
      <c r="G320">
        <v>9</v>
      </c>
      <c r="H320">
        <v>10</v>
      </c>
      <c r="I320">
        <f t="shared" si="12"/>
        <v>90</v>
      </c>
      <c r="J320">
        <v>1</v>
      </c>
      <c r="K320">
        <v>5</v>
      </c>
      <c r="L320">
        <v>6</v>
      </c>
      <c r="M320">
        <v>5</v>
      </c>
      <c r="N320">
        <v>1</v>
      </c>
      <c r="O320">
        <v>0</v>
      </c>
      <c r="P320">
        <v>0</v>
      </c>
      <c r="Q320">
        <f t="shared" si="13"/>
        <v>6</v>
      </c>
      <c r="R320">
        <f t="shared" si="14"/>
        <v>83.333333333333343</v>
      </c>
    </row>
    <row r="321" spans="1:18" x14ac:dyDescent="0.25">
      <c r="A321" t="s">
        <v>151</v>
      </c>
      <c r="B321">
        <v>0</v>
      </c>
      <c r="C321">
        <v>4</v>
      </c>
      <c r="D321">
        <v>4</v>
      </c>
      <c r="E321">
        <v>1</v>
      </c>
      <c r="F321">
        <v>1</v>
      </c>
      <c r="G321">
        <v>9</v>
      </c>
      <c r="H321">
        <v>10</v>
      </c>
      <c r="I321">
        <f t="shared" si="12"/>
        <v>90</v>
      </c>
      <c r="J321">
        <v>1</v>
      </c>
      <c r="K321">
        <v>5</v>
      </c>
      <c r="L321">
        <v>6</v>
      </c>
      <c r="M321">
        <v>5</v>
      </c>
      <c r="N321">
        <v>1</v>
      </c>
      <c r="O321">
        <v>0</v>
      </c>
      <c r="P321">
        <v>0</v>
      </c>
      <c r="Q321">
        <f t="shared" si="13"/>
        <v>6</v>
      </c>
      <c r="R321">
        <f t="shared" si="14"/>
        <v>83.333333333333343</v>
      </c>
    </row>
    <row r="322" spans="1:18" x14ac:dyDescent="0.25">
      <c r="A322" t="s">
        <v>127</v>
      </c>
      <c r="B322">
        <v>0</v>
      </c>
      <c r="C322">
        <v>2</v>
      </c>
      <c r="D322">
        <v>2</v>
      </c>
      <c r="E322">
        <v>1</v>
      </c>
      <c r="F322">
        <v>0</v>
      </c>
      <c r="G322">
        <v>4</v>
      </c>
      <c r="H322">
        <v>4</v>
      </c>
      <c r="I322">
        <f t="shared" si="12"/>
        <v>100</v>
      </c>
      <c r="J322">
        <v>0</v>
      </c>
      <c r="K322">
        <v>5</v>
      </c>
      <c r="L322">
        <v>5</v>
      </c>
      <c r="M322">
        <v>5</v>
      </c>
      <c r="N322">
        <v>0</v>
      </c>
      <c r="O322">
        <v>0</v>
      </c>
      <c r="P322">
        <v>0</v>
      </c>
      <c r="Q322">
        <f t="shared" si="13"/>
        <v>5</v>
      </c>
      <c r="R322">
        <f t="shared" si="14"/>
        <v>100</v>
      </c>
    </row>
    <row r="323" spans="1:18" x14ac:dyDescent="0.25">
      <c r="A323" t="s">
        <v>351</v>
      </c>
      <c r="B323">
        <v>0</v>
      </c>
      <c r="C323">
        <v>12</v>
      </c>
      <c r="D323">
        <v>12</v>
      </c>
      <c r="E323">
        <v>1</v>
      </c>
      <c r="F323">
        <v>2</v>
      </c>
      <c r="G323">
        <v>27</v>
      </c>
      <c r="H323">
        <v>29</v>
      </c>
      <c r="I323">
        <f t="shared" ref="I323:I386" si="15">G323/H323*100</f>
        <v>93.103448275862064</v>
      </c>
      <c r="J323">
        <v>2</v>
      </c>
      <c r="K323">
        <v>14</v>
      </c>
      <c r="L323">
        <v>16</v>
      </c>
      <c r="M323">
        <v>16</v>
      </c>
      <c r="N323">
        <v>2</v>
      </c>
      <c r="O323">
        <v>0</v>
      </c>
      <c r="P323">
        <v>0</v>
      </c>
      <c r="Q323">
        <f t="shared" ref="Q323:Q386" si="16">SUM(M323:P323)</f>
        <v>18</v>
      </c>
      <c r="R323">
        <f t="shared" ref="R323:R386" si="17">IFERROR(M323/Q323*100,0)</f>
        <v>88.888888888888886</v>
      </c>
    </row>
    <row r="324" spans="1:18" x14ac:dyDescent="0.25">
      <c r="A324" t="s">
        <v>392</v>
      </c>
      <c r="B324">
        <v>0</v>
      </c>
      <c r="C324">
        <v>8</v>
      </c>
      <c r="D324">
        <v>8</v>
      </c>
      <c r="E324">
        <v>1</v>
      </c>
      <c r="F324">
        <v>3</v>
      </c>
      <c r="G324">
        <v>23</v>
      </c>
      <c r="H324">
        <v>26</v>
      </c>
      <c r="I324">
        <f t="shared" si="15"/>
        <v>88.461538461538453</v>
      </c>
      <c r="J324">
        <v>1</v>
      </c>
      <c r="K324">
        <v>14</v>
      </c>
      <c r="L324">
        <v>15</v>
      </c>
      <c r="M324">
        <v>16</v>
      </c>
      <c r="N324">
        <v>1</v>
      </c>
      <c r="O324">
        <v>0</v>
      </c>
      <c r="P324">
        <v>0</v>
      </c>
      <c r="Q324">
        <f t="shared" si="16"/>
        <v>17</v>
      </c>
      <c r="R324">
        <f t="shared" si="17"/>
        <v>94.117647058823522</v>
      </c>
    </row>
    <row r="325" spans="1:18" x14ac:dyDescent="0.25">
      <c r="A325" t="s">
        <v>367</v>
      </c>
      <c r="B325">
        <v>0</v>
      </c>
      <c r="C325">
        <v>30</v>
      </c>
      <c r="D325">
        <v>30</v>
      </c>
      <c r="E325">
        <v>1</v>
      </c>
      <c r="F325">
        <v>0</v>
      </c>
      <c r="G325">
        <v>56</v>
      </c>
      <c r="H325">
        <v>56</v>
      </c>
      <c r="I325">
        <f t="shared" si="15"/>
        <v>100</v>
      </c>
      <c r="J325">
        <v>0</v>
      </c>
      <c r="K325">
        <v>23</v>
      </c>
      <c r="L325">
        <v>23</v>
      </c>
      <c r="M325">
        <v>27</v>
      </c>
      <c r="N325">
        <v>0</v>
      </c>
      <c r="O325">
        <v>0</v>
      </c>
      <c r="P325">
        <v>0</v>
      </c>
      <c r="Q325">
        <f t="shared" si="16"/>
        <v>27</v>
      </c>
      <c r="R325">
        <f t="shared" si="17"/>
        <v>100</v>
      </c>
    </row>
    <row r="326" spans="1:18" x14ac:dyDescent="0.25">
      <c r="A326" t="s">
        <v>158</v>
      </c>
      <c r="B326">
        <v>1</v>
      </c>
      <c r="C326">
        <v>9</v>
      </c>
      <c r="D326">
        <v>10</v>
      </c>
      <c r="E326">
        <v>0.9</v>
      </c>
      <c r="F326">
        <v>1</v>
      </c>
      <c r="G326">
        <v>16</v>
      </c>
      <c r="H326">
        <v>17</v>
      </c>
      <c r="I326">
        <f t="shared" si="15"/>
        <v>94.117647058823522</v>
      </c>
      <c r="J326">
        <v>1</v>
      </c>
      <c r="K326">
        <v>8</v>
      </c>
      <c r="L326">
        <v>9</v>
      </c>
      <c r="M326">
        <v>10</v>
      </c>
      <c r="N326">
        <v>1</v>
      </c>
      <c r="O326">
        <v>0</v>
      </c>
      <c r="P326">
        <v>0</v>
      </c>
      <c r="Q326">
        <f t="shared" si="16"/>
        <v>11</v>
      </c>
      <c r="R326">
        <f t="shared" si="17"/>
        <v>90.909090909090907</v>
      </c>
    </row>
    <row r="327" spans="1:18" x14ac:dyDescent="0.25">
      <c r="A327" t="s">
        <v>116</v>
      </c>
      <c r="B327">
        <v>1</v>
      </c>
      <c r="C327">
        <v>7</v>
      </c>
      <c r="D327">
        <v>8</v>
      </c>
      <c r="E327">
        <v>0.875</v>
      </c>
      <c r="F327">
        <v>1</v>
      </c>
      <c r="G327">
        <v>8</v>
      </c>
      <c r="H327">
        <v>9</v>
      </c>
      <c r="I327">
        <f t="shared" si="15"/>
        <v>88.888888888888886</v>
      </c>
      <c r="J327">
        <v>2</v>
      </c>
      <c r="K327">
        <v>6</v>
      </c>
      <c r="L327">
        <v>8</v>
      </c>
      <c r="M327">
        <v>7</v>
      </c>
      <c r="N327">
        <v>1</v>
      </c>
      <c r="O327">
        <v>0</v>
      </c>
      <c r="P327">
        <v>0</v>
      </c>
      <c r="Q327">
        <f t="shared" si="16"/>
        <v>8</v>
      </c>
      <c r="R327">
        <f t="shared" si="17"/>
        <v>87.5</v>
      </c>
    </row>
    <row r="328" spans="1:18" x14ac:dyDescent="0.25">
      <c r="A328" t="s">
        <v>252</v>
      </c>
      <c r="B328">
        <v>0</v>
      </c>
      <c r="C328">
        <v>18</v>
      </c>
      <c r="D328">
        <v>18</v>
      </c>
      <c r="E328">
        <v>1</v>
      </c>
      <c r="F328">
        <v>8</v>
      </c>
      <c r="G328">
        <v>66</v>
      </c>
      <c r="H328">
        <v>74</v>
      </c>
      <c r="I328">
        <f t="shared" si="15"/>
        <v>89.189189189189193</v>
      </c>
      <c r="J328">
        <v>4</v>
      </c>
      <c r="K328">
        <v>32</v>
      </c>
      <c r="L328">
        <v>36</v>
      </c>
      <c r="M328">
        <v>0</v>
      </c>
      <c r="N328">
        <v>48</v>
      </c>
      <c r="O328">
        <v>0</v>
      </c>
      <c r="P328">
        <v>0</v>
      </c>
      <c r="Q328">
        <f t="shared" si="16"/>
        <v>48</v>
      </c>
      <c r="R328">
        <f t="shared" si="17"/>
        <v>0</v>
      </c>
    </row>
    <row r="329" spans="1:18" x14ac:dyDescent="0.25">
      <c r="A329" t="s">
        <v>234</v>
      </c>
      <c r="B329">
        <v>1</v>
      </c>
      <c r="C329">
        <v>3</v>
      </c>
      <c r="D329">
        <v>4</v>
      </c>
      <c r="E329">
        <v>0.75</v>
      </c>
      <c r="F329">
        <v>3</v>
      </c>
      <c r="G329">
        <v>10</v>
      </c>
      <c r="H329">
        <v>13</v>
      </c>
      <c r="I329">
        <f t="shared" si="15"/>
        <v>76.923076923076934</v>
      </c>
      <c r="J329">
        <v>2</v>
      </c>
      <c r="K329">
        <v>4</v>
      </c>
      <c r="L329">
        <v>6</v>
      </c>
      <c r="M329">
        <v>0</v>
      </c>
      <c r="N329">
        <v>0</v>
      </c>
      <c r="O329">
        <v>0</v>
      </c>
      <c r="P329">
        <v>0</v>
      </c>
      <c r="Q329">
        <f t="shared" si="16"/>
        <v>0</v>
      </c>
      <c r="R329">
        <f t="shared" si="17"/>
        <v>0</v>
      </c>
    </row>
    <row r="330" spans="1:18" x14ac:dyDescent="0.25">
      <c r="A330" t="s">
        <v>74</v>
      </c>
      <c r="B330">
        <v>0</v>
      </c>
      <c r="C330">
        <v>0</v>
      </c>
      <c r="D330">
        <v>0</v>
      </c>
      <c r="E330">
        <v>100</v>
      </c>
      <c r="F330">
        <v>2</v>
      </c>
      <c r="G330">
        <v>2</v>
      </c>
      <c r="H330">
        <v>4</v>
      </c>
      <c r="I330">
        <f t="shared" si="15"/>
        <v>50</v>
      </c>
      <c r="J330">
        <v>1</v>
      </c>
      <c r="K330">
        <v>1</v>
      </c>
      <c r="L330">
        <v>2</v>
      </c>
      <c r="M330">
        <v>0</v>
      </c>
      <c r="N330">
        <v>0</v>
      </c>
      <c r="O330">
        <v>0</v>
      </c>
      <c r="P330">
        <v>0</v>
      </c>
      <c r="Q330">
        <f t="shared" si="16"/>
        <v>0</v>
      </c>
      <c r="R330">
        <f t="shared" si="17"/>
        <v>0</v>
      </c>
    </row>
    <row r="331" spans="1:18" x14ac:dyDescent="0.25">
      <c r="A331" t="s">
        <v>376</v>
      </c>
      <c r="B331">
        <v>3</v>
      </c>
      <c r="C331">
        <v>21</v>
      </c>
      <c r="D331">
        <v>24</v>
      </c>
      <c r="E331">
        <v>0.875</v>
      </c>
      <c r="F331">
        <v>4</v>
      </c>
      <c r="G331">
        <v>35</v>
      </c>
      <c r="H331">
        <v>39</v>
      </c>
      <c r="I331">
        <f t="shared" si="15"/>
        <v>89.743589743589752</v>
      </c>
      <c r="J331">
        <v>3</v>
      </c>
      <c r="K331">
        <v>17</v>
      </c>
      <c r="L331">
        <v>20</v>
      </c>
      <c r="M331">
        <v>18</v>
      </c>
      <c r="N331">
        <v>2</v>
      </c>
      <c r="O331">
        <v>1</v>
      </c>
      <c r="P331">
        <v>1</v>
      </c>
      <c r="Q331">
        <f t="shared" si="16"/>
        <v>22</v>
      </c>
      <c r="R331">
        <f t="shared" si="17"/>
        <v>81.818181818181827</v>
      </c>
    </row>
    <row r="332" spans="1:18" x14ac:dyDescent="0.25">
      <c r="A332" t="s">
        <v>384</v>
      </c>
      <c r="B332">
        <v>0</v>
      </c>
      <c r="C332">
        <v>34</v>
      </c>
      <c r="D332">
        <v>34</v>
      </c>
      <c r="E332">
        <v>1</v>
      </c>
      <c r="F332">
        <v>0</v>
      </c>
      <c r="G332">
        <v>45</v>
      </c>
      <c r="H332">
        <v>45</v>
      </c>
      <c r="I332">
        <f t="shared" si="15"/>
        <v>100</v>
      </c>
      <c r="J332">
        <v>0</v>
      </c>
      <c r="K332">
        <v>21</v>
      </c>
      <c r="L332">
        <v>21</v>
      </c>
      <c r="M332">
        <v>33</v>
      </c>
      <c r="N332">
        <v>0</v>
      </c>
      <c r="O332">
        <v>4</v>
      </c>
      <c r="P332">
        <v>2</v>
      </c>
      <c r="Q332">
        <f t="shared" si="16"/>
        <v>39</v>
      </c>
      <c r="R332">
        <f t="shared" si="17"/>
        <v>84.615384615384613</v>
      </c>
    </row>
    <row r="333" spans="1:18" x14ac:dyDescent="0.25">
      <c r="A333" t="s">
        <v>44</v>
      </c>
      <c r="B333">
        <v>0</v>
      </c>
      <c r="C333">
        <v>4</v>
      </c>
      <c r="D333">
        <v>4</v>
      </c>
      <c r="E333">
        <v>1</v>
      </c>
      <c r="F333">
        <v>0</v>
      </c>
      <c r="G333">
        <v>11</v>
      </c>
      <c r="H333">
        <v>11</v>
      </c>
      <c r="I333">
        <f t="shared" si="15"/>
        <v>100</v>
      </c>
      <c r="J333">
        <v>0</v>
      </c>
      <c r="K333">
        <v>11</v>
      </c>
      <c r="L333">
        <v>11</v>
      </c>
      <c r="M333">
        <v>2</v>
      </c>
      <c r="N333">
        <v>10</v>
      </c>
      <c r="O333">
        <v>0</v>
      </c>
      <c r="P333">
        <v>0</v>
      </c>
      <c r="Q333">
        <f t="shared" si="16"/>
        <v>12</v>
      </c>
      <c r="R333">
        <f t="shared" si="17"/>
        <v>16.666666666666664</v>
      </c>
    </row>
    <row r="334" spans="1:18" x14ac:dyDescent="0.25">
      <c r="A334" t="s">
        <v>21</v>
      </c>
      <c r="B334">
        <v>0</v>
      </c>
      <c r="C334">
        <v>8</v>
      </c>
      <c r="D334">
        <v>8</v>
      </c>
      <c r="E334">
        <v>1</v>
      </c>
      <c r="F334">
        <v>0</v>
      </c>
      <c r="G334">
        <v>20</v>
      </c>
      <c r="H334">
        <v>20</v>
      </c>
      <c r="I334">
        <f t="shared" si="15"/>
        <v>100</v>
      </c>
      <c r="J334">
        <v>0</v>
      </c>
      <c r="K334">
        <v>11</v>
      </c>
      <c r="L334">
        <v>11</v>
      </c>
      <c r="M334">
        <v>25</v>
      </c>
      <c r="N334">
        <v>3</v>
      </c>
      <c r="O334">
        <v>3</v>
      </c>
      <c r="P334">
        <v>0</v>
      </c>
      <c r="Q334">
        <f t="shared" si="16"/>
        <v>31</v>
      </c>
      <c r="R334">
        <f t="shared" si="17"/>
        <v>80.645161290322577</v>
      </c>
    </row>
    <row r="335" spans="1:18" x14ac:dyDescent="0.25">
      <c r="A335" t="s">
        <v>24</v>
      </c>
      <c r="B335">
        <v>8</v>
      </c>
      <c r="C335">
        <v>10</v>
      </c>
      <c r="D335">
        <v>18</v>
      </c>
      <c r="E335">
        <v>0.55555555555555558</v>
      </c>
      <c r="F335">
        <v>12</v>
      </c>
      <c r="G335">
        <v>36</v>
      </c>
      <c r="H335">
        <v>48</v>
      </c>
      <c r="I335">
        <f t="shared" si="15"/>
        <v>75</v>
      </c>
      <c r="J335">
        <v>9</v>
      </c>
      <c r="K335">
        <v>14</v>
      </c>
      <c r="L335">
        <v>23</v>
      </c>
      <c r="M335">
        <v>0</v>
      </c>
      <c r="N335">
        <v>0</v>
      </c>
      <c r="O335">
        <v>0</v>
      </c>
      <c r="P335">
        <v>0</v>
      </c>
      <c r="Q335">
        <f t="shared" si="16"/>
        <v>0</v>
      </c>
      <c r="R335">
        <f t="shared" si="17"/>
        <v>0</v>
      </c>
    </row>
    <row r="336" spans="1:18" x14ac:dyDescent="0.25">
      <c r="A336" t="s">
        <v>107</v>
      </c>
      <c r="B336">
        <v>0</v>
      </c>
      <c r="C336">
        <v>6</v>
      </c>
      <c r="D336">
        <v>6</v>
      </c>
      <c r="E336">
        <v>1</v>
      </c>
      <c r="F336">
        <v>2</v>
      </c>
      <c r="G336">
        <v>21</v>
      </c>
      <c r="H336">
        <v>23</v>
      </c>
      <c r="I336">
        <f t="shared" si="15"/>
        <v>91.304347826086953</v>
      </c>
      <c r="J336">
        <v>1</v>
      </c>
      <c r="K336">
        <v>17</v>
      </c>
      <c r="L336">
        <v>18</v>
      </c>
      <c r="M336">
        <v>18</v>
      </c>
      <c r="N336">
        <v>1</v>
      </c>
      <c r="O336">
        <v>5</v>
      </c>
      <c r="P336">
        <v>0</v>
      </c>
      <c r="Q336">
        <f t="shared" si="16"/>
        <v>24</v>
      </c>
      <c r="R336">
        <f t="shared" si="17"/>
        <v>75</v>
      </c>
    </row>
    <row r="337" spans="1:18" x14ac:dyDescent="0.25">
      <c r="A337" t="s">
        <v>88</v>
      </c>
      <c r="B337">
        <v>0</v>
      </c>
      <c r="C337">
        <v>0</v>
      </c>
      <c r="D337">
        <v>0</v>
      </c>
      <c r="E337">
        <v>100</v>
      </c>
      <c r="F337">
        <v>0</v>
      </c>
      <c r="G337">
        <v>9</v>
      </c>
      <c r="H337">
        <v>9</v>
      </c>
      <c r="I337">
        <f t="shared" si="15"/>
        <v>100</v>
      </c>
      <c r="J337">
        <v>0</v>
      </c>
      <c r="K337">
        <v>3</v>
      </c>
      <c r="L337">
        <v>3</v>
      </c>
      <c r="M337">
        <v>0</v>
      </c>
      <c r="N337">
        <v>0</v>
      </c>
      <c r="O337">
        <v>0</v>
      </c>
      <c r="P337">
        <v>0</v>
      </c>
      <c r="Q337">
        <f t="shared" si="16"/>
        <v>0</v>
      </c>
      <c r="R337">
        <f t="shared" si="17"/>
        <v>0</v>
      </c>
    </row>
    <row r="338" spans="1:18" x14ac:dyDescent="0.25">
      <c r="A338" t="s">
        <v>217</v>
      </c>
      <c r="B338">
        <v>0</v>
      </c>
      <c r="C338">
        <v>16</v>
      </c>
      <c r="D338">
        <v>16</v>
      </c>
      <c r="E338">
        <v>1</v>
      </c>
      <c r="F338">
        <v>0</v>
      </c>
      <c r="G338">
        <v>32</v>
      </c>
      <c r="H338">
        <v>32</v>
      </c>
      <c r="I338">
        <f t="shared" si="15"/>
        <v>100</v>
      </c>
      <c r="J338">
        <v>0</v>
      </c>
      <c r="K338">
        <v>17</v>
      </c>
      <c r="L338">
        <v>17</v>
      </c>
      <c r="M338">
        <v>16</v>
      </c>
      <c r="N338">
        <v>0</v>
      </c>
      <c r="O338">
        <v>3</v>
      </c>
      <c r="P338">
        <v>0</v>
      </c>
      <c r="Q338">
        <f t="shared" si="16"/>
        <v>19</v>
      </c>
      <c r="R338">
        <f t="shared" si="17"/>
        <v>84.210526315789465</v>
      </c>
    </row>
    <row r="339" spans="1:18" x14ac:dyDescent="0.25">
      <c r="A339" t="s">
        <v>446</v>
      </c>
      <c r="B339">
        <v>0</v>
      </c>
      <c r="C339">
        <v>4</v>
      </c>
      <c r="D339">
        <v>4</v>
      </c>
      <c r="E339">
        <v>1</v>
      </c>
      <c r="F339">
        <v>3</v>
      </c>
      <c r="G339">
        <v>11</v>
      </c>
      <c r="H339">
        <v>14</v>
      </c>
      <c r="I339">
        <f t="shared" si="15"/>
        <v>78.571428571428569</v>
      </c>
      <c r="J339">
        <v>2</v>
      </c>
      <c r="K339">
        <v>11</v>
      </c>
      <c r="L339">
        <v>13</v>
      </c>
      <c r="M339">
        <v>0</v>
      </c>
      <c r="N339">
        <v>15</v>
      </c>
      <c r="O339">
        <v>0</v>
      </c>
      <c r="P339">
        <v>0</v>
      </c>
      <c r="Q339">
        <f t="shared" si="16"/>
        <v>15</v>
      </c>
      <c r="R339">
        <f t="shared" si="17"/>
        <v>0</v>
      </c>
    </row>
    <row r="340" spans="1:18" x14ac:dyDescent="0.25">
      <c r="A340" t="s">
        <v>344</v>
      </c>
      <c r="B340">
        <v>0</v>
      </c>
      <c r="C340">
        <v>0</v>
      </c>
      <c r="D340">
        <v>0</v>
      </c>
      <c r="E340">
        <v>100</v>
      </c>
      <c r="F340">
        <v>3</v>
      </c>
      <c r="G340">
        <v>15</v>
      </c>
      <c r="H340">
        <v>18</v>
      </c>
      <c r="I340">
        <f t="shared" si="15"/>
        <v>83.333333333333343</v>
      </c>
      <c r="J340">
        <v>3</v>
      </c>
      <c r="K340">
        <v>11</v>
      </c>
      <c r="L340">
        <v>14</v>
      </c>
      <c r="M340">
        <v>0</v>
      </c>
      <c r="N340">
        <v>13</v>
      </c>
      <c r="O340">
        <v>0</v>
      </c>
      <c r="P340">
        <v>0</v>
      </c>
      <c r="Q340">
        <f t="shared" si="16"/>
        <v>13</v>
      </c>
      <c r="R340">
        <f t="shared" si="17"/>
        <v>0</v>
      </c>
    </row>
    <row r="341" spans="1:18" x14ac:dyDescent="0.25">
      <c r="A341" t="s">
        <v>454</v>
      </c>
      <c r="B341">
        <v>0</v>
      </c>
      <c r="C341">
        <v>0</v>
      </c>
      <c r="D341">
        <v>0</v>
      </c>
      <c r="E341">
        <v>100</v>
      </c>
      <c r="F341">
        <v>0</v>
      </c>
      <c r="G341">
        <v>10</v>
      </c>
      <c r="H341">
        <v>10</v>
      </c>
      <c r="I341">
        <f t="shared" si="15"/>
        <v>100</v>
      </c>
      <c r="J341">
        <v>0</v>
      </c>
      <c r="K341">
        <v>8</v>
      </c>
      <c r="L341">
        <v>8</v>
      </c>
      <c r="M341">
        <v>7</v>
      </c>
      <c r="N341">
        <v>0</v>
      </c>
      <c r="O341">
        <v>1</v>
      </c>
      <c r="P341">
        <v>0</v>
      </c>
      <c r="Q341">
        <f t="shared" si="16"/>
        <v>8</v>
      </c>
      <c r="R341">
        <f t="shared" si="17"/>
        <v>87.5</v>
      </c>
    </row>
    <row r="342" spans="1:18" x14ac:dyDescent="0.25">
      <c r="A342" t="s">
        <v>339</v>
      </c>
      <c r="B342">
        <v>0</v>
      </c>
      <c r="C342">
        <v>4</v>
      </c>
      <c r="D342">
        <v>4</v>
      </c>
      <c r="E342">
        <v>1</v>
      </c>
      <c r="F342">
        <v>0</v>
      </c>
      <c r="G342">
        <v>6</v>
      </c>
      <c r="H342">
        <v>6</v>
      </c>
      <c r="I342">
        <f t="shared" si="15"/>
        <v>100</v>
      </c>
      <c r="J342">
        <v>0</v>
      </c>
      <c r="K342">
        <v>7</v>
      </c>
      <c r="L342">
        <v>7</v>
      </c>
      <c r="M342">
        <v>7</v>
      </c>
      <c r="N342">
        <v>0</v>
      </c>
      <c r="O342">
        <v>0</v>
      </c>
      <c r="P342">
        <v>0</v>
      </c>
      <c r="Q342">
        <f t="shared" si="16"/>
        <v>7</v>
      </c>
      <c r="R342">
        <f t="shared" si="17"/>
        <v>100</v>
      </c>
    </row>
    <row r="343" spans="1:18" x14ac:dyDescent="0.25">
      <c r="A343" t="s">
        <v>47</v>
      </c>
      <c r="B343">
        <v>0</v>
      </c>
      <c r="C343">
        <v>0</v>
      </c>
      <c r="D343">
        <v>0</v>
      </c>
      <c r="E343">
        <v>100</v>
      </c>
      <c r="F343">
        <v>0</v>
      </c>
      <c r="G343">
        <v>7</v>
      </c>
      <c r="H343">
        <v>7</v>
      </c>
      <c r="I343">
        <f t="shared" si="15"/>
        <v>100</v>
      </c>
      <c r="J343">
        <v>0</v>
      </c>
      <c r="K343">
        <v>6</v>
      </c>
      <c r="L343">
        <v>6</v>
      </c>
      <c r="M343">
        <v>1</v>
      </c>
      <c r="N343">
        <v>4</v>
      </c>
      <c r="O343">
        <v>0</v>
      </c>
      <c r="P343">
        <v>0</v>
      </c>
      <c r="Q343">
        <f t="shared" si="16"/>
        <v>5</v>
      </c>
      <c r="R343">
        <f t="shared" si="17"/>
        <v>20</v>
      </c>
    </row>
    <row r="344" spans="1:18" x14ac:dyDescent="0.25">
      <c r="A344" t="s">
        <v>214</v>
      </c>
      <c r="B344">
        <v>0</v>
      </c>
      <c r="C344">
        <v>0</v>
      </c>
      <c r="D344">
        <v>0</v>
      </c>
      <c r="E344">
        <v>100</v>
      </c>
      <c r="F344">
        <v>0</v>
      </c>
      <c r="G344">
        <v>13</v>
      </c>
      <c r="H344">
        <v>13</v>
      </c>
      <c r="I344">
        <f t="shared" si="15"/>
        <v>100</v>
      </c>
      <c r="J344">
        <v>0</v>
      </c>
      <c r="K344">
        <v>9</v>
      </c>
      <c r="L344">
        <v>9</v>
      </c>
      <c r="M344">
        <v>8</v>
      </c>
      <c r="N344">
        <v>0</v>
      </c>
      <c r="O344">
        <v>0</v>
      </c>
      <c r="P344">
        <v>0</v>
      </c>
      <c r="Q344">
        <f t="shared" si="16"/>
        <v>8</v>
      </c>
      <c r="R344">
        <f t="shared" si="17"/>
        <v>100</v>
      </c>
    </row>
    <row r="345" spans="1:18" x14ac:dyDescent="0.25">
      <c r="A345" t="s">
        <v>345</v>
      </c>
      <c r="B345">
        <v>0</v>
      </c>
      <c r="C345">
        <v>0</v>
      </c>
      <c r="D345">
        <v>0</v>
      </c>
      <c r="E345">
        <v>100</v>
      </c>
      <c r="F345">
        <v>0</v>
      </c>
      <c r="G345">
        <v>13</v>
      </c>
      <c r="H345">
        <v>13</v>
      </c>
      <c r="I345">
        <f t="shared" si="15"/>
        <v>100</v>
      </c>
      <c r="J345">
        <v>0</v>
      </c>
      <c r="K345">
        <v>9</v>
      </c>
      <c r="L345">
        <v>9</v>
      </c>
      <c r="M345">
        <v>0</v>
      </c>
      <c r="N345">
        <v>8</v>
      </c>
      <c r="O345">
        <v>0</v>
      </c>
      <c r="P345">
        <v>0</v>
      </c>
      <c r="Q345">
        <f t="shared" si="16"/>
        <v>8</v>
      </c>
      <c r="R345">
        <f t="shared" si="17"/>
        <v>0</v>
      </c>
    </row>
    <row r="346" spans="1:18" x14ac:dyDescent="0.25">
      <c r="A346" t="s">
        <v>134</v>
      </c>
      <c r="B346">
        <v>0</v>
      </c>
      <c r="C346">
        <v>2</v>
      </c>
      <c r="D346">
        <v>2</v>
      </c>
      <c r="E346">
        <v>1</v>
      </c>
      <c r="F346">
        <v>1</v>
      </c>
      <c r="G346">
        <v>7</v>
      </c>
      <c r="H346">
        <v>8</v>
      </c>
      <c r="I346">
        <f t="shared" si="15"/>
        <v>87.5</v>
      </c>
      <c r="J346">
        <v>1</v>
      </c>
      <c r="K346">
        <v>4</v>
      </c>
      <c r="L346">
        <v>5</v>
      </c>
      <c r="M346">
        <v>3</v>
      </c>
      <c r="N346">
        <v>1</v>
      </c>
      <c r="O346">
        <v>0</v>
      </c>
      <c r="P346">
        <v>0</v>
      </c>
      <c r="Q346">
        <f t="shared" si="16"/>
        <v>4</v>
      </c>
      <c r="R346">
        <f t="shared" si="17"/>
        <v>75</v>
      </c>
    </row>
    <row r="347" spans="1:18" x14ac:dyDescent="0.25">
      <c r="A347" t="s">
        <v>393</v>
      </c>
      <c r="B347">
        <v>0</v>
      </c>
      <c r="C347">
        <v>0</v>
      </c>
      <c r="D347">
        <v>0</v>
      </c>
      <c r="E347">
        <v>100</v>
      </c>
      <c r="F347">
        <v>5</v>
      </c>
      <c r="G347">
        <v>26</v>
      </c>
      <c r="H347">
        <v>31</v>
      </c>
      <c r="I347">
        <f t="shared" si="15"/>
        <v>83.870967741935488</v>
      </c>
      <c r="J347">
        <v>5</v>
      </c>
      <c r="K347">
        <v>24</v>
      </c>
      <c r="L347">
        <v>29</v>
      </c>
      <c r="M347">
        <v>24</v>
      </c>
      <c r="N347">
        <v>5</v>
      </c>
      <c r="O347">
        <v>0</v>
      </c>
      <c r="P347">
        <v>0</v>
      </c>
      <c r="Q347">
        <f t="shared" si="16"/>
        <v>29</v>
      </c>
      <c r="R347">
        <f t="shared" si="17"/>
        <v>82.758620689655174</v>
      </c>
    </row>
    <row r="348" spans="1:18" x14ac:dyDescent="0.25">
      <c r="A348" t="s">
        <v>142</v>
      </c>
      <c r="B348">
        <v>0</v>
      </c>
      <c r="C348">
        <v>4</v>
      </c>
      <c r="D348">
        <v>4</v>
      </c>
      <c r="E348">
        <v>1</v>
      </c>
      <c r="F348">
        <v>0</v>
      </c>
      <c r="G348">
        <v>13</v>
      </c>
      <c r="H348">
        <v>13</v>
      </c>
      <c r="I348">
        <f t="shared" si="15"/>
        <v>100</v>
      </c>
      <c r="J348">
        <v>0</v>
      </c>
      <c r="K348">
        <v>3</v>
      </c>
      <c r="L348">
        <v>3</v>
      </c>
      <c r="M348">
        <v>10</v>
      </c>
      <c r="N348">
        <v>1</v>
      </c>
      <c r="O348">
        <v>3</v>
      </c>
      <c r="P348">
        <v>0</v>
      </c>
      <c r="Q348">
        <f t="shared" si="16"/>
        <v>14</v>
      </c>
      <c r="R348">
        <f t="shared" si="17"/>
        <v>71.428571428571431</v>
      </c>
    </row>
    <row r="349" spans="1:18" x14ac:dyDescent="0.25">
      <c r="A349" t="s">
        <v>146</v>
      </c>
      <c r="B349">
        <v>1</v>
      </c>
      <c r="C349">
        <v>1</v>
      </c>
      <c r="D349">
        <v>2</v>
      </c>
      <c r="E349">
        <v>0.5</v>
      </c>
      <c r="F349">
        <v>10</v>
      </c>
      <c r="G349">
        <v>6</v>
      </c>
      <c r="H349">
        <v>16</v>
      </c>
      <c r="I349">
        <f t="shared" si="15"/>
        <v>37.5</v>
      </c>
      <c r="J349">
        <v>2</v>
      </c>
      <c r="K349">
        <v>2</v>
      </c>
      <c r="L349">
        <v>4</v>
      </c>
      <c r="M349">
        <v>0</v>
      </c>
      <c r="N349">
        <v>0</v>
      </c>
      <c r="O349">
        <v>0</v>
      </c>
      <c r="P349">
        <v>0</v>
      </c>
      <c r="Q349">
        <f t="shared" si="16"/>
        <v>0</v>
      </c>
      <c r="R349">
        <f t="shared" si="17"/>
        <v>0</v>
      </c>
    </row>
    <row r="350" spans="1:18" x14ac:dyDescent="0.25">
      <c r="A350" t="s">
        <v>114</v>
      </c>
      <c r="B350">
        <v>0</v>
      </c>
      <c r="C350">
        <v>2</v>
      </c>
      <c r="D350">
        <v>2</v>
      </c>
      <c r="E350">
        <v>1</v>
      </c>
      <c r="F350">
        <v>4</v>
      </c>
      <c r="G350">
        <v>17</v>
      </c>
      <c r="H350">
        <v>21</v>
      </c>
      <c r="I350">
        <f t="shared" si="15"/>
        <v>80.952380952380949</v>
      </c>
      <c r="J350">
        <v>0</v>
      </c>
      <c r="K350">
        <v>3</v>
      </c>
      <c r="L350">
        <v>3</v>
      </c>
      <c r="M350">
        <v>0</v>
      </c>
      <c r="N350">
        <v>0</v>
      </c>
      <c r="O350">
        <v>0</v>
      </c>
      <c r="P350">
        <v>0</v>
      </c>
      <c r="Q350">
        <f t="shared" si="16"/>
        <v>0</v>
      </c>
      <c r="R350">
        <f t="shared" si="17"/>
        <v>0</v>
      </c>
    </row>
    <row r="351" spans="1:18" x14ac:dyDescent="0.25">
      <c r="A351" t="s">
        <v>385</v>
      </c>
      <c r="B351">
        <v>3</v>
      </c>
      <c r="C351">
        <v>5</v>
      </c>
      <c r="D351">
        <v>8</v>
      </c>
      <c r="E351">
        <v>0.625</v>
      </c>
      <c r="F351">
        <v>3</v>
      </c>
      <c r="G351">
        <v>12</v>
      </c>
      <c r="H351">
        <v>15</v>
      </c>
      <c r="I351">
        <f t="shared" si="15"/>
        <v>80</v>
      </c>
      <c r="J351">
        <v>3</v>
      </c>
      <c r="K351">
        <v>7</v>
      </c>
      <c r="L351">
        <v>10</v>
      </c>
      <c r="M351">
        <v>8</v>
      </c>
      <c r="N351">
        <v>1</v>
      </c>
      <c r="O351">
        <v>0</v>
      </c>
      <c r="P351">
        <v>0</v>
      </c>
      <c r="Q351">
        <f t="shared" si="16"/>
        <v>9</v>
      </c>
      <c r="R351">
        <f t="shared" si="17"/>
        <v>88.888888888888886</v>
      </c>
    </row>
    <row r="352" spans="1:18" x14ac:dyDescent="0.25">
      <c r="A352" t="s">
        <v>421</v>
      </c>
      <c r="B352">
        <v>0</v>
      </c>
      <c r="C352">
        <v>0</v>
      </c>
      <c r="D352">
        <v>0</v>
      </c>
      <c r="E352">
        <v>100</v>
      </c>
      <c r="F352">
        <v>0</v>
      </c>
      <c r="G352">
        <v>5</v>
      </c>
      <c r="H352">
        <v>5</v>
      </c>
      <c r="I352">
        <f t="shared" si="15"/>
        <v>100</v>
      </c>
      <c r="J352">
        <v>0</v>
      </c>
      <c r="K352">
        <v>5</v>
      </c>
      <c r="L352">
        <v>5</v>
      </c>
      <c r="M352">
        <v>4</v>
      </c>
      <c r="N352">
        <v>0</v>
      </c>
      <c r="O352">
        <v>0</v>
      </c>
      <c r="P352">
        <v>0</v>
      </c>
      <c r="Q352">
        <f t="shared" si="16"/>
        <v>4</v>
      </c>
      <c r="R352">
        <f t="shared" si="17"/>
        <v>100</v>
      </c>
    </row>
    <row r="353" spans="1:18" x14ac:dyDescent="0.25">
      <c r="A353" t="s">
        <v>292</v>
      </c>
      <c r="B353">
        <v>0</v>
      </c>
      <c r="C353">
        <v>6</v>
      </c>
      <c r="D353">
        <v>6</v>
      </c>
      <c r="E353">
        <v>1</v>
      </c>
      <c r="F353">
        <v>6</v>
      </c>
      <c r="G353">
        <v>16</v>
      </c>
      <c r="H353">
        <v>22</v>
      </c>
      <c r="I353">
        <f t="shared" si="15"/>
        <v>72.727272727272734</v>
      </c>
      <c r="J353">
        <v>3</v>
      </c>
      <c r="K353">
        <v>11</v>
      </c>
      <c r="L353">
        <v>14</v>
      </c>
      <c r="M353">
        <v>0</v>
      </c>
      <c r="N353">
        <v>14</v>
      </c>
      <c r="O353">
        <v>0</v>
      </c>
      <c r="P353">
        <v>0</v>
      </c>
      <c r="Q353">
        <f t="shared" si="16"/>
        <v>14</v>
      </c>
      <c r="R353">
        <f t="shared" si="17"/>
        <v>0</v>
      </c>
    </row>
    <row r="354" spans="1:18" x14ac:dyDescent="0.25">
      <c r="A354" t="s">
        <v>270</v>
      </c>
      <c r="B354">
        <v>0</v>
      </c>
      <c r="C354">
        <v>0</v>
      </c>
      <c r="D354">
        <v>0</v>
      </c>
      <c r="E354">
        <v>100</v>
      </c>
      <c r="F354">
        <v>6</v>
      </c>
      <c r="G354">
        <v>10</v>
      </c>
      <c r="H354">
        <v>16</v>
      </c>
      <c r="I354">
        <f t="shared" si="15"/>
        <v>62.5</v>
      </c>
      <c r="J354">
        <v>3</v>
      </c>
      <c r="K354">
        <v>4</v>
      </c>
      <c r="L354">
        <v>7</v>
      </c>
      <c r="M354">
        <v>0</v>
      </c>
      <c r="N354">
        <v>4</v>
      </c>
      <c r="O354">
        <v>0</v>
      </c>
      <c r="P354">
        <v>0</v>
      </c>
      <c r="Q354">
        <f t="shared" si="16"/>
        <v>4</v>
      </c>
      <c r="R354">
        <f t="shared" si="17"/>
        <v>0</v>
      </c>
    </row>
    <row r="355" spans="1:18" x14ac:dyDescent="0.25">
      <c r="A355" t="s">
        <v>38</v>
      </c>
      <c r="B355">
        <v>4</v>
      </c>
      <c r="C355">
        <v>0</v>
      </c>
      <c r="D355">
        <v>4</v>
      </c>
      <c r="E355">
        <v>0</v>
      </c>
      <c r="F355">
        <v>17</v>
      </c>
      <c r="G355">
        <v>0</v>
      </c>
      <c r="H355">
        <v>17</v>
      </c>
      <c r="I355">
        <f t="shared" si="15"/>
        <v>0</v>
      </c>
      <c r="J355">
        <v>6</v>
      </c>
      <c r="K355">
        <v>0</v>
      </c>
      <c r="L355">
        <v>6</v>
      </c>
      <c r="M355">
        <v>0</v>
      </c>
      <c r="N355">
        <v>6</v>
      </c>
      <c r="O355">
        <v>0</v>
      </c>
      <c r="P355">
        <v>0</v>
      </c>
      <c r="Q355">
        <f t="shared" si="16"/>
        <v>6</v>
      </c>
      <c r="R355">
        <f t="shared" si="17"/>
        <v>0</v>
      </c>
    </row>
    <row r="356" spans="1:18" x14ac:dyDescent="0.25">
      <c r="A356" t="s">
        <v>27</v>
      </c>
      <c r="B356">
        <v>2</v>
      </c>
      <c r="C356">
        <v>6</v>
      </c>
      <c r="D356">
        <v>8</v>
      </c>
      <c r="E356">
        <v>0.75</v>
      </c>
      <c r="F356">
        <v>3</v>
      </c>
      <c r="G356">
        <v>12</v>
      </c>
      <c r="H356">
        <v>15</v>
      </c>
      <c r="I356">
        <f t="shared" si="15"/>
        <v>80</v>
      </c>
      <c r="J356">
        <v>3</v>
      </c>
      <c r="K356">
        <v>6</v>
      </c>
      <c r="L356">
        <v>9</v>
      </c>
      <c r="M356">
        <v>8</v>
      </c>
      <c r="N356">
        <v>1</v>
      </c>
      <c r="O356">
        <v>2</v>
      </c>
      <c r="P356">
        <v>0</v>
      </c>
      <c r="Q356">
        <f t="shared" si="16"/>
        <v>11</v>
      </c>
      <c r="R356">
        <f t="shared" si="17"/>
        <v>72.727272727272734</v>
      </c>
    </row>
    <row r="357" spans="1:18" x14ac:dyDescent="0.25">
      <c r="A357" t="s">
        <v>355</v>
      </c>
      <c r="B357">
        <v>2</v>
      </c>
      <c r="C357">
        <v>6</v>
      </c>
      <c r="D357">
        <v>8</v>
      </c>
      <c r="E357">
        <v>0.75</v>
      </c>
      <c r="F357">
        <v>2</v>
      </c>
      <c r="G357">
        <v>31</v>
      </c>
      <c r="H357">
        <v>33</v>
      </c>
      <c r="I357">
        <f t="shared" si="15"/>
        <v>93.939393939393938</v>
      </c>
      <c r="J357">
        <v>2</v>
      </c>
      <c r="K357">
        <v>13</v>
      </c>
      <c r="L357">
        <v>15</v>
      </c>
      <c r="M357">
        <v>13</v>
      </c>
      <c r="N357">
        <v>0</v>
      </c>
      <c r="O357">
        <v>0</v>
      </c>
      <c r="P357">
        <v>0</v>
      </c>
      <c r="Q357">
        <f t="shared" si="16"/>
        <v>13</v>
      </c>
      <c r="R357">
        <f t="shared" si="17"/>
        <v>100</v>
      </c>
    </row>
    <row r="358" spans="1:18" x14ac:dyDescent="0.25">
      <c r="A358" t="s">
        <v>36</v>
      </c>
      <c r="B358">
        <v>3</v>
      </c>
      <c r="C358">
        <v>79</v>
      </c>
      <c r="D358">
        <v>82</v>
      </c>
      <c r="E358">
        <v>0.96341463414634143</v>
      </c>
      <c r="F358">
        <v>1</v>
      </c>
      <c r="G358">
        <v>79</v>
      </c>
      <c r="H358">
        <v>80</v>
      </c>
      <c r="I358">
        <f t="shared" si="15"/>
        <v>98.75</v>
      </c>
      <c r="J358">
        <v>3</v>
      </c>
      <c r="K358">
        <v>44</v>
      </c>
      <c r="L358">
        <v>47</v>
      </c>
      <c r="M358">
        <v>140</v>
      </c>
      <c r="N358">
        <v>0</v>
      </c>
      <c r="O358">
        <v>8</v>
      </c>
      <c r="P358">
        <v>0</v>
      </c>
      <c r="Q358">
        <f t="shared" si="16"/>
        <v>148</v>
      </c>
      <c r="R358">
        <f t="shared" si="17"/>
        <v>94.594594594594597</v>
      </c>
    </row>
    <row r="359" spans="1:18" x14ac:dyDescent="0.25">
      <c r="A359" t="s">
        <v>37</v>
      </c>
      <c r="B359">
        <v>0</v>
      </c>
      <c r="C359">
        <v>0</v>
      </c>
      <c r="D359">
        <v>0</v>
      </c>
      <c r="E359">
        <v>100</v>
      </c>
      <c r="F359">
        <v>0</v>
      </c>
      <c r="G359">
        <v>8</v>
      </c>
      <c r="H359">
        <v>8</v>
      </c>
      <c r="I359">
        <f t="shared" si="15"/>
        <v>100</v>
      </c>
      <c r="J359">
        <v>0</v>
      </c>
      <c r="K359">
        <v>4</v>
      </c>
      <c r="L359">
        <v>4</v>
      </c>
      <c r="M359">
        <v>0</v>
      </c>
      <c r="N359">
        <v>0</v>
      </c>
      <c r="O359">
        <v>0</v>
      </c>
      <c r="P359">
        <v>0</v>
      </c>
      <c r="Q359">
        <f t="shared" si="16"/>
        <v>0</v>
      </c>
      <c r="R359">
        <f t="shared" si="17"/>
        <v>0</v>
      </c>
    </row>
    <row r="360" spans="1:18" x14ac:dyDescent="0.25">
      <c r="A360" t="s">
        <v>103</v>
      </c>
      <c r="B360">
        <v>2</v>
      </c>
      <c r="C360">
        <v>26</v>
      </c>
      <c r="D360">
        <v>28</v>
      </c>
      <c r="E360">
        <v>0.9285714285714286</v>
      </c>
      <c r="F360">
        <v>7</v>
      </c>
      <c r="G360">
        <v>69</v>
      </c>
      <c r="H360">
        <v>76</v>
      </c>
      <c r="I360">
        <f t="shared" si="15"/>
        <v>90.789473684210535</v>
      </c>
      <c r="J360">
        <v>3</v>
      </c>
      <c r="K360">
        <v>31</v>
      </c>
      <c r="L360">
        <v>34</v>
      </c>
      <c r="M360">
        <v>43</v>
      </c>
      <c r="N360">
        <v>1</v>
      </c>
      <c r="O360">
        <v>2</v>
      </c>
      <c r="P360">
        <v>0</v>
      </c>
      <c r="Q360">
        <f t="shared" si="16"/>
        <v>46</v>
      </c>
      <c r="R360">
        <f t="shared" si="17"/>
        <v>93.478260869565219</v>
      </c>
    </row>
    <row r="361" spans="1:18" x14ac:dyDescent="0.25">
      <c r="A361" t="s">
        <v>87</v>
      </c>
      <c r="B361">
        <v>0</v>
      </c>
      <c r="C361">
        <v>0</v>
      </c>
      <c r="D361">
        <v>0</v>
      </c>
      <c r="E361">
        <v>100</v>
      </c>
      <c r="F361">
        <v>0</v>
      </c>
      <c r="G361">
        <v>10</v>
      </c>
      <c r="H361">
        <v>10</v>
      </c>
      <c r="I361">
        <f t="shared" si="15"/>
        <v>100</v>
      </c>
      <c r="J361">
        <v>0</v>
      </c>
      <c r="K361">
        <v>3</v>
      </c>
      <c r="L361">
        <v>3</v>
      </c>
      <c r="M361">
        <v>0</v>
      </c>
      <c r="N361">
        <v>0</v>
      </c>
      <c r="O361">
        <v>0</v>
      </c>
      <c r="P361">
        <v>0</v>
      </c>
      <c r="Q361">
        <f t="shared" si="16"/>
        <v>0</v>
      </c>
      <c r="R361">
        <f t="shared" si="17"/>
        <v>0</v>
      </c>
    </row>
    <row r="362" spans="1:18" x14ac:dyDescent="0.25">
      <c r="A362" t="s">
        <v>105</v>
      </c>
      <c r="B362">
        <v>0</v>
      </c>
      <c r="C362">
        <v>2</v>
      </c>
      <c r="D362">
        <v>2</v>
      </c>
      <c r="E362">
        <v>1</v>
      </c>
      <c r="F362">
        <v>0</v>
      </c>
      <c r="G362">
        <v>17</v>
      </c>
      <c r="H362">
        <v>17</v>
      </c>
      <c r="I362">
        <f t="shared" si="15"/>
        <v>100</v>
      </c>
      <c r="J362">
        <v>0</v>
      </c>
      <c r="K362">
        <v>7</v>
      </c>
      <c r="L362">
        <v>7</v>
      </c>
      <c r="M362">
        <v>0</v>
      </c>
      <c r="N362">
        <v>0</v>
      </c>
      <c r="O362">
        <v>0</v>
      </c>
      <c r="P362">
        <v>0</v>
      </c>
      <c r="Q362">
        <f t="shared" si="16"/>
        <v>0</v>
      </c>
      <c r="R362">
        <f t="shared" si="17"/>
        <v>0</v>
      </c>
    </row>
    <row r="363" spans="1:18" x14ac:dyDescent="0.25">
      <c r="A363" t="s">
        <v>399</v>
      </c>
      <c r="B363">
        <v>1</v>
      </c>
      <c r="C363">
        <v>31</v>
      </c>
      <c r="D363">
        <v>32</v>
      </c>
      <c r="E363">
        <v>0.96875</v>
      </c>
      <c r="F363">
        <v>12</v>
      </c>
      <c r="G363">
        <v>36</v>
      </c>
      <c r="H363">
        <v>48</v>
      </c>
      <c r="I363">
        <f t="shared" si="15"/>
        <v>75</v>
      </c>
      <c r="J363">
        <v>13</v>
      </c>
      <c r="K363">
        <v>26</v>
      </c>
      <c r="L363">
        <v>39</v>
      </c>
      <c r="M363">
        <v>55</v>
      </c>
      <c r="N363">
        <v>22</v>
      </c>
      <c r="O363">
        <v>1</v>
      </c>
      <c r="P363">
        <v>0</v>
      </c>
      <c r="Q363">
        <f t="shared" si="16"/>
        <v>78</v>
      </c>
      <c r="R363">
        <f t="shared" si="17"/>
        <v>70.512820512820511</v>
      </c>
    </row>
    <row r="364" spans="1:18" x14ac:dyDescent="0.25">
      <c r="A364" t="s">
        <v>404</v>
      </c>
      <c r="B364">
        <v>0</v>
      </c>
      <c r="C364">
        <v>0</v>
      </c>
      <c r="D364">
        <v>0</v>
      </c>
      <c r="E364">
        <v>100</v>
      </c>
      <c r="F364">
        <v>0</v>
      </c>
      <c r="G364">
        <v>2</v>
      </c>
      <c r="H364">
        <v>2</v>
      </c>
      <c r="I364">
        <f t="shared" si="15"/>
        <v>100</v>
      </c>
      <c r="J364">
        <v>0</v>
      </c>
      <c r="K364">
        <v>2</v>
      </c>
      <c r="L364">
        <v>2</v>
      </c>
      <c r="M364">
        <v>0</v>
      </c>
      <c r="N364">
        <v>0</v>
      </c>
      <c r="O364">
        <v>0</v>
      </c>
      <c r="P364">
        <v>0</v>
      </c>
      <c r="Q364">
        <f t="shared" si="16"/>
        <v>0</v>
      </c>
      <c r="R364">
        <f t="shared" si="17"/>
        <v>0</v>
      </c>
    </row>
    <row r="365" spans="1:18" x14ac:dyDescent="0.25">
      <c r="A365" t="s">
        <v>404</v>
      </c>
      <c r="B365">
        <v>0</v>
      </c>
      <c r="C365">
        <v>2</v>
      </c>
      <c r="D365">
        <v>2</v>
      </c>
      <c r="E365">
        <v>1</v>
      </c>
      <c r="F365">
        <v>0</v>
      </c>
      <c r="G365">
        <v>2</v>
      </c>
      <c r="H365">
        <v>2</v>
      </c>
      <c r="I365">
        <f t="shared" si="15"/>
        <v>100</v>
      </c>
      <c r="J365">
        <v>0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0</v>
      </c>
      <c r="Q365">
        <f t="shared" si="16"/>
        <v>0</v>
      </c>
      <c r="R365">
        <f t="shared" si="17"/>
        <v>0</v>
      </c>
    </row>
    <row r="366" spans="1:18" x14ac:dyDescent="0.25">
      <c r="A366" t="s">
        <v>403</v>
      </c>
      <c r="B366">
        <v>4</v>
      </c>
      <c r="C366">
        <v>0</v>
      </c>
      <c r="D366">
        <v>4</v>
      </c>
      <c r="E366">
        <v>0</v>
      </c>
      <c r="F366">
        <v>1</v>
      </c>
      <c r="G366">
        <v>4</v>
      </c>
      <c r="H366">
        <v>5</v>
      </c>
      <c r="I366">
        <f t="shared" si="15"/>
        <v>80</v>
      </c>
      <c r="J366">
        <v>3</v>
      </c>
      <c r="K366">
        <v>4</v>
      </c>
      <c r="L366">
        <v>7</v>
      </c>
      <c r="M366">
        <v>0</v>
      </c>
      <c r="N366">
        <v>0</v>
      </c>
      <c r="O366">
        <v>0</v>
      </c>
      <c r="P366">
        <v>0</v>
      </c>
      <c r="Q366">
        <f t="shared" si="16"/>
        <v>0</v>
      </c>
      <c r="R366">
        <f t="shared" si="17"/>
        <v>0</v>
      </c>
    </row>
    <row r="367" spans="1:18" x14ac:dyDescent="0.25">
      <c r="A367" t="s">
        <v>403</v>
      </c>
      <c r="B367">
        <v>0</v>
      </c>
      <c r="C367">
        <v>4</v>
      </c>
      <c r="D367">
        <v>4</v>
      </c>
      <c r="E367">
        <v>1</v>
      </c>
      <c r="F367">
        <v>0</v>
      </c>
      <c r="G367">
        <v>3</v>
      </c>
      <c r="H367">
        <v>3</v>
      </c>
      <c r="I367">
        <f t="shared" si="15"/>
        <v>100</v>
      </c>
      <c r="J367">
        <v>0</v>
      </c>
      <c r="K367">
        <v>5</v>
      </c>
      <c r="L367">
        <v>5</v>
      </c>
      <c r="M367">
        <v>0</v>
      </c>
      <c r="N367">
        <v>0</v>
      </c>
      <c r="O367">
        <v>0</v>
      </c>
      <c r="P367">
        <v>0</v>
      </c>
      <c r="Q367">
        <f t="shared" si="16"/>
        <v>0</v>
      </c>
      <c r="R367">
        <f t="shared" si="17"/>
        <v>0</v>
      </c>
    </row>
    <row r="368" spans="1:18" x14ac:dyDescent="0.25">
      <c r="A368" t="s">
        <v>403</v>
      </c>
      <c r="B368">
        <v>0</v>
      </c>
      <c r="C368">
        <v>4</v>
      </c>
      <c r="D368">
        <v>4</v>
      </c>
      <c r="E368">
        <v>1</v>
      </c>
      <c r="F368">
        <v>0</v>
      </c>
      <c r="G368">
        <v>3</v>
      </c>
      <c r="H368">
        <v>3</v>
      </c>
      <c r="I368">
        <f t="shared" si="15"/>
        <v>100</v>
      </c>
      <c r="J368">
        <v>0</v>
      </c>
      <c r="K368">
        <v>5</v>
      </c>
      <c r="L368">
        <v>5</v>
      </c>
      <c r="M368">
        <v>0</v>
      </c>
      <c r="N368">
        <v>0</v>
      </c>
      <c r="O368">
        <v>0</v>
      </c>
      <c r="P368">
        <v>0</v>
      </c>
      <c r="Q368">
        <f t="shared" si="16"/>
        <v>0</v>
      </c>
      <c r="R368">
        <f t="shared" si="17"/>
        <v>0</v>
      </c>
    </row>
    <row r="369" spans="1:18" x14ac:dyDescent="0.25">
      <c r="A369" t="s">
        <v>403</v>
      </c>
      <c r="B369">
        <v>5</v>
      </c>
      <c r="C369">
        <v>3</v>
      </c>
      <c r="D369">
        <v>8</v>
      </c>
      <c r="E369">
        <v>0.375</v>
      </c>
      <c r="F369">
        <v>1</v>
      </c>
      <c r="G369">
        <v>4</v>
      </c>
      <c r="H369">
        <v>5</v>
      </c>
      <c r="I369">
        <f t="shared" si="15"/>
        <v>80</v>
      </c>
      <c r="J369">
        <v>4</v>
      </c>
      <c r="K369">
        <v>5</v>
      </c>
      <c r="L369">
        <v>9</v>
      </c>
      <c r="M369">
        <v>0</v>
      </c>
      <c r="N369">
        <v>0</v>
      </c>
      <c r="O369">
        <v>0</v>
      </c>
      <c r="P369">
        <v>0</v>
      </c>
      <c r="Q369">
        <f t="shared" si="16"/>
        <v>0</v>
      </c>
      <c r="R369">
        <f t="shared" si="17"/>
        <v>0</v>
      </c>
    </row>
    <row r="370" spans="1:18" x14ac:dyDescent="0.25">
      <c r="A370" t="s">
        <v>408</v>
      </c>
      <c r="B370">
        <v>0</v>
      </c>
      <c r="C370">
        <v>0</v>
      </c>
      <c r="D370">
        <v>0</v>
      </c>
      <c r="E370">
        <v>100</v>
      </c>
      <c r="F370">
        <v>5</v>
      </c>
      <c r="G370">
        <v>3</v>
      </c>
      <c r="H370">
        <v>8</v>
      </c>
      <c r="I370">
        <f t="shared" si="15"/>
        <v>37.5</v>
      </c>
      <c r="J370">
        <v>2</v>
      </c>
      <c r="K370">
        <v>3</v>
      </c>
      <c r="L370">
        <v>5</v>
      </c>
      <c r="M370">
        <v>0</v>
      </c>
      <c r="N370">
        <v>0</v>
      </c>
      <c r="O370">
        <v>0</v>
      </c>
      <c r="P370">
        <v>0</v>
      </c>
      <c r="Q370">
        <f t="shared" si="16"/>
        <v>0</v>
      </c>
      <c r="R370">
        <f t="shared" si="17"/>
        <v>0</v>
      </c>
    </row>
    <row r="371" spans="1:18" x14ac:dyDescent="0.25">
      <c r="A371" t="s">
        <v>350</v>
      </c>
      <c r="B371">
        <v>0</v>
      </c>
      <c r="C371">
        <v>14</v>
      </c>
      <c r="D371">
        <v>14</v>
      </c>
      <c r="E371">
        <v>1</v>
      </c>
      <c r="F371">
        <v>0</v>
      </c>
      <c r="G371">
        <v>22</v>
      </c>
      <c r="H371">
        <v>22</v>
      </c>
      <c r="I371">
        <f t="shared" si="15"/>
        <v>100</v>
      </c>
      <c r="J371">
        <v>0</v>
      </c>
      <c r="K371">
        <v>13</v>
      </c>
      <c r="L371">
        <v>13</v>
      </c>
      <c r="M371">
        <v>10</v>
      </c>
      <c r="N371">
        <v>0</v>
      </c>
      <c r="O371">
        <v>0</v>
      </c>
      <c r="P371">
        <v>0</v>
      </c>
      <c r="Q371">
        <f t="shared" si="16"/>
        <v>10</v>
      </c>
      <c r="R371">
        <f t="shared" si="17"/>
        <v>100</v>
      </c>
    </row>
    <row r="372" spans="1:18" x14ac:dyDescent="0.25">
      <c r="A372" t="s">
        <v>377</v>
      </c>
      <c r="B372">
        <v>2</v>
      </c>
      <c r="C372">
        <v>26</v>
      </c>
      <c r="D372">
        <v>28</v>
      </c>
      <c r="E372">
        <v>0.9285714285714286</v>
      </c>
      <c r="F372">
        <v>0</v>
      </c>
      <c r="G372">
        <v>32</v>
      </c>
      <c r="H372">
        <v>32</v>
      </c>
      <c r="I372">
        <f t="shared" si="15"/>
        <v>100</v>
      </c>
      <c r="J372">
        <v>2</v>
      </c>
      <c r="K372">
        <v>23</v>
      </c>
      <c r="L372">
        <v>25</v>
      </c>
      <c r="M372">
        <v>22</v>
      </c>
      <c r="N372">
        <v>0</v>
      </c>
      <c r="O372">
        <v>0</v>
      </c>
      <c r="P372">
        <v>0</v>
      </c>
      <c r="Q372">
        <f t="shared" si="16"/>
        <v>22</v>
      </c>
      <c r="R372">
        <f t="shared" si="17"/>
        <v>100</v>
      </c>
    </row>
    <row r="373" spans="1:18" x14ac:dyDescent="0.25">
      <c r="A373" t="s">
        <v>279</v>
      </c>
      <c r="B373">
        <v>20</v>
      </c>
      <c r="C373">
        <v>15</v>
      </c>
      <c r="D373">
        <v>35</v>
      </c>
      <c r="E373">
        <v>0.42857142857142855</v>
      </c>
      <c r="F373">
        <v>29</v>
      </c>
      <c r="G373">
        <v>50</v>
      </c>
      <c r="H373">
        <v>79</v>
      </c>
      <c r="I373">
        <f t="shared" si="15"/>
        <v>63.291139240506332</v>
      </c>
      <c r="J373">
        <v>21</v>
      </c>
      <c r="K373">
        <v>30</v>
      </c>
      <c r="L373">
        <v>51</v>
      </c>
      <c r="M373">
        <v>0</v>
      </c>
      <c r="N373">
        <v>68</v>
      </c>
      <c r="O373">
        <v>0</v>
      </c>
      <c r="P373">
        <v>0</v>
      </c>
      <c r="Q373">
        <f t="shared" si="16"/>
        <v>68</v>
      </c>
      <c r="R373">
        <f t="shared" si="17"/>
        <v>0</v>
      </c>
    </row>
    <row r="374" spans="1:18" x14ac:dyDescent="0.25">
      <c r="A374" t="s">
        <v>262</v>
      </c>
      <c r="B374">
        <v>5</v>
      </c>
      <c r="C374">
        <v>9</v>
      </c>
      <c r="D374">
        <v>14</v>
      </c>
      <c r="E374">
        <v>0.6428571428571429</v>
      </c>
      <c r="F374">
        <v>7</v>
      </c>
      <c r="G374">
        <v>24</v>
      </c>
      <c r="H374">
        <v>31</v>
      </c>
      <c r="I374">
        <f t="shared" si="15"/>
        <v>77.41935483870968</v>
      </c>
      <c r="J374">
        <v>6</v>
      </c>
      <c r="K374">
        <v>12</v>
      </c>
      <c r="L374">
        <v>18</v>
      </c>
      <c r="M374">
        <v>0</v>
      </c>
      <c r="N374">
        <v>0</v>
      </c>
      <c r="O374">
        <v>0</v>
      </c>
      <c r="P374">
        <v>0</v>
      </c>
      <c r="Q374">
        <f t="shared" si="16"/>
        <v>0</v>
      </c>
      <c r="R374">
        <f t="shared" si="17"/>
        <v>0</v>
      </c>
    </row>
    <row r="375" spans="1:18" x14ac:dyDescent="0.25">
      <c r="A375" t="s">
        <v>248</v>
      </c>
      <c r="B375">
        <v>0</v>
      </c>
      <c r="C375">
        <v>0</v>
      </c>
      <c r="D375">
        <v>0</v>
      </c>
      <c r="E375">
        <v>100</v>
      </c>
      <c r="F375">
        <v>1</v>
      </c>
      <c r="G375">
        <v>7</v>
      </c>
      <c r="H375">
        <v>8</v>
      </c>
      <c r="I375">
        <f t="shared" si="15"/>
        <v>87.5</v>
      </c>
      <c r="J375">
        <v>1</v>
      </c>
      <c r="K375">
        <v>5</v>
      </c>
      <c r="L375">
        <v>6</v>
      </c>
      <c r="M375">
        <v>0</v>
      </c>
      <c r="N375">
        <v>0</v>
      </c>
      <c r="O375">
        <v>0</v>
      </c>
      <c r="P375">
        <v>0</v>
      </c>
      <c r="Q375">
        <f t="shared" si="16"/>
        <v>0</v>
      </c>
      <c r="R375">
        <f t="shared" si="17"/>
        <v>0</v>
      </c>
    </row>
    <row r="376" spans="1:18" x14ac:dyDescent="0.25">
      <c r="A376" t="s">
        <v>353</v>
      </c>
      <c r="B376">
        <v>0</v>
      </c>
      <c r="C376">
        <v>8</v>
      </c>
      <c r="D376">
        <v>8</v>
      </c>
      <c r="E376">
        <v>1</v>
      </c>
      <c r="F376">
        <v>0</v>
      </c>
      <c r="G376">
        <v>17</v>
      </c>
      <c r="H376">
        <v>17</v>
      </c>
      <c r="I376">
        <f t="shared" si="15"/>
        <v>100</v>
      </c>
      <c r="J376">
        <v>0</v>
      </c>
      <c r="K376">
        <v>8</v>
      </c>
      <c r="L376">
        <v>8</v>
      </c>
      <c r="M376">
        <v>11</v>
      </c>
      <c r="N376">
        <v>0</v>
      </c>
      <c r="O376">
        <v>0</v>
      </c>
      <c r="P376">
        <v>0</v>
      </c>
      <c r="Q376">
        <f t="shared" si="16"/>
        <v>11</v>
      </c>
      <c r="R376">
        <f t="shared" si="17"/>
        <v>100</v>
      </c>
    </row>
    <row r="377" spans="1:18" x14ac:dyDescent="0.25">
      <c r="A377" t="s">
        <v>410</v>
      </c>
      <c r="B377">
        <v>3</v>
      </c>
      <c r="C377">
        <v>7</v>
      </c>
      <c r="D377">
        <v>10</v>
      </c>
      <c r="E377">
        <v>0.7</v>
      </c>
      <c r="F377">
        <v>3</v>
      </c>
      <c r="G377">
        <v>8</v>
      </c>
      <c r="H377">
        <v>11</v>
      </c>
      <c r="I377">
        <f t="shared" si="15"/>
        <v>72.727272727272734</v>
      </c>
      <c r="J377">
        <v>3</v>
      </c>
      <c r="K377">
        <v>4</v>
      </c>
      <c r="L377">
        <v>7</v>
      </c>
      <c r="M377">
        <v>23</v>
      </c>
      <c r="N377">
        <v>6</v>
      </c>
      <c r="O377">
        <v>12</v>
      </c>
      <c r="P377">
        <v>0</v>
      </c>
      <c r="Q377">
        <f t="shared" si="16"/>
        <v>41</v>
      </c>
      <c r="R377">
        <f t="shared" si="17"/>
        <v>56.09756097560976</v>
      </c>
    </row>
    <row r="378" spans="1:18" x14ac:dyDescent="0.25">
      <c r="A378" t="s">
        <v>428</v>
      </c>
      <c r="B378">
        <v>4</v>
      </c>
      <c r="C378">
        <v>4</v>
      </c>
      <c r="D378">
        <v>8</v>
      </c>
      <c r="E378">
        <v>0.5</v>
      </c>
      <c r="F378">
        <v>6</v>
      </c>
      <c r="G378">
        <v>17</v>
      </c>
      <c r="H378">
        <v>23</v>
      </c>
      <c r="I378">
        <f t="shared" si="15"/>
        <v>73.91304347826086</v>
      </c>
      <c r="J378">
        <v>8</v>
      </c>
      <c r="K378">
        <v>12</v>
      </c>
      <c r="L378">
        <v>20</v>
      </c>
      <c r="M378">
        <v>0</v>
      </c>
      <c r="N378">
        <v>0</v>
      </c>
      <c r="O378">
        <v>0</v>
      </c>
      <c r="P378">
        <v>0</v>
      </c>
      <c r="Q378">
        <f t="shared" si="16"/>
        <v>0</v>
      </c>
      <c r="R378">
        <f t="shared" si="17"/>
        <v>0</v>
      </c>
    </row>
    <row r="379" spans="1:18" x14ac:dyDescent="0.25">
      <c r="A379" t="s">
        <v>431</v>
      </c>
      <c r="B379">
        <v>3</v>
      </c>
      <c r="C379">
        <v>3</v>
      </c>
      <c r="D379">
        <v>6</v>
      </c>
      <c r="E379">
        <v>0.5</v>
      </c>
      <c r="F379">
        <v>1</v>
      </c>
      <c r="G379">
        <v>20</v>
      </c>
      <c r="H379">
        <v>21</v>
      </c>
      <c r="I379">
        <f t="shared" si="15"/>
        <v>95.238095238095227</v>
      </c>
      <c r="J379">
        <v>3</v>
      </c>
      <c r="K379">
        <v>15</v>
      </c>
      <c r="L379">
        <v>18</v>
      </c>
      <c r="M379">
        <v>0</v>
      </c>
      <c r="N379">
        <v>0</v>
      </c>
      <c r="O379">
        <v>0</v>
      </c>
      <c r="P379">
        <v>0</v>
      </c>
      <c r="Q379">
        <f t="shared" si="16"/>
        <v>0</v>
      </c>
      <c r="R379">
        <f t="shared" si="17"/>
        <v>0</v>
      </c>
    </row>
    <row r="380" spans="1:18" x14ac:dyDescent="0.25">
      <c r="A380" t="s">
        <v>276</v>
      </c>
      <c r="B380">
        <v>11</v>
      </c>
      <c r="C380">
        <v>63</v>
      </c>
      <c r="D380">
        <v>74</v>
      </c>
      <c r="E380">
        <v>0.85135135135135132</v>
      </c>
      <c r="F380">
        <v>13</v>
      </c>
      <c r="G380">
        <v>121</v>
      </c>
      <c r="H380">
        <v>134</v>
      </c>
      <c r="I380">
        <f t="shared" si="15"/>
        <v>90.298507462686572</v>
      </c>
      <c r="J380">
        <v>12</v>
      </c>
      <c r="K380">
        <v>44</v>
      </c>
      <c r="L380">
        <v>56</v>
      </c>
      <c r="M380">
        <v>0</v>
      </c>
      <c r="N380">
        <v>159</v>
      </c>
      <c r="O380">
        <v>0</v>
      </c>
      <c r="P380">
        <v>0</v>
      </c>
      <c r="Q380">
        <f t="shared" si="16"/>
        <v>159</v>
      </c>
      <c r="R380">
        <f t="shared" si="17"/>
        <v>0</v>
      </c>
    </row>
    <row r="381" spans="1:18" x14ac:dyDescent="0.25">
      <c r="A381" t="s">
        <v>238</v>
      </c>
      <c r="B381">
        <v>0</v>
      </c>
      <c r="C381">
        <v>12</v>
      </c>
      <c r="D381">
        <v>12</v>
      </c>
      <c r="E381">
        <v>1</v>
      </c>
      <c r="F381">
        <v>0</v>
      </c>
      <c r="G381">
        <v>24</v>
      </c>
      <c r="H381">
        <v>24</v>
      </c>
      <c r="I381">
        <f t="shared" si="15"/>
        <v>100</v>
      </c>
      <c r="J381">
        <v>0</v>
      </c>
      <c r="K381">
        <v>10</v>
      </c>
      <c r="L381">
        <v>10</v>
      </c>
      <c r="M381">
        <v>0</v>
      </c>
      <c r="N381">
        <v>0</v>
      </c>
      <c r="O381">
        <v>0</v>
      </c>
      <c r="P381">
        <v>0</v>
      </c>
      <c r="Q381">
        <f t="shared" si="16"/>
        <v>0</v>
      </c>
      <c r="R381">
        <f t="shared" si="17"/>
        <v>0</v>
      </c>
    </row>
    <row r="382" spans="1:18" x14ac:dyDescent="0.25">
      <c r="A382" t="s">
        <v>256</v>
      </c>
      <c r="B382">
        <v>0</v>
      </c>
      <c r="C382">
        <v>0</v>
      </c>
      <c r="D382">
        <v>0</v>
      </c>
      <c r="E382">
        <v>100</v>
      </c>
      <c r="F382">
        <v>0</v>
      </c>
      <c r="G382">
        <v>2</v>
      </c>
      <c r="H382">
        <v>2</v>
      </c>
      <c r="I382">
        <f t="shared" si="15"/>
        <v>100</v>
      </c>
      <c r="J382">
        <v>0</v>
      </c>
      <c r="K382">
        <v>2</v>
      </c>
      <c r="L382">
        <v>2</v>
      </c>
      <c r="M382">
        <v>0</v>
      </c>
      <c r="N382">
        <v>0</v>
      </c>
      <c r="O382">
        <v>0</v>
      </c>
      <c r="P382">
        <v>0</v>
      </c>
      <c r="Q382">
        <f t="shared" si="16"/>
        <v>0</v>
      </c>
      <c r="R382">
        <f t="shared" si="17"/>
        <v>0</v>
      </c>
    </row>
    <row r="383" spans="1:18" x14ac:dyDescent="0.25">
      <c r="A383" t="s">
        <v>258</v>
      </c>
      <c r="B383">
        <v>0</v>
      </c>
      <c r="C383">
        <v>10</v>
      </c>
      <c r="D383">
        <v>10</v>
      </c>
      <c r="E383">
        <v>1</v>
      </c>
      <c r="F383">
        <v>0</v>
      </c>
      <c r="G383">
        <v>24</v>
      </c>
      <c r="H383">
        <v>24</v>
      </c>
      <c r="I383">
        <f t="shared" si="15"/>
        <v>100</v>
      </c>
      <c r="J383">
        <v>0</v>
      </c>
      <c r="K383">
        <v>11</v>
      </c>
      <c r="L383">
        <v>11</v>
      </c>
      <c r="M383">
        <v>0</v>
      </c>
      <c r="N383">
        <v>0</v>
      </c>
      <c r="O383">
        <v>0</v>
      </c>
      <c r="P383">
        <v>0</v>
      </c>
      <c r="Q383">
        <f t="shared" si="16"/>
        <v>0</v>
      </c>
      <c r="R383">
        <f t="shared" si="17"/>
        <v>0</v>
      </c>
    </row>
    <row r="384" spans="1:18" x14ac:dyDescent="0.25">
      <c r="A384" t="s">
        <v>218</v>
      </c>
      <c r="B384">
        <v>0</v>
      </c>
      <c r="C384">
        <v>0</v>
      </c>
      <c r="D384">
        <v>0</v>
      </c>
      <c r="E384">
        <v>100</v>
      </c>
      <c r="F384">
        <v>0</v>
      </c>
      <c r="G384">
        <v>2</v>
      </c>
      <c r="H384">
        <v>2</v>
      </c>
      <c r="I384">
        <f t="shared" si="15"/>
        <v>100</v>
      </c>
      <c r="J384">
        <v>0</v>
      </c>
      <c r="K384">
        <v>2</v>
      </c>
      <c r="L384">
        <v>2</v>
      </c>
      <c r="M384">
        <v>0</v>
      </c>
      <c r="N384">
        <v>0</v>
      </c>
      <c r="O384">
        <v>0</v>
      </c>
      <c r="P384">
        <v>0</v>
      </c>
      <c r="Q384">
        <f t="shared" si="16"/>
        <v>0</v>
      </c>
      <c r="R384">
        <f t="shared" si="17"/>
        <v>0</v>
      </c>
    </row>
    <row r="385" spans="1:18" x14ac:dyDescent="0.25">
      <c r="A385" t="s">
        <v>242</v>
      </c>
      <c r="B385">
        <v>2</v>
      </c>
      <c r="C385">
        <v>6</v>
      </c>
      <c r="D385">
        <v>8</v>
      </c>
      <c r="E385">
        <v>0.75</v>
      </c>
      <c r="F385">
        <v>0</v>
      </c>
      <c r="G385">
        <v>15</v>
      </c>
      <c r="H385">
        <v>15</v>
      </c>
      <c r="I385">
        <f t="shared" si="15"/>
        <v>100</v>
      </c>
      <c r="J385">
        <v>2</v>
      </c>
      <c r="K385">
        <v>8</v>
      </c>
      <c r="L385">
        <v>10</v>
      </c>
      <c r="M385">
        <v>0</v>
      </c>
      <c r="N385">
        <v>0</v>
      </c>
      <c r="O385">
        <v>0</v>
      </c>
      <c r="P385">
        <v>0</v>
      </c>
      <c r="Q385">
        <f t="shared" si="16"/>
        <v>0</v>
      </c>
      <c r="R385">
        <f t="shared" si="17"/>
        <v>0</v>
      </c>
    </row>
    <row r="386" spans="1:18" x14ac:dyDescent="0.25">
      <c r="A386" t="s">
        <v>204</v>
      </c>
      <c r="B386">
        <v>2</v>
      </c>
      <c r="C386">
        <v>18</v>
      </c>
      <c r="D386">
        <v>20</v>
      </c>
      <c r="E386">
        <v>0.9</v>
      </c>
      <c r="F386">
        <v>1</v>
      </c>
      <c r="G386">
        <v>14</v>
      </c>
      <c r="H386">
        <v>15</v>
      </c>
      <c r="I386">
        <f t="shared" si="15"/>
        <v>93.333333333333329</v>
      </c>
      <c r="J386">
        <v>2</v>
      </c>
      <c r="K386">
        <v>13</v>
      </c>
      <c r="L386">
        <v>15</v>
      </c>
      <c r="M386">
        <v>0</v>
      </c>
      <c r="N386">
        <v>0</v>
      </c>
      <c r="O386">
        <v>0</v>
      </c>
      <c r="P386">
        <v>0</v>
      </c>
      <c r="Q386">
        <f t="shared" si="16"/>
        <v>0</v>
      </c>
      <c r="R386">
        <f t="shared" si="17"/>
        <v>0</v>
      </c>
    </row>
    <row r="387" spans="1:18" x14ac:dyDescent="0.25">
      <c r="A387" t="s">
        <v>232</v>
      </c>
      <c r="B387">
        <v>0</v>
      </c>
      <c r="C387">
        <v>0</v>
      </c>
      <c r="D387">
        <v>0</v>
      </c>
      <c r="E387">
        <v>100</v>
      </c>
      <c r="F387">
        <v>0</v>
      </c>
      <c r="G387">
        <v>2</v>
      </c>
      <c r="H387">
        <v>2</v>
      </c>
      <c r="I387">
        <f t="shared" ref="I387:I450" si="18">G387/H387*100</f>
        <v>100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f t="shared" ref="Q387:Q450" si="19">SUM(M387:P387)</f>
        <v>0</v>
      </c>
      <c r="R387">
        <f t="shared" ref="R387:R450" si="20">IFERROR(M387/Q387*100,0)</f>
        <v>0</v>
      </c>
    </row>
    <row r="388" spans="1:18" x14ac:dyDescent="0.25">
      <c r="A388" t="s">
        <v>298</v>
      </c>
      <c r="B388">
        <v>0</v>
      </c>
      <c r="C388">
        <v>0</v>
      </c>
      <c r="D388">
        <v>0</v>
      </c>
      <c r="E388">
        <v>100</v>
      </c>
      <c r="F388">
        <v>0</v>
      </c>
      <c r="G388">
        <v>5</v>
      </c>
      <c r="H388">
        <v>5</v>
      </c>
      <c r="I388">
        <f t="shared" si="18"/>
        <v>100</v>
      </c>
      <c r="J388">
        <v>0</v>
      </c>
      <c r="K388">
        <v>4</v>
      </c>
      <c r="L388">
        <v>4</v>
      </c>
      <c r="M388">
        <v>0</v>
      </c>
      <c r="N388">
        <v>0</v>
      </c>
      <c r="O388">
        <v>0</v>
      </c>
      <c r="P388">
        <v>0</v>
      </c>
      <c r="Q388">
        <f t="shared" si="19"/>
        <v>0</v>
      </c>
      <c r="R388">
        <f t="shared" si="20"/>
        <v>0</v>
      </c>
    </row>
    <row r="389" spans="1:18" x14ac:dyDescent="0.25">
      <c r="A389" t="s">
        <v>42</v>
      </c>
      <c r="B389">
        <v>10</v>
      </c>
      <c r="C389">
        <v>24</v>
      </c>
      <c r="D389">
        <v>34</v>
      </c>
      <c r="E389">
        <v>0.70588235294117652</v>
      </c>
      <c r="F389">
        <v>4</v>
      </c>
      <c r="G389">
        <v>36</v>
      </c>
      <c r="H389">
        <v>40</v>
      </c>
      <c r="I389">
        <f t="shared" si="18"/>
        <v>90</v>
      </c>
      <c r="J389">
        <v>11</v>
      </c>
      <c r="K389">
        <v>14</v>
      </c>
      <c r="L389">
        <v>25</v>
      </c>
      <c r="M389">
        <v>0</v>
      </c>
      <c r="N389">
        <v>57</v>
      </c>
      <c r="O389">
        <v>0</v>
      </c>
      <c r="P389">
        <v>0</v>
      </c>
      <c r="Q389">
        <f t="shared" si="19"/>
        <v>57</v>
      </c>
      <c r="R389">
        <f t="shared" si="20"/>
        <v>0</v>
      </c>
    </row>
    <row r="390" spans="1:18" x14ac:dyDescent="0.25">
      <c r="A390" t="s">
        <v>122</v>
      </c>
      <c r="B390">
        <v>0</v>
      </c>
      <c r="C390">
        <v>0</v>
      </c>
      <c r="D390">
        <v>0</v>
      </c>
      <c r="E390">
        <v>100</v>
      </c>
      <c r="F390">
        <v>0</v>
      </c>
      <c r="G390">
        <v>4</v>
      </c>
      <c r="H390">
        <v>4</v>
      </c>
      <c r="I390">
        <f t="shared" si="18"/>
        <v>100</v>
      </c>
      <c r="J390">
        <v>0</v>
      </c>
      <c r="K390">
        <v>4</v>
      </c>
      <c r="L390">
        <v>4</v>
      </c>
      <c r="M390">
        <v>3</v>
      </c>
      <c r="N390">
        <v>0</v>
      </c>
      <c r="O390">
        <v>0</v>
      </c>
      <c r="P390">
        <v>0</v>
      </c>
      <c r="Q390">
        <f t="shared" si="19"/>
        <v>3</v>
      </c>
      <c r="R390">
        <f t="shared" si="20"/>
        <v>100</v>
      </c>
    </row>
    <row r="391" spans="1:18" x14ac:dyDescent="0.25">
      <c r="A391" t="s">
        <v>155</v>
      </c>
      <c r="B391">
        <v>2</v>
      </c>
      <c r="C391">
        <v>22</v>
      </c>
      <c r="D391">
        <v>24</v>
      </c>
      <c r="E391">
        <v>0.91666666666666663</v>
      </c>
      <c r="F391">
        <v>3</v>
      </c>
      <c r="G391">
        <v>35</v>
      </c>
      <c r="H391">
        <v>38</v>
      </c>
      <c r="I391">
        <f t="shared" si="18"/>
        <v>92.10526315789474</v>
      </c>
      <c r="J391">
        <v>5</v>
      </c>
      <c r="K391">
        <v>15</v>
      </c>
      <c r="L391">
        <v>20</v>
      </c>
      <c r="M391">
        <v>17</v>
      </c>
      <c r="N391">
        <v>3</v>
      </c>
      <c r="O391">
        <v>4</v>
      </c>
      <c r="P391">
        <v>0</v>
      </c>
      <c r="Q391">
        <f t="shared" si="19"/>
        <v>24</v>
      </c>
      <c r="R391">
        <f t="shared" si="20"/>
        <v>70.833333333333343</v>
      </c>
    </row>
    <row r="392" spans="1:18" x14ac:dyDescent="0.25">
      <c r="A392" t="s">
        <v>136</v>
      </c>
      <c r="B392">
        <v>2</v>
      </c>
      <c r="C392">
        <v>24</v>
      </c>
      <c r="D392">
        <v>26</v>
      </c>
      <c r="E392">
        <v>0.92307692307692313</v>
      </c>
      <c r="F392">
        <v>3</v>
      </c>
      <c r="G392">
        <v>36</v>
      </c>
      <c r="H392">
        <v>39</v>
      </c>
      <c r="I392">
        <f t="shared" si="18"/>
        <v>92.307692307692307</v>
      </c>
      <c r="J392">
        <v>5</v>
      </c>
      <c r="K392">
        <v>16</v>
      </c>
      <c r="L392">
        <v>21</v>
      </c>
      <c r="M392">
        <v>19</v>
      </c>
      <c r="N392">
        <v>3</v>
      </c>
      <c r="O392">
        <v>4</v>
      </c>
      <c r="P392">
        <v>0</v>
      </c>
      <c r="Q392">
        <f t="shared" si="19"/>
        <v>26</v>
      </c>
      <c r="R392">
        <f t="shared" si="20"/>
        <v>73.076923076923066</v>
      </c>
    </row>
    <row r="393" spans="1:18" x14ac:dyDescent="0.25">
      <c r="A393" t="s">
        <v>45</v>
      </c>
      <c r="B393">
        <v>0</v>
      </c>
      <c r="C393">
        <v>2</v>
      </c>
      <c r="D393">
        <v>2</v>
      </c>
      <c r="E393">
        <v>1</v>
      </c>
      <c r="F393">
        <v>2</v>
      </c>
      <c r="G393">
        <v>19</v>
      </c>
      <c r="H393">
        <v>21</v>
      </c>
      <c r="I393">
        <f t="shared" si="18"/>
        <v>90.476190476190482</v>
      </c>
      <c r="J393">
        <v>1</v>
      </c>
      <c r="K393">
        <v>10</v>
      </c>
      <c r="L393">
        <v>11</v>
      </c>
      <c r="M393">
        <v>1</v>
      </c>
      <c r="N393">
        <v>9</v>
      </c>
      <c r="O393">
        <v>0</v>
      </c>
      <c r="P393">
        <v>0</v>
      </c>
      <c r="Q393">
        <f t="shared" si="19"/>
        <v>10</v>
      </c>
      <c r="R393">
        <f t="shared" si="20"/>
        <v>10</v>
      </c>
    </row>
    <row r="394" spans="1:18" x14ac:dyDescent="0.25">
      <c r="A394" t="s">
        <v>50</v>
      </c>
      <c r="B394">
        <v>0</v>
      </c>
      <c r="C394">
        <v>0</v>
      </c>
      <c r="D394">
        <v>0</v>
      </c>
      <c r="E394">
        <v>100</v>
      </c>
      <c r="F394">
        <v>0</v>
      </c>
      <c r="G394">
        <v>3</v>
      </c>
      <c r="H394">
        <v>3</v>
      </c>
      <c r="I394">
        <f t="shared" si="18"/>
        <v>100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f t="shared" si="19"/>
        <v>0</v>
      </c>
      <c r="R394">
        <f t="shared" si="20"/>
        <v>0</v>
      </c>
    </row>
    <row r="395" spans="1:18" x14ac:dyDescent="0.25">
      <c r="A395" t="s">
        <v>23</v>
      </c>
      <c r="B395">
        <v>3</v>
      </c>
      <c r="C395">
        <v>9</v>
      </c>
      <c r="D395">
        <v>12</v>
      </c>
      <c r="E395">
        <v>0.75</v>
      </c>
      <c r="F395">
        <v>2</v>
      </c>
      <c r="G395">
        <v>49</v>
      </c>
      <c r="H395">
        <v>51</v>
      </c>
      <c r="I395">
        <f t="shared" si="18"/>
        <v>96.078431372549019</v>
      </c>
      <c r="J395">
        <v>3</v>
      </c>
      <c r="K395">
        <v>23</v>
      </c>
      <c r="L395">
        <v>26</v>
      </c>
      <c r="M395">
        <v>22</v>
      </c>
      <c r="N395">
        <v>2</v>
      </c>
      <c r="O395">
        <v>1</v>
      </c>
      <c r="P395">
        <v>0</v>
      </c>
      <c r="Q395">
        <f t="shared" si="19"/>
        <v>25</v>
      </c>
      <c r="R395">
        <f t="shared" si="20"/>
        <v>88</v>
      </c>
    </row>
    <row r="396" spans="1:18" x14ac:dyDescent="0.25">
      <c r="A396" t="s">
        <v>439</v>
      </c>
      <c r="B396">
        <v>0</v>
      </c>
      <c r="C396">
        <v>2</v>
      </c>
      <c r="D396">
        <v>2</v>
      </c>
      <c r="E396">
        <v>1</v>
      </c>
      <c r="F396">
        <v>7</v>
      </c>
      <c r="G396">
        <v>19</v>
      </c>
      <c r="H396">
        <v>26</v>
      </c>
      <c r="I396">
        <f t="shared" si="18"/>
        <v>73.076923076923066</v>
      </c>
      <c r="J396">
        <v>3</v>
      </c>
      <c r="K396">
        <v>10</v>
      </c>
      <c r="L396">
        <v>13</v>
      </c>
      <c r="M396">
        <v>0</v>
      </c>
      <c r="N396">
        <v>12</v>
      </c>
      <c r="O396">
        <v>0</v>
      </c>
      <c r="P396">
        <v>0</v>
      </c>
      <c r="Q396">
        <f t="shared" si="19"/>
        <v>12</v>
      </c>
      <c r="R396">
        <f t="shared" si="20"/>
        <v>0</v>
      </c>
    </row>
    <row r="397" spans="1:18" x14ac:dyDescent="0.25">
      <c r="A397" t="s">
        <v>434</v>
      </c>
      <c r="B397">
        <v>0</v>
      </c>
      <c r="C397">
        <v>0</v>
      </c>
      <c r="D397">
        <v>0</v>
      </c>
      <c r="E397">
        <v>100</v>
      </c>
      <c r="F397">
        <v>0</v>
      </c>
      <c r="G397">
        <v>2</v>
      </c>
      <c r="H397">
        <v>2</v>
      </c>
      <c r="I397">
        <f t="shared" si="18"/>
        <v>100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f t="shared" si="19"/>
        <v>0</v>
      </c>
      <c r="R397">
        <f t="shared" si="20"/>
        <v>0</v>
      </c>
    </row>
    <row r="398" spans="1:18" x14ac:dyDescent="0.25">
      <c r="A398" t="s">
        <v>52</v>
      </c>
      <c r="B398">
        <v>0</v>
      </c>
      <c r="C398">
        <v>0</v>
      </c>
      <c r="D398">
        <v>0</v>
      </c>
      <c r="E398">
        <v>100</v>
      </c>
      <c r="F398">
        <v>9</v>
      </c>
      <c r="G398">
        <v>3</v>
      </c>
      <c r="H398">
        <v>12</v>
      </c>
      <c r="I398">
        <f t="shared" si="18"/>
        <v>25</v>
      </c>
      <c r="J398">
        <v>5</v>
      </c>
      <c r="K398">
        <v>2</v>
      </c>
      <c r="L398">
        <v>7</v>
      </c>
      <c r="M398">
        <v>1</v>
      </c>
      <c r="N398">
        <v>4</v>
      </c>
      <c r="O398">
        <v>0</v>
      </c>
      <c r="P398">
        <v>0</v>
      </c>
      <c r="Q398">
        <f t="shared" si="19"/>
        <v>5</v>
      </c>
      <c r="R398">
        <f t="shared" si="20"/>
        <v>20</v>
      </c>
    </row>
    <row r="399" spans="1:18" x14ac:dyDescent="0.25">
      <c r="A399" t="s">
        <v>7</v>
      </c>
      <c r="B399">
        <v>5</v>
      </c>
      <c r="C399">
        <v>17</v>
      </c>
      <c r="D399">
        <v>22</v>
      </c>
      <c r="E399">
        <v>0.77272727272727271</v>
      </c>
      <c r="F399">
        <v>1</v>
      </c>
      <c r="G399">
        <v>21</v>
      </c>
      <c r="H399">
        <v>22</v>
      </c>
      <c r="I399">
        <f t="shared" si="18"/>
        <v>95.454545454545453</v>
      </c>
      <c r="J399">
        <v>5</v>
      </c>
      <c r="K399">
        <v>13</v>
      </c>
      <c r="L399">
        <v>18</v>
      </c>
      <c r="M399">
        <v>18</v>
      </c>
      <c r="N399">
        <v>1</v>
      </c>
      <c r="O399">
        <v>2</v>
      </c>
      <c r="P399">
        <v>0</v>
      </c>
      <c r="Q399">
        <f t="shared" si="19"/>
        <v>21</v>
      </c>
      <c r="R399">
        <f t="shared" si="20"/>
        <v>85.714285714285708</v>
      </c>
    </row>
    <row r="400" spans="1:18" x14ac:dyDescent="0.25">
      <c r="A400" t="s">
        <v>54</v>
      </c>
      <c r="B400">
        <v>1</v>
      </c>
      <c r="C400">
        <v>7</v>
      </c>
      <c r="D400">
        <v>8</v>
      </c>
      <c r="E400">
        <v>0.875</v>
      </c>
      <c r="F400">
        <v>0</v>
      </c>
      <c r="G400">
        <v>18</v>
      </c>
      <c r="H400">
        <v>18</v>
      </c>
      <c r="I400">
        <f t="shared" si="18"/>
        <v>100</v>
      </c>
      <c r="J400">
        <v>1</v>
      </c>
      <c r="K400">
        <v>13</v>
      </c>
      <c r="L400">
        <v>14</v>
      </c>
      <c r="M400">
        <v>1</v>
      </c>
      <c r="N400">
        <v>14</v>
      </c>
      <c r="O400">
        <v>0</v>
      </c>
      <c r="P400">
        <v>0</v>
      </c>
      <c r="Q400">
        <f t="shared" si="19"/>
        <v>15</v>
      </c>
      <c r="R400">
        <f t="shared" si="20"/>
        <v>6.666666666666667</v>
      </c>
    </row>
    <row r="401" spans="1:18" x14ac:dyDescent="0.25">
      <c r="A401" t="s">
        <v>18</v>
      </c>
      <c r="B401">
        <v>1</v>
      </c>
      <c r="C401">
        <v>7</v>
      </c>
      <c r="D401">
        <v>8</v>
      </c>
      <c r="E401">
        <v>0.875</v>
      </c>
      <c r="F401">
        <v>0</v>
      </c>
      <c r="G401">
        <v>21</v>
      </c>
      <c r="H401">
        <v>21</v>
      </c>
      <c r="I401">
        <f t="shared" si="18"/>
        <v>100</v>
      </c>
      <c r="J401">
        <v>1</v>
      </c>
      <c r="K401">
        <v>10</v>
      </c>
      <c r="L401">
        <v>11</v>
      </c>
      <c r="M401">
        <v>9</v>
      </c>
      <c r="N401">
        <v>0</v>
      </c>
      <c r="O401">
        <v>1</v>
      </c>
      <c r="P401">
        <v>0</v>
      </c>
      <c r="Q401">
        <f t="shared" si="19"/>
        <v>10</v>
      </c>
      <c r="R401">
        <f t="shared" si="20"/>
        <v>90</v>
      </c>
    </row>
    <row r="402" spans="1:18" x14ac:dyDescent="0.25">
      <c r="A402" t="s">
        <v>90</v>
      </c>
      <c r="B402">
        <v>1</v>
      </c>
      <c r="C402">
        <v>7</v>
      </c>
      <c r="D402">
        <v>8</v>
      </c>
      <c r="E402">
        <v>0.875</v>
      </c>
      <c r="F402">
        <v>2</v>
      </c>
      <c r="G402">
        <v>26</v>
      </c>
      <c r="H402">
        <v>28</v>
      </c>
      <c r="I402">
        <f t="shared" si="18"/>
        <v>92.857142857142861</v>
      </c>
      <c r="J402">
        <v>2</v>
      </c>
      <c r="K402">
        <v>18</v>
      </c>
      <c r="L402">
        <v>20</v>
      </c>
      <c r="M402">
        <v>20</v>
      </c>
      <c r="N402">
        <v>1</v>
      </c>
      <c r="O402">
        <v>2</v>
      </c>
      <c r="P402">
        <v>0</v>
      </c>
      <c r="Q402">
        <f t="shared" si="19"/>
        <v>23</v>
      </c>
      <c r="R402">
        <f t="shared" si="20"/>
        <v>86.956521739130437</v>
      </c>
    </row>
    <row r="403" spans="1:18" x14ac:dyDescent="0.25">
      <c r="A403" t="s">
        <v>96</v>
      </c>
      <c r="B403">
        <v>0</v>
      </c>
      <c r="C403">
        <v>0</v>
      </c>
      <c r="D403">
        <v>0</v>
      </c>
      <c r="E403">
        <v>100</v>
      </c>
      <c r="F403">
        <v>0</v>
      </c>
      <c r="G403">
        <v>9</v>
      </c>
      <c r="H403">
        <v>9</v>
      </c>
      <c r="I403">
        <f t="shared" si="18"/>
        <v>100</v>
      </c>
      <c r="J403">
        <v>0</v>
      </c>
      <c r="K403">
        <v>3</v>
      </c>
      <c r="L403">
        <v>3</v>
      </c>
      <c r="M403">
        <v>0</v>
      </c>
      <c r="N403">
        <v>0</v>
      </c>
      <c r="O403">
        <v>0</v>
      </c>
      <c r="P403">
        <v>0</v>
      </c>
      <c r="Q403">
        <f t="shared" si="19"/>
        <v>0</v>
      </c>
      <c r="R403">
        <f t="shared" si="20"/>
        <v>0</v>
      </c>
    </row>
    <row r="404" spans="1:18" x14ac:dyDescent="0.25">
      <c r="A404" t="s">
        <v>230</v>
      </c>
      <c r="B404">
        <v>2</v>
      </c>
      <c r="C404">
        <v>10</v>
      </c>
      <c r="D404">
        <v>12</v>
      </c>
      <c r="E404">
        <v>0.83333333333333337</v>
      </c>
      <c r="F404">
        <v>0</v>
      </c>
      <c r="G404">
        <v>38</v>
      </c>
      <c r="H404">
        <v>38</v>
      </c>
      <c r="I404">
        <f t="shared" si="18"/>
        <v>100</v>
      </c>
      <c r="J404">
        <v>2</v>
      </c>
      <c r="K404">
        <v>16</v>
      </c>
      <c r="L404">
        <v>18</v>
      </c>
      <c r="M404">
        <v>21</v>
      </c>
      <c r="N404">
        <v>0</v>
      </c>
      <c r="O404">
        <v>3</v>
      </c>
      <c r="P404">
        <v>0</v>
      </c>
      <c r="Q404">
        <f t="shared" si="19"/>
        <v>24</v>
      </c>
      <c r="R404">
        <f t="shared" si="20"/>
        <v>87.5</v>
      </c>
    </row>
    <row r="405" spans="1:18" x14ac:dyDescent="0.25">
      <c r="A405" t="s">
        <v>308</v>
      </c>
      <c r="B405">
        <v>4</v>
      </c>
      <c r="C405">
        <v>16</v>
      </c>
      <c r="D405">
        <v>20</v>
      </c>
      <c r="E405">
        <v>0.8</v>
      </c>
      <c r="F405">
        <v>2</v>
      </c>
      <c r="G405">
        <v>35</v>
      </c>
      <c r="H405">
        <v>37</v>
      </c>
      <c r="I405">
        <f t="shared" si="18"/>
        <v>94.594594594594597</v>
      </c>
      <c r="J405">
        <v>4</v>
      </c>
      <c r="K405">
        <v>15</v>
      </c>
      <c r="L405">
        <v>19</v>
      </c>
      <c r="M405">
        <v>0</v>
      </c>
      <c r="N405">
        <v>22</v>
      </c>
      <c r="O405">
        <v>0</v>
      </c>
      <c r="P405">
        <v>0</v>
      </c>
      <c r="Q405">
        <f t="shared" si="19"/>
        <v>22</v>
      </c>
      <c r="R405">
        <f t="shared" si="20"/>
        <v>0</v>
      </c>
    </row>
    <row r="406" spans="1:18" x14ac:dyDescent="0.25">
      <c r="A406" t="s">
        <v>346</v>
      </c>
      <c r="B406">
        <v>4</v>
      </c>
      <c r="C406">
        <v>0</v>
      </c>
      <c r="D406">
        <v>4</v>
      </c>
      <c r="E406">
        <v>0</v>
      </c>
      <c r="F406">
        <v>10</v>
      </c>
      <c r="G406">
        <v>15</v>
      </c>
      <c r="H406">
        <v>25</v>
      </c>
      <c r="I406">
        <f t="shared" si="18"/>
        <v>60</v>
      </c>
      <c r="J406">
        <v>6</v>
      </c>
      <c r="K406">
        <v>11</v>
      </c>
      <c r="L406">
        <v>17</v>
      </c>
      <c r="M406">
        <v>0</v>
      </c>
      <c r="N406">
        <v>17</v>
      </c>
      <c r="O406">
        <v>0</v>
      </c>
      <c r="P406">
        <v>0</v>
      </c>
      <c r="Q406">
        <f t="shared" si="19"/>
        <v>17</v>
      </c>
      <c r="R406">
        <f t="shared" si="20"/>
        <v>0</v>
      </c>
    </row>
    <row r="407" spans="1:18" x14ac:dyDescent="0.25">
      <c r="A407" t="s">
        <v>154</v>
      </c>
      <c r="B407">
        <v>1</v>
      </c>
      <c r="C407">
        <v>3</v>
      </c>
      <c r="D407">
        <v>4</v>
      </c>
      <c r="E407">
        <v>0.75</v>
      </c>
      <c r="F407">
        <v>3</v>
      </c>
      <c r="G407">
        <v>10</v>
      </c>
      <c r="H407">
        <v>13</v>
      </c>
      <c r="I407">
        <f t="shared" si="18"/>
        <v>76.923076923076934</v>
      </c>
      <c r="J407">
        <v>3</v>
      </c>
      <c r="K407">
        <v>4</v>
      </c>
      <c r="L407">
        <v>7</v>
      </c>
      <c r="M407">
        <v>4</v>
      </c>
      <c r="N407">
        <v>2</v>
      </c>
      <c r="O407">
        <v>0</v>
      </c>
      <c r="P407">
        <v>0</v>
      </c>
      <c r="Q407">
        <f t="shared" si="19"/>
        <v>6</v>
      </c>
      <c r="R407">
        <f t="shared" si="20"/>
        <v>66.666666666666657</v>
      </c>
    </row>
    <row r="408" spans="1:18" x14ac:dyDescent="0.25">
      <c r="A408" t="s">
        <v>451</v>
      </c>
      <c r="B408">
        <v>1</v>
      </c>
      <c r="C408">
        <v>3</v>
      </c>
      <c r="D408">
        <v>4</v>
      </c>
      <c r="E408">
        <v>0.75</v>
      </c>
      <c r="F408">
        <v>0</v>
      </c>
      <c r="G408">
        <v>16</v>
      </c>
      <c r="H408">
        <v>16</v>
      </c>
      <c r="I408">
        <f t="shared" si="18"/>
        <v>100</v>
      </c>
      <c r="J408">
        <v>1</v>
      </c>
      <c r="K408">
        <v>10</v>
      </c>
      <c r="L408">
        <v>11</v>
      </c>
      <c r="M408">
        <v>10</v>
      </c>
      <c r="N408">
        <v>0</v>
      </c>
      <c r="O408">
        <v>1</v>
      </c>
      <c r="P408">
        <v>0</v>
      </c>
      <c r="Q408">
        <f t="shared" si="19"/>
        <v>11</v>
      </c>
      <c r="R408">
        <f t="shared" si="20"/>
        <v>90.909090909090907</v>
      </c>
    </row>
    <row r="409" spans="1:18" x14ac:dyDescent="0.25">
      <c r="A409" t="s">
        <v>334</v>
      </c>
      <c r="B409">
        <v>1</v>
      </c>
      <c r="C409">
        <v>7</v>
      </c>
      <c r="D409">
        <v>8</v>
      </c>
      <c r="E409">
        <v>0.875</v>
      </c>
      <c r="F409">
        <v>0</v>
      </c>
      <c r="G409">
        <v>12</v>
      </c>
      <c r="H409">
        <v>12</v>
      </c>
      <c r="I409">
        <f t="shared" si="18"/>
        <v>100</v>
      </c>
      <c r="J409">
        <v>1</v>
      </c>
      <c r="K409">
        <v>8</v>
      </c>
      <c r="L409">
        <v>9</v>
      </c>
      <c r="M409">
        <v>9</v>
      </c>
      <c r="N409">
        <v>0</v>
      </c>
      <c r="O409">
        <v>1</v>
      </c>
      <c r="P409">
        <v>0</v>
      </c>
      <c r="Q409">
        <f t="shared" si="19"/>
        <v>10</v>
      </c>
      <c r="R409">
        <f t="shared" si="20"/>
        <v>90</v>
      </c>
    </row>
    <row r="410" spans="1:18" x14ac:dyDescent="0.25">
      <c r="A410" t="s">
        <v>53</v>
      </c>
      <c r="B410">
        <v>4</v>
      </c>
      <c r="C410">
        <v>0</v>
      </c>
      <c r="D410">
        <v>4</v>
      </c>
      <c r="E410">
        <v>0</v>
      </c>
      <c r="F410">
        <v>8</v>
      </c>
      <c r="G410">
        <v>6</v>
      </c>
      <c r="H410">
        <v>14</v>
      </c>
      <c r="I410">
        <f t="shared" si="18"/>
        <v>42.857142857142854</v>
      </c>
      <c r="J410">
        <v>4</v>
      </c>
      <c r="K410">
        <v>5</v>
      </c>
      <c r="L410">
        <v>9</v>
      </c>
      <c r="M410">
        <v>1</v>
      </c>
      <c r="N410">
        <v>8</v>
      </c>
      <c r="O410">
        <v>0</v>
      </c>
      <c r="P410">
        <v>0</v>
      </c>
      <c r="Q410">
        <f t="shared" si="19"/>
        <v>9</v>
      </c>
      <c r="R410">
        <f t="shared" si="20"/>
        <v>11.111111111111111</v>
      </c>
    </row>
    <row r="411" spans="1:18" x14ac:dyDescent="0.25">
      <c r="A411" t="s">
        <v>209</v>
      </c>
      <c r="B411">
        <v>1</v>
      </c>
      <c r="C411">
        <v>1</v>
      </c>
      <c r="D411">
        <v>2</v>
      </c>
      <c r="E411">
        <v>0.5</v>
      </c>
      <c r="F411">
        <v>0</v>
      </c>
      <c r="G411">
        <v>19</v>
      </c>
      <c r="H411">
        <v>19</v>
      </c>
      <c r="I411">
        <f t="shared" si="18"/>
        <v>100</v>
      </c>
      <c r="J411">
        <v>1</v>
      </c>
      <c r="K411">
        <v>10</v>
      </c>
      <c r="L411">
        <v>11</v>
      </c>
      <c r="M411">
        <v>0</v>
      </c>
      <c r="N411">
        <v>13</v>
      </c>
      <c r="O411">
        <v>0</v>
      </c>
      <c r="P411">
        <v>0</v>
      </c>
      <c r="Q411">
        <f t="shared" si="19"/>
        <v>13</v>
      </c>
      <c r="R411">
        <f t="shared" si="20"/>
        <v>0</v>
      </c>
    </row>
    <row r="412" spans="1:18" x14ac:dyDescent="0.25">
      <c r="A412" t="s">
        <v>342</v>
      </c>
      <c r="B412">
        <v>4</v>
      </c>
      <c r="C412">
        <v>0</v>
      </c>
      <c r="D412">
        <v>4</v>
      </c>
      <c r="E412">
        <v>0</v>
      </c>
      <c r="F412">
        <v>8</v>
      </c>
      <c r="G412">
        <v>12</v>
      </c>
      <c r="H412">
        <v>20</v>
      </c>
      <c r="I412">
        <f t="shared" si="18"/>
        <v>60</v>
      </c>
      <c r="J412">
        <v>4</v>
      </c>
      <c r="K412">
        <v>8</v>
      </c>
      <c r="L412">
        <v>12</v>
      </c>
      <c r="M412">
        <v>0</v>
      </c>
      <c r="N412">
        <v>12</v>
      </c>
      <c r="O412">
        <v>0</v>
      </c>
      <c r="P412">
        <v>0</v>
      </c>
      <c r="Q412">
        <f t="shared" si="19"/>
        <v>12</v>
      </c>
      <c r="R412">
        <f t="shared" si="20"/>
        <v>0</v>
      </c>
    </row>
    <row r="413" spans="1:18" x14ac:dyDescent="0.25">
      <c r="A413" t="s">
        <v>15</v>
      </c>
      <c r="B413">
        <v>3</v>
      </c>
      <c r="C413">
        <v>5</v>
      </c>
      <c r="D413">
        <v>8</v>
      </c>
      <c r="E413">
        <v>0.625</v>
      </c>
      <c r="F413">
        <v>7</v>
      </c>
      <c r="G413">
        <v>23</v>
      </c>
      <c r="H413">
        <v>30</v>
      </c>
      <c r="I413">
        <f t="shared" si="18"/>
        <v>76.666666666666671</v>
      </c>
      <c r="J413">
        <v>5</v>
      </c>
      <c r="K413">
        <v>10</v>
      </c>
      <c r="L413">
        <v>15</v>
      </c>
      <c r="M413">
        <v>10</v>
      </c>
      <c r="N413">
        <v>4</v>
      </c>
      <c r="O413">
        <v>1</v>
      </c>
      <c r="P413">
        <v>0</v>
      </c>
      <c r="Q413">
        <f t="shared" si="19"/>
        <v>15</v>
      </c>
      <c r="R413">
        <f t="shared" si="20"/>
        <v>66.666666666666657</v>
      </c>
    </row>
    <row r="414" spans="1:18" x14ac:dyDescent="0.25">
      <c r="A414" t="s">
        <v>126</v>
      </c>
      <c r="B414">
        <v>0</v>
      </c>
      <c r="C414">
        <v>2</v>
      </c>
      <c r="D414">
        <v>2</v>
      </c>
      <c r="E414">
        <v>1</v>
      </c>
      <c r="F414">
        <v>1</v>
      </c>
      <c r="G414">
        <v>8</v>
      </c>
      <c r="H414">
        <v>9</v>
      </c>
      <c r="I414">
        <f t="shared" si="18"/>
        <v>88.888888888888886</v>
      </c>
      <c r="J414">
        <v>1</v>
      </c>
      <c r="K414">
        <v>4</v>
      </c>
      <c r="L414">
        <v>5</v>
      </c>
      <c r="M414">
        <v>3</v>
      </c>
      <c r="N414">
        <v>1</v>
      </c>
      <c r="O414">
        <v>0</v>
      </c>
      <c r="P414">
        <v>0</v>
      </c>
      <c r="Q414">
        <f t="shared" si="19"/>
        <v>4</v>
      </c>
      <c r="R414">
        <f t="shared" si="20"/>
        <v>75</v>
      </c>
    </row>
    <row r="415" spans="1:18" x14ac:dyDescent="0.25">
      <c r="A415" t="s">
        <v>164</v>
      </c>
      <c r="B415">
        <v>0</v>
      </c>
      <c r="C415">
        <v>4</v>
      </c>
      <c r="D415">
        <v>4</v>
      </c>
      <c r="E415">
        <v>1</v>
      </c>
      <c r="F415">
        <v>1</v>
      </c>
      <c r="G415">
        <v>10</v>
      </c>
      <c r="H415">
        <v>11</v>
      </c>
      <c r="I415">
        <f t="shared" si="18"/>
        <v>90.909090909090907</v>
      </c>
      <c r="J415">
        <v>1</v>
      </c>
      <c r="K415">
        <v>5</v>
      </c>
      <c r="L415">
        <v>6</v>
      </c>
      <c r="M415">
        <v>4</v>
      </c>
      <c r="N415">
        <v>1</v>
      </c>
      <c r="O415">
        <v>0</v>
      </c>
      <c r="P415">
        <v>0</v>
      </c>
      <c r="Q415">
        <f t="shared" si="19"/>
        <v>5</v>
      </c>
      <c r="R415">
        <f t="shared" si="20"/>
        <v>80</v>
      </c>
    </row>
    <row r="416" spans="1:18" x14ac:dyDescent="0.25">
      <c r="A416" t="s">
        <v>429</v>
      </c>
      <c r="B416">
        <v>0</v>
      </c>
      <c r="C416">
        <v>4</v>
      </c>
      <c r="D416">
        <v>4</v>
      </c>
      <c r="E416">
        <v>1</v>
      </c>
      <c r="F416">
        <v>0</v>
      </c>
      <c r="G416">
        <v>34</v>
      </c>
      <c r="H416">
        <v>34</v>
      </c>
      <c r="I416">
        <f t="shared" si="18"/>
        <v>100</v>
      </c>
      <c r="J416">
        <v>0</v>
      </c>
      <c r="K416">
        <v>25</v>
      </c>
      <c r="L416">
        <v>25</v>
      </c>
      <c r="M416">
        <v>25</v>
      </c>
      <c r="N416">
        <v>0</v>
      </c>
      <c r="O416">
        <v>0</v>
      </c>
      <c r="P416">
        <v>0</v>
      </c>
      <c r="Q416">
        <f t="shared" si="19"/>
        <v>25</v>
      </c>
      <c r="R416">
        <f t="shared" si="20"/>
        <v>100</v>
      </c>
    </row>
    <row r="417" spans="1:18" x14ac:dyDescent="0.25">
      <c r="A417" t="s">
        <v>26</v>
      </c>
      <c r="B417">
        <v>9</v>
      </c>
      <c r="C417">
        <v>13</v>
      </c>
      <c r="D417">
        <v>22</v>
      </c>
      <c r="E417">
        <v>0.59090909090909094</v>
      </c>
      <c r="F417">
        <v>0</v>
      </c>
      <c r="G417">
        <v>22</v>
      </c>
      <c r="H417">
        <v>22</v>
      </c>
      <c r="I417">
        <f t="shared" si="18"/>
        <v>100</v>
      </c>
      <c r="J417">
        <v>7</v>
      </c>
      <c r="K417">
        <v>9</v>
      </c>
      <c r="L417">
        <v>16</v>
      </c>
      <c r="M417">
        <v>13</v>
      </c>
      <c r="N417">
        <v>0</v>
      </c>
      <c r="O417">
        <v>9</v>
      </c>
      <c r="P417">
        <v>0</v>
      </c>
      <c r="Q417">
        <f t="shared" si="19"/>
        <v>22</v>
      </c>
      <c r="R417">
        <f t="shared" si="20"/>
        <v>59.090909090909093</v>
      </c>
    </row>
    <row r="418" spans="1:18" x14ac:dyDescent="0.25">
      <c r="A418" t="s">
        <v>359</v>
      </c>
      <c r="B418">
        <v>0</v>
      </c>
      <c r="C418">
        <v>0</v>
      </c>
      <c r="D418">
        <v>0</v>
      </c>
      <c r="E418">
        <v>100</v>
      </c>
      <c r="F418">
        <v>11</v>
      </c>
      <c r="G418">
        <v>9</v>
      </c>
      <c r="H418">
        <v>20</v>
      </c>
      <c r="I418">
        <f t="shared" si="18"/>
        <v>45</v>
      </c>
      <c r="J418">
        <v>6</v>
      </c>
      <c r="K418">
        <v>5</v>
      </c>
      <c r="L418">
        <v>11</v>
      </c>
      <c r="M418">
        <v>4</v>
      </c>
      <c r="N418">
        <v>2</v>
      </c>
      <c r="O418">
        <v>0</v>
      </c>
      <c r="P418">
        <v>0</v>
      </c>
      <c r="Q418">
        <f t="shared" si="19"/>
        <v>6</v>
      </c>
      <c r="R418">
        <f t="shared" si="20"/>
        <v>66.666666666666657</v>
      </c>
    </row>
    <row r="419" spans="1:18" x14ac:dyDescent="0.25">
      <c r="A419" t="s">
        <v>56</v>
      </c>
      <c r="B419">
        <v>0</v>
      </c>
      <c r="C419">
        <v>6</v>
      </c>
      <c r="D419">
        <v>6</v>
      </c>
      <c r="E419">
        <v>1</v>
      </c>
      <c r="F419">
        <v>3</v>
      </c>
      <c r="G419">
        <v>21</v>
      </c>
      <c r="H419">
        <v>24</v>
      </c>
      <c r="I419">
        <f t="shared" si="18"/>
        <v>87.5</v>
      </c>
      <c r="J419">
        <v>1</v>
      </c>
      <c r="K419">
        <v>12</v>
      </c>
      <c r="L419">
        <v>13</v>
      </c>
      <c r="M419">
        <v>5</v>
      </c>
      <c r="N419">
        <v>6</v>
      </c>
      <c r="O419">
        <v>2</v>
      </c>
      <c r="P419">
        <v>0</v>
      </c>
      <c r="Q419">
        <f t="shared" si="19"/>
        <v>13</v>
      </c>
      <c r="R419">
        <f t="shared" si="20"/>
        <v>38.461538461538467</v>
      </c>
    </row>
    <row r="420" spans="1:18" x14ac:dyDescent="0.25">
      <c r="A420" t="s">
        <v>168</v>
      </c>
      <c r="B420">
        <v>29</v>
      </c>
      <c r="C420">
        <v>226</v>
      </c>
      <c r="D420">
        <v>255</v>
      </c>
      <c r="E420">
        <v>0.88627450980392153</v>
      </c>
      <c r="F420">
        <v>32</v>
      </c>
      <c r="G420">
        <v>433</v>
      </c>
      <c r="H420">
        <v>465</v>
      </c>
      <c r="I420">
        <f t="shared" si="18"/>
        <v>93.118279569892465</v>
      </c>
      <c r="J420">
        <v>29</v>
      </c>
      <c r="K420">
        <v>164</v>
      </c>
      <c r="L420">
        <v>193</v>
      </c>
      <c r="M420">
        <v>0</v>
      </c>
      <c r="N420">
        <v>476</v>
      </c>
      <c r="O420">
        <v>0</v>
      </c>
      <c r="P420">
        <v>0</v>
      </c>
      <c r="Q420">
        <f t="shared" si="19"/>
        <v>476</v>
      </c>
      <c r="R420">
        <f t="shared" si="20"/>
        <v>0</v>
      </c>
    </row>
    <row r="421" spans="1:18" x14ac:dyDescent="0.25">
      <c r="A421" t="s">
        <v>192</v>
      </c>
      <c r="B421">
        <v>0</v>
      </c>
      <c r="C421">
        <v>0</v>
      </c>
      <c r="D421">
        <v>0</v>
      </c>
      <c r="E421">
        <v>100</v>
      </c>
      <c r="F421">
        <v>0</v>
      </c>
      <c r="G421">
        <v>6</v>
      </c>
      <c r="H421">
        <v>6</v>
      </c>
      <c r="I421">
        <f t="shared" si="18"/>
        <v>100</v>
      </c>
      <c r="J421">
        <v>0</v>
      </c>
      <c r="K421">
        <v>3</v>
      </c>
      <c r="L421">
        <v>3</v>
      </c>
      <c r="M421">
        <v>0</v>
      </c>
      <c r="N421">
        <v>0</v>
      </c>
      <c r="O421">
        <v>0</v>
      </c>
      <c r="P421">
        <v>0</v>
      </c>
      <c r="Q421">
        <f t="shared" si="19"/>
        <v>0</v>
      </c>
      <c r="R421">
        <f t="shared" si="20"/>
        <v>0</v>
      </c>
    </row>
    <row r="422" spans="1:18" x14ac:dyDescent="0.25">
      <c r="A422" t="s">
        <v>186</v>
      </c>
      <c r="B422">
        <v>1</v>
      </c>
      <c r="C422">
        <v>11</v>
      </c>
      <c r="D422">
        <v>12</v>
      </c>
      <c r="E422">
        <v>0.91666666666666663</v>
      </c>
      <c r="F422">
        <v>1</v>
      </c>
      <c r="G422">
        <v>18</v>
      </c>
      <c r="H422">
        <v>19</v>
      </c>
      <c r="I422">
        <f t="shared" si="18"/>
        <v>94.73684210526315</v>
      </c>
      <c r="J422">
        <v>1</v>
      </c>
      <c r="K422">
        <v>9</v>
      </c>
      <c r="L422">
        <v>10</v>
      </c>
      <c r="M422">
        <v>0</v>
      </c>
      <c r="N422">
        <v>0</v>
      </c>
      <c r="O422">
        <v>0</v>
      </c>
      <c r="P422">
        <v>0</v>
      </c>
      <c r="Q422">
        <f t="shared" si="19"/>
        <v>0</v>
      </c>
      <c r="R422">
        <f t="shared" si="20"/>
        <v>0</v>
      </c>
    </row>
    <row r="423" spans="1:18" x14ac:dyDescent="0.25">
      <c r="A423" t="s">
        <v>184</v>
      </c>
      <c r="B423">
        <v>8</v>
      </c>
      <c r="C423">
        <v>10</v>
      </c>
      <c r="D423">
        <v>18</v>
      </c>
      <c r="E423">
        <v>0.55555555555555558</v>
      </c>
      <c r="F423">
        <v>12</v>
      </c>
      <c r="G423">
        <v>34</v>
      </c>
      <c r="H423">
        <v>46</v>
      </c>
      <c r="I423">
        <f t="shared" si="18"/>
        <v>73.91304347826086</v>
      </c>
      <c r="J423">
        <v>8</v>
      </c>
      <c r="K423">
        <v>25</v>
      </c>
      <c r="L423">
        <v>33</v>
      </c>
      <c r="M423">
        <v>0</v>
      </c>
      <c r="N423">
        <v>0</v>
      </c>
      <c r="O423">
        <v>0</v>
      </c>
      <c r="P423">
        <v>0</v>
      </c>
      <c r="Q423">
        <f t="shared" si="19"/>
        <v>0</v>
      </c>
      <c r="R423">
        <f t="shared" si="20"/>
        <v>0</v>
      </c>
    </row>
    <row r="424" spans="1:18" x14ac:dyDescent="0.25">
      <c r="A424" t="s">
        <v>198</v>
      </c>
      <c r="B424">
        <v>1</v>
      </c>
      <c r="C424">
        <v>11</v>
      </c>
      <c r="D424">
        <v>12</v>
      </c>
      <c r="E424">
        <v>0.91666666666666663</v>
      </c>
      <c r="F424">
        <v>1</v>
      </c>
      <c r="G424">
        <v>18</v>
      </c>
      <c r="H424">
        <v>19</v>
      </c>
      <c r="I424">
        <f t="shared" si="18"/>
        <v>94.73684210526315</v>
      </c>
      <c r="J424">
        <v>1</v>
      </c>
      <c r="K424">
        <v>9</v>
      </c>
      <c r="L424">
        <v>10</v>
      </c>
      <c r="M424">
        <v>0</v>
      </c>
      <c r="N424">
        <v>0</v>
      </c>
      <c r="O424">
        <v>0</v>
      </c>
      <c r="P424">
        <v>0</v>
      </c>
      <c r="Q424">
        <f t="shared" si="19"/>
        <v>0</v>
      </c>
      <c r="R424">
        <f t="shared" si="20"/>
        <v>0</v>
      </c>
    </row>
    <row r="425" spans="1:18" x14ac:dyDescent="0.25">
      <c r="A425" t="s">
        <v>173</v>
      </c>
      <c r="B425">
        <v>0</v>
      </c>
      <c r="C425">
        <v>0</v>
      </c>
      <c r="D425">
        <v>0</v>
      </c>
      <c r="E425">
        <v>100</v>
      </c>
      <c r="F425">
        <v>1</v>
      </c>
      <c r="G425">
        <v>5</v>
      </c>
      <c r="H425">
        <v>6</v>
      </c>
      <c r="I425">
        <f t="shared" si="18"/>
        <v>83.333333333333343</v>
      </c>
      <c r="J425">
        <v>1</v>
      </c>
      <c r="K425">
        <v>3</v>
      </c>
      <c r="L425">
        <v>4</v>
      </c>
      <c r="M425">
        <v>0</v>
      </c>
      <c r="N425">
        <v>0</v>
      </c>
      <c r="O425">
        <v>0</v>
      </c>
      <c r="P425">
        <v>0</v>
      </c>
      <c r="Q425">
        <f t="shared" si="19"/>
        <v>0</v>
      </c>
      <c r="R425">
        <f t="shared" si="20"/>
        <v>0</v>
      </c>
    </row>
    <row r="426" spans="1:18" x14ac:dyDescent="0.25">
      <c r="A426" t="s">
        <v>167</v>
      </c>
      <c r="B426">
        <v>0</v>
      </c>
      <c r="C426">
        <v>4</v>
      </c>
      <c r="D426">
        <v>4</v>
      </c>
      <c r="E426">
        <v>1</v>
      </c>
      <c r="F426">
        <v>1</v>
      </c>
      <c r="G426">
        <v>11</v>
      </c>
      <c r="H426">
        <v>12</v>
      </c>
      <c r="I426">
        <f t="shared" si="18"/>
        <v>91.666666666666657</v>
      </c>
      <c r="J426">
        <v>1</v>
      </c>
      <c r="K426">
        <v>7</v>
      </c>
      <c r="L426">
        <v>8</v>
      </c>
      <c r="M426">
        <v>0</v>
      </c>
      <c r="N426">
        <v>0</v>
      </c>
      <c r="O426">
        <v>0</v>
      </c>
      <c r="P426">
        <v>0</v>
      </c>
      <c r="Q426">
        <f t="shared" si="19"/>
        <v>0</v>
      </c>
      <c r="R426">
        <f t="shared" si="20"/>
        <v>0</v>
      </c>
    </row>
    <row r="427" spans="1:18" x14ac:dyDescent="0.25">
      <c r="A427" t="s">
        <v>181</v>
      </c>
      <c r="B427">
        <v>0</v>
      </c>
      <c r="C427">
        <v>4</v>
      </c>
      <c r="D427">
        <v>4</v>
      </c>
      <c r="E427">
        <v>1</v>
      </c>
      <c r="F427">
        <v>0</v>
      </c>
      <c r="G427">
        <v>7</v>
      </c>
      <c r="H427">
        <v>7</v>
      </c>
      <c r="I427">
        <f t="shared" si="18"/>
        <v>100</v>
      </c>
      <c r="J427">
        <v>0</v>
      </c>
      <c r="K427">
        <v>6</v>
      </c>
      <c r="L427">
        <v>6</v>
      </c>
      <c r="M427">
        <v>0</v>
      </c>
      <c r="N427">
        <v>0</v>
      </c>
      <c r="O427">
        <v>0</v>
      </c>
      <c r="P427">
        <v>0</v>
      </c>
      <c r="Q427">
        <f t="shared" si="19"/>
        <v>0</v>
      </c>
      <c r="R427">
        <f t="shared" si="20"/>
        <v>0</v>
      </c>
    </row>
    <row r="428" spans="1:18" x14ac:dyDescent="0.25">
      <c r="A428" t="s">
        <v>185</v>
      </c>
      <c r="B428">
        <v>6</v>
      </c>
      <c r="C428">
        <v>17</v>
      </c>
      <c r="D428">
        <v>23</v>
      </c>
      <c r="E428">
        <v>0.73913043478260865</v>
      </c>
      <c r="F428">
        <v>2</v>
      </c>
      <c r="G428">
        <v>49</v>
      </c>
      <c r="H428">
        <v>51</v>
      </c>
      <c r="I428">
        <f t="shared" si="18"/>
        <v>96.078431372549019</v>
      </c>
      <c r="J428">
        <v>6</v>
      </c>
      <c r="K428">
        <v>27</v>
      </c>
      <c r="L428">
        <v>33</v>
      </c>
      <c r="M428">
        <v>0</v>
      </c>
      <c r="N428">
        <v>0</v>
      </c>
      <c r="O428">
        <v>0</v>
      </c>
      <c r="P428">
        <v>0</v>
      </c>
      <c r="Q428">
        <f t="shared" si="19"/>
        <v>0</v>
      </c>
      <c r="R428">
        <f t="shared" si="20"/>
        <v>0</v>
      </c>
    </row>
    <row r="429" spans="1:18" x14ac:dyDescent="0.25">
      <c r="A429" t="s">
        <v>180</v>
      </c>
      <c r="B429">
        <v>0</v>
      </c>
      <c r="C429">
        <v>4</v>
      </c>
      <c r="D429">
        <v>4</v>
      </c>
      <c r="E429">
        <v>1</v>
      </c>
      <c r="F429">
        <v>0</v>
      </c>
      <c r="G429">
        <v>7</v>
      </c>
      <c r="H429">
        <v>7</v>
      </c>
      <c r="I429">
        <f t="shared" si="18"/>
        <v>100</v>
      </c>
      <c r="J429">
        <v>0</v>
      </c>
      <c r="K429">
        <v>6</v>
      </c>
      <c r="L429">
        <v>6</v>
      </c>
      <c r="M429">
        <v>0</v>
      </c>
      <c r="N429">
        <v>0</v>
      </c>
      <c r="O429">
        <v>0</v>
      </c>
      <c r="P429">
        <v>0</v>
      </c>
      <c r="Q429">
        <f t="shared" si="19"/>
        <v>0</v>
      </c>
      <c r="R429">
        <f t="shared" si="20"/>
        <v>0</v>
      </c>
    </row>
    <row r="430" spans="1:18" x14ac:dyDescent="0.25">
      <c r="A430" t="s">
        <v>190</v>
      </c>
      <c r="B430">
        <v>0</v>
      </c>
      <c r="C430">
        <v>0</v>
      </c>
      <c r="D430">
        <v>0</v>
      </c>
      <c r="E430">
        <v>100</v>
      </c>
      <c r="F430">
        <v>0</v>
      </c>
      <c r="G430">
        <v>7</v>
      </c>
      <c r="H430">
        <v>7</v>
      </c>
      <c r="I430">
        <f t="shared" si="18"/>
        <v>100</v>
      </c>
      <c r="J430">
        <v>0</v>
      </c>
      <c r="K430">
        <v>3</v>
      </c>
      <c r="L430">
        <v>3</v>
      </c>
      <c r="M430">
        <v>0</v>
      </c>
      <c r="N430">
        <v>0</v>
      </c>
      <c r="O430">
        <v>0</v>
      </c>
      <c r="P430">
        <v>0</v>
      </c>
      <c r="Q430">
        <f t="shared" si="19"/>
        <v>0</v>
      </c>
      <c r="R430">
        <f t="shared" si="20"/>
        <v>0</v>
      </c>
    </row>
    <row r="431" spans="1:18" x14ac:dyDescent="0.25">
      <c r="A431" t="s">
        <v>182</v>
      </c>
      <c r="B431">
        <v>9</v>
      </c>
      <c r="C431">
        <v>11</v>
      </c>
      <c r="D431">
        <v>20</v>
      </c>
      <c r="E431">
        <v>0.55000000000000004</v>
      </c>
      <c r="F431">
        <v>12</v>
      </c>
      <c r="G431">
        <v>27</v>
      </c>
      <c r="H431">
        <v>39</v>
      </c>
      <c r="I431">
        <f t="shared" si="18"/>
        <v>69.230769230769226</v>
      </c>
      <c r="J431">
        <v>7</v>
      </c>
      <c r="K431">
        <v>9</v>
      </c>
      <c r="L431">
        <v>16</v>
      </c>
      <c r="M431">
        <v>0</v>
      </c>
      <c r="N431">
        <v>0</v>
      </c>
      <c r="O431">
        <v>0</v>
      </c>
      <c r="P431">
        <v>0</v>
      </c>
      <c r="Q431">
        <f t="shared" si="19"/>
        <v>0</v>
      </c>
      <c r="R431">
        <f t="shared" si="20"/>
        <v>0</v>
      </c>
    </row>
    <row r="432" spans="1:18" x14ac:dyDescent="0.25">
      <c r="A432" t="s">
        <v>195</v>
      </c>
      <c r="B432">
        <v>0</v>
      </c>
      <c r="C432">
        <v>0</v>
      </c>
      <c r="D432">
        <v>0</v>
      </c>
      <c r="E432">
        <v>100</v>
      </c>
      <c r="F432">
        <v>1</v>
      </c>
      <c r="G432">
        <v>4</v>
      </c>
      <c r="H432">
        <v>5</v>
      </c>
      <c r="I432">
        <f t="shared" si="18"/>
        <v>80</v>
      </c>
      <c r="J432">
        <v>1</v>
      </c>
      <c r="K432">
        <v>2</v>
      </c>
      <c r="L432">
        <v>3</v>
      </c>
      <c r="M432">
        <v>0</v>
      </c>
      <c r="N432">
        <v>0</v>
      </c>
      <c r="O432">
        <v>0</v>
      </c>
      <c r="P432">
        <v>0</v>
      </c>
      <c r="Q432">
        <f t="shared" si="19"/>
        <v>0</v>
      </c>
      <c r="R432">
        <f t="shared" si="20"/>
        <v>0</v>
      </c>
    </row>
    <row r="433" spans="1:18" x14ac:dyDescent="0.25">
      <c r="A433" t="s">
        <v>174</v>
      </c>
      <c r="B433">
        <v>0</v>
      </c>
      <c r="C433">
        <v>4</v>
      </c>
      <c r="D433">
        <v>4</v>
      </c>
      <c r="E433">
        <v>1</v>
      </c>
      <c r="F433">
        <v>1</v>
      </c>
      <c r="G433">
        <v>11</v>
      </c>
      <c r="H433">
        <v>12</v>
      </c>
      <c r="I433">
        <f t="shared" si="18"/>
        <v>91.666666666666657</v>
      </c>
      <c r="J433">
        <v>1</v>
      </c>
      <c r="K433">
        <v>7</v>
      </c>
      <c r="L433">
        <v>8</v>
      </c>
      <c r="M433">
        <v>0</v>
      </c>
      <c r="N433">
        <v>0</v>
      </c>
      <c r="O433">
        <v>0</v>
      </c>
      <c r="P433">
        <v>0</v>
      </c>
      <c r="Q433">
        <f t="shared" si="19"/>
        <v>0</v>
      </c>
      <c r="R433">
        <f t="shared" si="20"/>
        <v>0</v>
      </c>
    </row>
    <row r="434" spans="1:18" x14ac:dyDescent="0.25">
      <c r="A434" t="s">
        <v>86</v>
      </c>
      <c r="B434">
        <v>2</v>
      </c>
      <c r="C434">
        <v>16</v>
      </c>
      <c r="D434">
        <v>18</v>
      </c>
      <c r="E434">
        <v>0.88888888888888884</v>
      </c>
      <c r="F434">
        <v>1</v>
      </c>
      <c r="G434">
        <v>53</v>
      </c>
      <c r="H434">
        <v>54</v>
      </c>
      <c r="I434">
        <f t="shared" si="18"/>
        <v>98.148148148148152</v>
      </c>
      <c r="J434">
        <v>2</v>
      </c>
      <c r="K434">
        <v>23</v>
      </c>
      <c r="L434">
        <v>25</v>
      </c>
      <c r="M434">
        <v>0</v>
      </c>
      <c r="N434">
        <v>304</v>
      </c>
      <c r="O434">
        <v>0</v>
      </c>
      <c r="P434">
        <v>0</v>
      </c>
      <c r="Q434">
        <f t="shared" si="19"/>
        <v>304</v>
      </c>
      <c r="R434">
        <f t="shared" si="20"/>
        <v>0</v>
      </c>
    </row>
    <row r="435" spans="1:18" x14ac:dyDescent="0.25">
      <c r="A435" t="s">
        <v>108</v>
      </c>
      <c r="B435">
        <v>15</v>
      </c>
      <c r="C435">
        <v>135</v>
      </c>
      <c r="D435">
        <v>150</v>
      </c>
      <c r="E435">
        <v>0.9</v>
      </c>
      <c r="F435">
        <v>16</v>
      </c>
      <c r="G435">
        <v>246</v>
      </c>
      <c r="H435">
        <v>262</v>
      </c>
      <c r="I435">
        <f t="shared" si="18"/>
        <v>93.893129770992374</v>
      </c>
      <c r="J435">
        <v>14</v>
      </c>
      <c r="K435">
        <v>95</v>
      </c>
      <c r="L435">
        <v>109</v>
      </c>
      <c r="M435">
        <v>0</v>
      </c>
      <c r="N435">
        <v>0</v>
      </c>
      <c r="O435">
        <v>0</v>
      </c>
      <c r="P435">
        <v>0</v>
      </c>
      <c r="Q435">
        <f t="shared" si="19"/>
        <v>0</v>
      </c>
      <c r="R435">
        <f t="shared" si="20"/>
        <v>0</v>
      </c>
    </row>
    <row r="436" spans="1:18" x14ac:dyDescent="0.25">
      <c r="A436" t="s">
        <v>110</v>
      </c>
      <c r="B436">
        <v>1</v>
      </c>
      <c r="C436">
        <v>21</v>
      </c>
      <c r="D436">
        <v>22</v>
      </c>
      <c r="E436">
        <v>0.95454545454545459</v>
      </c>
      <c r="F436">
        <v>1</v>
      </c>
      <c r="G436">
        <v>56</v>
      </c>
      <c r="H436">
        <v>57</v>
      </c>
      <c r="I436">
        <f t="shared" si="18"/>
        <v>98.245614035087712</v>
      </c>
      <c r="J436">
        <v>1</v>
      </c>
      <c r="K436">
        <v>21</v>
      </c>
      <c r="L436">
        <v>22</v>
      </c>
      <c r="M436">
        <v>0</v>
      </c>
      <c r="N436">
        <v>0</v>
      </c>
      <c r="O436">
        <v>0</v>
      </c>
      <c r="P436">
        <v>0</v>
      </c>
      <c r="Q436">
        <f t="shared" si="19"/>
        <v>0</v>
      </c>
      <c r="R436">
        <f t="shared" si="20"/>
        <v>0</v>
      </c>
    </row>
    <row r="437" spans="1:18" x14ac:dyDescent="0.25">
      <c r="A437" t="s">
        <v>414</v>
      </c>
      <c r="B437">
        <v>0</v>
      </c>
      <c r="C437">
        <v>0</v>
      </c>
      <c r="D437">
        <v>0</v>
      </c>
      <c r="E437">
        <v>100</v>
      </c>
      <c r="F437">
        <v>0</v>
      </c>
      <c r="G437">
        <v>1</v>
      </c>
      <c r="H437">
        <v>1</v>
      </c>
      <c r="I437">
        <f t="shared" si="18"/>
        <v>100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f t="shared" si="19"/>
        <v>1</v>
      </c>
      <c r="R437">
        <f t="shared" si="20"/>
        <v>100</v>
      </c>
    </row>
    <row r="438" spans="1:18" x14ac:dyDescent="0.25">
      <c r="A438" t="s">
        <v>161</v>
      </c>
      <c r="B438">
        <v>0</v>
      </c>
      <c r="C438">
        <v>0</v>
      </c>
      <c r="D438">
        <v>0</v>
      </c>
      <c r="E438">
        <v>100</v>
      </c>
      <c r="F438">
        <v>0</v>
      </c>
      <c r="G438">
        <v>4</v>
      </c>
      <c r="H438">
        <v>4</v>
      </c>
      <c r="I438">
        <f t="shared" si="18"/>
        <v>100</v>
      </c>
      <c r="J438">
        <v>0</v>
      </c>
      <c r="K438">
        <v>4</v>
      </c>
      <c r="L438">
        <v>4</v>
      </c>
      <c r="M438">
        <v>3</v>
      </c>
      <c r="N438">
        <v>0</v>
      </c>
      <c r="O438">
        <v>0</v>
      </c>
      <c r="P438">
        <v>0</v>
      </c>
      <c r="Q438">
        <f t="shared" si="19"/>
        <v>3</v>
      </c>
      <c r="R438">
        <f t="shared" si="20"/>
        <v>100</v>
      </c>
    </row>
    <row r="439" spans="1:18" x14ac:dyDescent="0.25">
      <c r="A439" t="s">
        <v>383</v>
      </c>
      <c r="B439">
        <v>0</v>
      </c>
      <c r="C439">
        <v>0</v>
      </c>
      <c r="D439">
        <v>0</v>
      </c>
      <c r="E439">
        <v>100</v>
      </c>
      <c r="F439">
        <v>0</v>
      </c>
      <c r="G439">
        <v>2</v>
      </c>
      <c r="H439">
        <v>2</v>
      </c>
      <c r="I439">
        <f t="shared" si="18"/>
        <v>100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f t="shared" si="19"/>
        <v>0</v>
      </c>
      <c r="R439">
        <f t="shared" si="20"/>
        <v>0</v>
      </c>
    </row>
    <row r="440" spans="1:18" x14ac:dyDescent="0.25">
      <c r="A440" t="s">
        <v>124</v>
      </c>
      <c r="B440">
        <v>0</v>
      </c>
      <c r="C440">
        <v>0</v>
      </c>
      <c r="D440">
        <v>0</v>
      </c>
      <c r="E440">
        <v>100</v>
      </c>
      <c r="F440">
        <v>0</v>
      </c>
      <c r="G440">
        <v>5</v>
      </c>
      <c r="H440">
        <v>5</v>
      </c>
      <c r="I440">
        <f t="shared" si="18"/>
        <v>100</v>
      </c>
      <c r="J440">
        <v>0</v>
      </c>
      <c r="K440">
        <v>3</v>
      </c>
      <c r="L440">
        <v>3</v>
      </c>
      <c r="M440">
        <v>2</v>
      </c>
      <c r="N440">
        <v>0</v>
      </c>
      <c r="O440">
        <v>0</v>
      </c>
      <c r="P440">
        <v>0</v>
      </c>
      <c r="Q440">
        <f t="shared" si="19"/>
        <v>2</v>
      </c>
      <c r="R440">
        <f t="shared" si="20"/>
        <v>100</v>
      </c>
    </row>
    <row r="441" spans="1:18" x14ac:dyDescent="0.25">
      <c r="A441" t="s">
        <v>59</v>
      </c>
      <c r="B441">
        <v>0</v>
      </c>
      <c r="C441">
        <v>2</v>
      </c>
      <c r="D441">
        <v>2</v>
      </c>
      <c r="E441">
        <v>1</v>
      </c>
      <c r="F441">
        <v>3</v>
      </c>
      <c r="G441">
        <v>20</v>
      </c>
      <c r="H441">
        <v>23</v>
      </c>
      <c r="I441">
        <f t="shared" si="18"/>
        <v>86.956521739130437</v>
      </c>
      <c r="J441">
        <v>3</v>
      </c>
      <c r="K441">
        <v>12</v>
      </c>
      <c r="L441">
        <v>15</v>
      </c>
      <c r="M441">
        <v>3</v>
      </c>
      <c r="N441">
        <v>6</v>
      </c>
      <c r="O441">
        <v>0</v>
      </c>
      <c r="P441">
        <v>0</v>
      </c>
      <c r="Q441">
        <f t="shared" si="19"/>
        <v>9</v>
      </c>
      <c r="R441">
        <f t="shared" si="20"/>
        <v>33.333333333333329</v>
      </c>
    </row>
    <row r="442" spans="1:18" x14ac:dyDescent="0.25">
      <c r="A442" t="s">
        <v>183</v>
      </c>
      <c r="B442">
        <v>0</v>
      </c>
      <c r="C442">
        <v>4</v>
      </c>
      <c r="D442">
        <v>4</v>
      </c>
      <c r="E442">
        <v>1</v>
      </c>
      <c r="F442">
        <v>0</v>
      </c>
      <c r="G442">
        <v>23</v>
      </c>
      <c r="H442">
        <v>23</v>
      </c>
      <c r="I442">
        <f t="shared" si="18"/>
        <v>100</v>
      </c>
      <c r="J442">
        <v>0</v>
      </c>
      <c r="K442">
        <v>14</v>
      </c>
      <c r="L442">
        <v>14</v>
      </c>
      <c r="M442">
        <v>0</v>
      </c>
      <c r="N442">
        <v>9</v>
      </c>
      <c r="O442">
        <v>0</v>
      </c>
      <c r="P442">
        <v>0</v>
      </c>
      <c r="Q442">
        <f t="shared" si="19"/>
        <v>9</v>
      </c>
      <c r="R442">
        <f t="shared" si="20"/>
        <v>0</v>
      </c>
    </row>
    <row r="443" spans="1:18" x14ac:dyDescent="0.25">
      <c r="A443" t="s">
        <v>20</v>
      </c>
      <c r="B443">
        <v>5</v>
      </c>
      <c r="C443">
        <v>9</v>
      </c>
      <c r="D443">
        <v>14</v>
      </c>
      <c r="E443">
        <v>0.6428571428571429</v>
      </c>
      <c r="F443">
        <v>7</v>
      </c>
      <c r="G443">
        <v>21</v>
      </c>
      <c r="H443">
        <v>28</v>
      </c>
      <c r="I443">
        <f t="shared" si="18"/>
        <v>75</v>
      </c>
      <c r="J443">
        <v>7</v>
      </c>
      <c r="K443">
        <v>13</v>
      </c>
      <c r="L443">
        <v>20</v>
      </c>
      <c r="M443">
        <v>9</v>
      </c>
      <c r="N443">
        <v>3</v>
      </c>
      <c r="O443">
        <v>4</v>
      </c>
      <c r="P443">
        <v>0</v>
      </c>
      <c r="Q443">
        <f t="shared" si="19"/>
        <v>16</v>
      </c>
      <c r="R443">
        <f t="shared" si="20"/>
        <v>56.25</v>
      </c>
    </row>
    <row r="444" spans="1:18" x14ac:dyDescent="0.25">
      <c r="A444" t="s">
        <v>25</v>
      </c>
      <c r="B444">
        <v>0</v>
      </c>
      <c r="C444">
        <v>2</v>
      </c>
      <c r="D444">
        <v>2</v>
      </c>
      <c r="E444">
        <v>1</v>
      </c>
      <c r="F444">
        <v>0</v>
      </c>
      <c r="G444">
        <v>13</v>
      </c>
      <c r="H444">
        <v>13</v>
      </c>
      <c r="I444">
        <f t="shared" si="18"/>
        <v>100</v>
      </c>
      <c r="J444">
        <v>0</v>
      </c>
      <c r="K444">
        <v>10</v>
      </c>
      <c r="L444">
        <v>10</v>
      </c>
      <c r="M444">
        <v>4</v>
      </c>
      <c r="N444">
        <v>0</v>
      </c>
      <c r="O444">
        <v>0</v>
      </c>
      <c r="P444">
        <v>0</v>
      </c>
      <c r="Q444">
        <f t="shared" si="19"/>
        <v>4</v>
      </c>
      <c r="R444">
        <f t="shared" si="20"/>
        <v>100</v>
      </c>
    </row>
    <row r="445" spans="1:18" x14ac:dyDescent="0.25">
      <c r="A445" t="s">
        <v>202</v>
      </c>
      <c r="B445">
        <v>2</v>
      </c>
      <c r="C445">
        <v>10</v>
      </c>
      <c r="D445">
        <v>12</v>
      </c>
      <c r="E445">
        <v>0.83333333333333337</v>
      </c>
      <c r="F445">
        <v>1</v>
      </c>
      <c r="G445">
        <v>27</v>
      </c>
      <c r="H445">
        <v>28</v>
      </c>
      <c r="I445">
        <f t="shared" si="18"/>
        <v>96.428571428571431</v>
      </c>
      <c r="J445">
        <v>2</v>
      </c>
      <c r="K445">
        <v>15</v>
      </c>
      <c r="L445">
        <v>17</v>
      </c>
      <c r="M445">
        <v>3</v>
      </c>
      <c r="N445">
        <v>15</v>
      </c>
      <c r="O445">
        <v>1</v>
      </c>
      <c r="P445">
        <v>0</v>
      </c>
      <c r="Q445">
        <f t="shared" si="19"/>
        <v>19</v>
      </c>
      <c r="R445">
        <f t="shared" si="20"/>
        <v>15.789473684210526</v>
      </c>
    </row>
    <row r="446" spans="1:18" x14ac:dyDescent="0.25">
      <c r="A446" t="s">
        <v>304</v>
      </c>
      <c r="B446">
        <v>0</v>
      </c>
      <c r="C446">
        <v>0</v>
      </c>
      <c r="D446">
        <v>0</v>
      </c>
      <c r="E446">
        <v>100</v>
      </c>
      <c r="F446">
        <v>0</v>
      </c>
      <c r="G446">
        <v>4</v>
      </c>
      <c r="H446">
        <v>4</v>
      </c>
      <c r="I446">
        <f t="shared" si="18"/>
        <v>100</v>
      </c>
      <c r="J446">
        <v>0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0</v>
      </c>
      <c r="Q446">
        <f t="shared" si="19"/>
        <v>0</v>
      </c>
      <c r="R446">
        <f t="shared" si="20"/>
        <v>0</v>
      </c>
    </row>
    <row r="447" spans="1:18" x14ac:dyDescent="0.25">
      <c r="A447" t="s">
        <v>245</v>
      </c>
      <c r="B447">
        <v>0</v>
      </c>
      <c r="C447">
        <v>0</v>
      </c>
      <c r="D447">
        <v>0</v>
      </c>
      <c r="E447">
        <v>100</v>
      </c>
      <c r="F447">
        <v>0</v>
      </c>
      <c r="G447">
        <v>5</v>
      </c>
      <c r="H447">
        <v>5</v>
      </c>
      <c r="I447">
        <f t="shared" si="18"/>
        <v>100</v>
      </c>
      <c r="J447">
        <v>0</v>
      </c>
      <c r="K447">
        <v>3</v>
      </c>
      <c r="L447">
        <v>3</v>
      </c>
      <c r="M447">
        <v>0</v>
      </c>
      <c r="N447">
        <v>0</v>
      </c>
      <c r="O447">
        <v>0</v>
      </c>
      <c r="P447">
        <v>0</v>
      </c>
      <c r="Q447">
        <f t="shared" si="19"/>
        <v>0</v>
      </c>
      <c r="R447">
        <f t="shared" si="20"/>
        <v>0</v>
      </c>
    </row>
    <row r="448" spans="1:18" x14ac:dyDescent="0.25">
      <c r="A448" t="s">
        <v>368</v>
      </c>
      <c r="B448">
        <v>0</v>
      </c>
      <c r="C448">
        <v>4</v>
      </c>
      <c r="D448">
        <v>4</v>
      </c>
      <c r="E448">
        <v>1</v>
      </c>
      <c r="F448">
        <v>0</v>
      </c>
      <c r="G448">
        <v>12</v>
      </c>
      <c r="H448">
        <v>12</v>
      </c>
      <c r="I448">
        <f t="shared" si="18"/>
        <v>100</v>
      </c>
      <c r="J448">
        <v>0</v>
      </c>
      <c r="K448">
        <v>7</v>
      </c>
      <c r="L448">
        <v>7</v>
      </c>
      <c r="M448">
        <v>6</v>
      </c>
      <c r="N448">
        <v>0</v>
      </c>
      <c r="O448">
        <v>0</v>
      </c>
      <c r="P448">
        <v>0</v>
      </c>
      <c r="Q448">
        <f t="shared" si="19"/>
        <v>6</v>
      </c>
      <c r="R448">
        <f t="shared" si="20"/>
        <v>100</v>
      </c>
    </row>
    <row r="449" spans="1:18" x14ac:dyDescent="0.25">
      <c r="A449" t="s">
        <v>97</v>
      </c>
      <c r="B449">
        <v>0</v>
      </c>
      <c r="C449">
        <v>2</v>
      </c>
      <c r="D449">
        <v>2</v>
      </c>
      <c r="E449">
        <v>1</v>
      </c>
      <c r="F449">
        <v>0</v>
      </c>
      <c r="G449">
        <v>21</v>
      </c>
      <c r="H449">
        <v>21</v>
      </c>
      <c r="I449">
        <f t="shared" si="18"/>
        <v>100</v>
      </c>
      <c r="J449">
        <v>0</v>
      </c>
      <c r="K449">
        <v>17</v>
      </c>
      <c r="L449">
        <v>17</v>
      </c>
      <c r="M449">
        <v>7</v>
      </c>
      <c r="N449">
        <v>0</v>
      </c>
      <c r="O449">
        <v>0</v>
      </c>
      <c r="P449">
        <v>0</v>
      </c>
      <c r="Q449">
        <f t="shared" si="19"/>
        <v>7</v>
      </c>
      <c r="R449">
        <f t="shared" si="20"/>
        <v>100</v>
      </c>
    </row>
    <row r="450" spans="1:18" x14ac:dyDescent="0.25">
      <c r="A450" t="s">
        <v>373</v>
      </c>
      <c r="B450">
        <v>0</v>
      </c>
      <c r="C450">
        <v>4</v>
      </c>
      <c r="D450">
        <v>4</v>
      </c>
      <c r="E450">
        <v>1</v>
      </c>
      <c r="F450">
        <v>0</v>
      </c>
      <c r="G450">
        <v>18</v>
      </c>
      <c r="H450">
        <v>18</v>
      </c>
      <c r="I450">
        <f t="shared" si="18"/>
        <v>100</v>
      </c>
      <c r="J450">
        <v>0</v>
      </c>
      <c r="K450">
        <v>13</v>
      </c>
      <c r="L450">
        <v>13</v>
      </c>
      <c r="M450">
        <v>10</v>
      </c>
      <c r="N450">
        <v>0</v>
      </c>
      <c r="O450">
        <v>0</v>
      </c>
      <c r="P450">
        <v>0</v>
      </c>
      <c r="Q450">
        <f t="shared" si="19"/>
        <v>10</v>
      </c>
      <c r="R450">
        <f t="shared" si="20"/>
        <v>100</v>
      </c>
    </row>
    <row r="451" spans="1:18" x14ac:dyDescent="0.25">
      <c r="A451" t="s">
        <v>226</v>
      </c>
      <c r="B451">
        <v>2</v>
      </c>
      <c r="C451">
        <v>2</v>
      </c>
      <c r="D451">
        <v>4</v>
      </c>
      <c r="E451">
        <v>0.5</v>
      </c>
      <c r="F451">
        <v>5</v>
      </c>
      <c r="G451">
        <v>22</v>
      </c>
      <c r="H451">
        <v>27</v>
      </c>
      <c r="I451">
        <f t="shared" ref="I451:I468" si="21">G451/H451*100</f>
        <v>81.481481481481481</v>
      </c>
      <c r="J451">
        <v>2</v>
      </c>
      <c r="K451">
        <v>12</v>
      </c>
      <c r="L451">
        <v>14</v>
      </c>
      <c r="M451">
        <v>7</v>
      </c>
      <c r="N451">
        <v>3</v>
      </c>
      <c r="O451">
        <v>2</v>
      </c>
      <c r="P451">
        <v>0</v>
      </c>
      <c r="Q451">
        <f t="shared" ref="Q451:Q468" si="22">SUM(M451:P451)</f>
        <v>12</v>
      </c>
      <c r="R451">
        <f t="shared" ref="R451:R468" si="23">IFERROR(M451/Q451*100,0)</f>
        <v>58.333333333333336</v>
      </c>
    </row>
    <row r="452" spans="1:18" x14ac:dyDescent="0.25">
      <c r="A452" t="s">
        <v>9</v>
      </c>
      <c r="B452">
        <v>0</v>
      </c>
      <c r="C452">
        <v>0</v>
      </c>
      <c r="D452">
        <v>0</v>
      </c>
      <c r="E452">
        <v>100</v>
      </c>
      <c r="F452">
        <v>0</v>
      </c>
      <c r="G452">
        <v>7</v>
      </c>
      <c r="H452">
        <v>7</v>
      </c>
      <c r="I452">
        <f t="shared" si="21"/>
        <v>100</v>
      </c>
      <c r="J452">
        <v>0</v>
      </c>
      <c r="K452">
        <v>4</v>
      </c>
      <c r="L452">
        <v>4</v>
      </c>
      <c r="M452">
        <v>0</v>
      </c>
      <c r="N452">
        <v>0</v>
      </c>
      <c r="O452">
        <v>0</v>
      </c>
      <c r="P452">
        <v>0</v>
      </c>
      <c r="Q452">
        <f t="shared" si="22"/>
        <v>0</v>
      </c>
      <c r="R452">
        <f t="shared" si="23"/>
        <v>0</v>
      </c>
    </row>
    <row r="453" spans="1:18" x14ac:dyDescent="0.25">
      <c r="A453" t="s">
        <v>378</v>
      </c>
      <c r="B453">
        <v>0</v>
      </c>
      <c r="C453">
        <v>4</v>
      </c>
      <c r="D453">
        <v>4</v>
      </c>
      <c r="E453">
        <v>1</v>
      </c>
      <c r="F453">
        <v>0</v>
      </c>
      <c r="G453">
        <v>15</v>
      </c>
      <c r="H453">
        <v>15</v>
      </c>
      <c r="I453">
        <f t="shared" si="21"/>
        <v>100</v>
      </c>
      <c r="J453">
        <v>0</v>
      </c>
      <c r="K453">
        <v>10</v>
      </c>
      <c r="L453">
        <v>10</v>
      </c>
      <c r="M453">
        <v>8</v>
      </c>
      <c r="N453">
        <v>0</v>
      </c>
      <c r="O453">
        <v>0</v>
      </c>
      <c r="P453">
        <v>0</v>
      </c>
      <c r="Q453">
        <f t="shared" si="22"/>
        <v>8</v>
      </c>
      <c r="R453">
        <f t="shared" si="23"/>
        <v>100</v>
      </c>
    </row>
    <row r="454" spans="1:18" x14ac:dyDescent="0.25">
      <c r="A454" t="s">
        <v>449</v>
      </c>
      <c r="B454">
        <v>0</v>
      </c>
      <c r="C454">
        <v>2</v>
      </c>
      <c r="D454">
        <v>2</v>
      </c>
      <c r="E454">
        <v>1</v>
      </c>
      <c r="F454">
        <v>5</v>
      </c>
      <c r="G454">
        <v>21</v>
      </c>
      <c r="H454">
        <v>26</v>
      </c>
      <c r="I454">
        <f t="shared" si="21"/>
        <v>80.769230769230774</v>
      </c>
      <c r="J454">
        <v>4</v>
      </c>
      <c r="K454">
        <v>13</v>
      </c>
      <c r="L454">
        <v>17</v>
      </c>
      <c r="M454">
        <v>0</v>
      </c>
      <c r="N454">
        <v>10</v>
      </c>
      <c r="O454">
        <v>0</v>
      </c>
      <c r="P454">
        <v>0</v>
      </c>
      <c r="Q454">
        <f t="shared" si="22"/>
        <v>10</v>
      </c>
      <c r="R454">
        <f t="shared" si="23"/>
        <v>0</v>
      </c>
    </row>
    <row r="455" spans="1:18" x14ac:dyDescent="0.25">
      <c r="A455" t="s">
        <v>322</v>
      </c>
      <c r="B455">
        <v>0</v>
      </c>
      <c r="C455">
        <v>2</v>
      </c>
      <c r="D455">
        <v>2</v>
      </c>
      <c r="E455">
        <v>1</v>
      </c>
      <c r="F455">
        <v>6</v>
      </c>
      <c r="G455">
        <v>13</v>
      </c>
      <c r="H455">
        <v>19</v>
      </c>
      <c r="I455">
        <f t="shared" si="21"/>
        <v>68.421052631578945</v>
      </c>
      <c r="J455">
        <v>6</v>
      </c>
      <c r="K455">
        <v>11</v>
      </c>
      <c r="L455">
        <v>17</v>
      </c>
      <c r="M455">
        <v>2</v>
      </c>
      <c r="N455">
        <v>8</v>
      </c>
      <c r="O455">
        <v>0</v>
      </c>
      <c r="P455">
        <v>0</v>
      </c>
      <c r="Q455">
        <f t="shared" si="22"/>
        <v>10</v>
      </c>
      <c r="R455">
        <f t="shared" si="23"/>
        <v>20</v>
      </c>
    </row>
    <row r="456" spans="1:18" x14ac:dyDescent="0.25">
      <c r="A456" t="s">
        <v>337</v>
      </c>
      <c r="B456">
        <v>0</v>
      </c>
      <c r="C456">
        <v>2</v>
      </c>
      <c r="D456">
        <v>2</v>
      </c>
      <c r="E456">
        <v>1</v>
      </c>
      <c r="F456">
        <v>0</v>
      </c>
      <c r="G456">
        <v>32</v>
      </c>
      <c r="H456">
        <v>32</v>
      </c>
      <c r="I456">
        <f t="shared" si="21"/>
        <v>100</v>
      </c>
      <c r="J456">
        <v>0</v>
      </c>
      <c r="K456">
        <v>20</v>
      </c>
      <c r="L456">
        <v>20</v>
      </c>
      <c r="M456">
        <v>0</v>
      </c>
      <c r="N456">
        <v>16</v>
      </c>
      <c r="O456">
        <v>0</v>
      </c>
      <c r="P456">
        <v>0</v>
      </c>
      <c r="Q456">
        <f t="shared" si="22"/>
        <v>16</v>
      </c>
      <c r="R456">
        <f t="shared" si="23"/>
        <v>0</v>
      </c>
    </row>
    <row r="457" spans="1:18" x14ac:dyDescent="0.25">
      <c r="A457" t="s">
        <v>194</v>
      </c>
      <c r="B457">
        <v>0</v>
      </c>
      <c r="C457">
        <v>4</v>
      </c>
      <c r="D457">
        <v>4</v>
      </c>
      <c r="E457">
        <v>1</v>
      </c>
      <c r="F457">
        <v>0</v>
      </c>
      <c r="G457">
        <v>24</v>
      </c>
      <c r="H457">
        <v>24</v>
      </c>
      <c r="I457">
        <f t="shared" si="21"/>
        <v>100</v>
      </c>
      <c r="J457">
        <v>0</v>
      </c>
      <c r="K457">
        <v>15</v>
      </c>
      <c r="L457">
        <v>15</v>
      </c>
      <c r="M457">
        <v>0</v>
      </c>
      <c r="N457">
        <v>10</v>
      </c>
      <c r="O457">
        <v>0</v>
      </c>
      <c r="P457">
        <v>0</v>
      </c>
      <c r="Q457">
        <f t="shared" si="22"/>
        <v>10</v>
      </c>
      <c r="R457">
        <f t="shared" si="23"/>
        <v>0</v>
      </c>
    </row>
    <row r="458" spans="1:18" x14ac:dyDescent="0.25">
      <c r="A458" t="s">
        <v>300</v>
      </c>
      <c r="B458">
        <v>0</v>
      </c>
      <c r="C458">
        <v>2</v>
      </c>
      <c r="D458">
        <v>2</v>
      </c>
      <c r="E458">
        <v>1</v>
      </c>
      <c r="F458">
        <v>0</v>
      </c>
      <c r="G458">
        <v>24</v>
      </c>
      <c r="H458">
        <v>24</v>
      </c>
      <c r="I458">
        <f t="shared" si="21"/>
        <v>100</v>
      </c>
      <c r="J458">
        <v>0</v>
      </c>
      <c r="K458">
        <v>13</v>
      </c>
      <c r="L458">
        <v>13</v>
      </c>
      <c r="M458">
        <v>7</v>
      </c>
      <c r="N458">
        <v>1</v>
      </c>
      <c r="O458">
        <v>2</v>
      </c>
      <c r="P458">
        <v>0</v>
      </c>
      <c r="Q458">
        <f t="shared" si="22"/>
        <v>10</v>
      </c>
      <c r="R458">
        <f t="shared" si="23"/>
        <v>70</v>
      </c>
    </row>
    <row r="459" spans="1:18" x14ac:dyDescent="0.25">
      <c r="A459" t="s">
        <v>361</v>
      </c>
      <c r="B459">
        <v>0</v>
      </c>
      <c r="C459">
        <v>4</v>
      </c>
      <c r="D459">
        <v>4</v>
      </c>
      <c r="E459">
        <v>1</v>
      </c>
      <c r="F459">
        <v>0</v>
      </c>
      <c r="G459">
        <v>17</v>
      </c>
      <c r="H459">
        <v>17</v>
      </c>
      <c r="I459">
        <f t="shared" si="21"/>
        <v>100</v>
      </c>
      <c r="J459">
        <v>0</v>
      </c>
      <c r="K459">
        <v>12</v>
      </c>
      <c r="L459">
        <v>12</v>
      </c>
      <c r="M459">
        <v>10</v>
      </c>
      <c r="N459">
        <v>0</v>
      </c>
      <c r="O459">
        <v>0</v>
      </c>
      <c r="P459">
        <v>0</v>
      </c>
      <c r="Q459">
        <f t="shared" si="22"/>
        <v>10</v>
      </c>
      <c r="R459">
        <f t="shared" si="23"/>
        <v>100</v>
      </c>
    </row>
    <row r="460" spans="1:18" x14ac:dyDescent="0.25">
      <c r="A460" t="s">
        <v>455</v>
      </c>
      <c r="B460">
        <v>0</v>
      </c>
      <c r="C460">
        <v>2</v>
      </c>
      <c r="D460">
        <v>2</v>
      </c>
      <c r="E460">
        <v>1</v>
      </c>
      <c r="F460">
        <v>2</v>
      </c>
      <c r="G460">
        <v>20</v>
      </c>
      <c r="H460">
        <v>22</v>
      </c>
      <c r="I460">
        <f t="shared" si="21"/>
        <v>90.909090909090907</v>
      </c>
      <c r="J460">
        <v>2</v>
      </c>
      <c r="K460">
        <v>13</v>
      </c>
      <c r="L460">
        <v>15</v>
      </c>
      <c r="M460">
        <v>5</v>
      </c>
      <c r="N460">
        <v>0</v>
      </c>
      <c r="O460">
        <v>3</v>
      </c>
      <c r="P460">
        <v>0</v>
      </c>
      <c r="Q460">
        <f t="shared" si="22"/>
        <v>8</v>
      </c>
      <c r="R460">
        <f t="shared" si="23"/>
        <v>62.5</v>
      </c>
    </row>
    <row r="461" spans="1:18" x14ac:dyDescent="0.25">
      <c r="A461" t="s">
        <v>330</v>
      </c>
      <c r="B461">
        <v>0</v>
      </c>
      <c r="C461">
        <v>2</v>
      </c>
      <c r="D461">
        <v>2</v>
      </c>
      <c r="E461">
        <v>1</v>
      </c>
      <c r="F461">
        <v>0</v>
      </c>
      <c r="G461">
        <v>13</v>
      </c>
      <c r="H461">
        <v>13</v>
      </c>
      <c r="I461">
        <f t="shared" si="21"/>
        <v>100</v>
      </c>
      <c r="J461">
        <v>0</v>
      </c>
      <c r="K461">
        <v>10</v>
      </c>
      <c r="L461">
        <v>10</v>
      </c>
      <c r="M461">
        <v>2</v>
      </c>
      <c r="N461">
        <v>1</v>
      </c>
      <c r="O461">
        <v>1</v>
      </c>
      <c r="P461">
        <v>0</v>
      </c>
      <c r="Q461">
        <f t="shared" si="22"/>
        <v>4</v>
      </c>
      <c r="R461">
        <f t="shared" si="23"/>
        <v>50</v>
      </c>
    </row>
    <row r="462" spans="1:18" x14ac:dyDescent="0.25">
      <c r="A462" t="s">
        <v>49</v>
      </c>
      <c r="B462">
        <v>0</v>
      </c>
      <c r="C462">
        <v>2</v>
      </c>
      <c r="D462">
        <v>2</v>
      </c>
      <c r="E462">
        <v>1</v>
      </c>
      <c r="F462">
        <v>3</v>
      </c>
      <c r="G462">
        <v>19</v>
      </c>
      <c r="H462">
        <v>22</v>
      </c>
      <c r="I462">
        <f t="shared" si="21"/>
        <v>86.36363636363636</v>
      </c>
      <c r="J462">
        <v>3</v>
      </c>
      <c r="K462">
        <v>12</v>
      </c>
      <c r="L462">
        <v>15</v>
      </c>
      <c r="M462">
        <v>3</v>
      </c>
      <c r="N462">
        <v>6</v>
      </c>
      <c r="O462">
        <v>0</v>
      </c>
      <c r="P462">
        <v>0</v>
      </c>
      <c r="Q462">
        <f t="shared" si="22"/>
        <v>9</v>
      </c>
      <c r="R462">
        <f t="shared" si="23"/>
        <v>33.333333333333329</v>
      </c>
    </row>
    <row r="463" spans="1:18" x14ac:dyDescent="0.25">
      <c r="A463" t="s">
        <v>199</v>
      </c>
      <c r="B463">
        <v>0</v>
      </c>
      <c r="C463">
        <v>4</v>
      </c>
      <c r="D463">
        <v>4</v>
      </c>
      <c r="E463">
        <v>1</v>
      </c>
      <c r="F463">
        <v>0</v>
      </c>
      <c r="G463">
        <v>29</v>
      </c>
      <c r="H463">
        <v>29</v>
      </c>
      <c r="I463">
        <f t="shared" si="21"/>
        <v>100</v>
      </c>
      <c r="J463">
        <v>0</v>
      </c>
      <c r="K463">
        <v>17</v>
      </c>
      <c r="L463">
        <v>17</v>
      </c>
      <c r="M463">
        <v>0</v>
      </c>
      <c r="N463">
        <v>12</v>
      </c>
      <c r="O463">
        <v>0</v>
      </c>
      <c r="P463">
        <v>0</v>
      </c>
      <c r="Q463">
        <f t="shared" si="22"/>
        <v>12</v>
      </c>
      <c r="R463">
        <f t="shared" si="23"/>
        <v>0</v>
      </c>
    </row>
    <row r="464" spans="1:18" x14ac:dyDescent="0.25">
      <c r="A464" t="s">
        <v>291</v>
      </c>
      <c r="B464">
        <v>0</v>
      </c>
      <c r="C464">
        <v>2</v>
      </c>
      <c r="D464">
        <v>2</v>
      </c>
      <c r="E464">
        <v>1</v>
      </c>
      <c r="F464">
        <v>4</v>
      </c>
      <c r="G464">
        <v>21</v>
      </c>
      <c r="H464">
        <v>25</v>
      </c>
      <c r="I464">
        <f t="shared" si="21"/>
        <v>84</v>
      </c>
      <c r="J464">
        <v>4</v>
      </c>
      <c r="K464">
        <v>14</v>
      </c>
      <c r="L464">
        <v>18</v>
      </c>
      <c r="M464">
        <v>9</v>
      </c>
      <c r="N464">
        <v>4</v>
      </c>
      <c r="O464">
        <v>2</v>
      </c>
      <c r="P464">
        <v>0</v>
      </c>
      <c r="Q464">
        <f t="shared" si="22"/>
        <v>15</v>
      </c>
      <c r="R464">
        <f t="shared" si="23"/>
        <v>60</v>
      </c>
    </row>
    <row r="465" spans="1:18" x14ac:dyDescent="0.25">
      <c r="A465" t="s">
        <v>331</v>
      </c>
      <c r="B465">
        <v>0</v>
      </c>
      <c r="C465">
        <v>2</v>
      </c>
      <c r="D465">
        <v>2</v>
      </c>
      <c r="E465">
        <v>1</v>
      </c>
      <c r="F465">
        <v>0</v>
      </c>
      <c r="G465">
        <v>24</v>
      </c>
      <c r="H465">
        <v>24</v>
      </c>
      <c r="I465">
        <f t="shared" si="21"/>
        <v>100</v>
      </c>
      <c r="J465">
        <v>0</v>
      </c>
      <c r="K465">
        <v>15</v>
      </c>
      <c r="L465">
        <v>15</v>
      </c>
      <c r="M465">
        <v>0</v>
      </c>
      <c r="N465">
        <v>9</v>
      </c>
      <c r="O465">
        <v>2</v>
      </c>
      <c r="P465">
        <v>0</v>
      </c>
      <c r="Q465">
        <f t="shared" si="22"/>
        <v>11</v>
      </c>
      <c r="R465">
        <f t="shared" si="23"/>
        <v>0</v>
      </c>
    </row>
    <row r="466" spans="1:18" x14ac:dyDescent="0.25">
      <c r="A466" t="s">
        <v>72</v>
      </c>
      <c r="B466">
        <v>0</v>
      </c>
      <c r="C466">
        <v>4</v>
      </c>
      <c r="D466">
        <v>4</v>
      </c>
      <c r="E466">
        <v>1</v>
      </c>
      <c r="F466">
        <v>6</v>
      </c>
      <c r="G466">
        <v>30</v>
      </c>
      <c r="H466">
        <v>36</v>
      </c>
      <c r="I466">
        <f t="shared" si="21"/>
        <v>83.333333333333343</v>
      </c>
      <c r="J466">
        <v>5</v>
      </c>
      <c r="K466">
        <v>24</v>
      </c>
      <c r="L466">
        <v>29</v>
      </c>
      <c r="M466">
        <v>4</v>
      </c>
      <c r="N466">
        <v>21</v>
      </c>
      <c r="O466">
        <v>0</v>
      </c>
      <c r="P466">
        <v>0</v>
      </c>
      <c r="Q466">
        <f t="shared" si="22"/>
        <v>25</v>
      </c>
      <c r="R466">
        <f t="shared" si="23"/>
        <v>16</v>
      </c>
    </row>
    <row r="467" spans="1:18" x14ac:dyDescent="0.25">
      <c r="A467" t="s">
        <v>123</v>
      </c>
      <c r="B467">
        <v>0</v>
      </c>
      <c r="C467">
        <v>8</v>
      </c>
      <c r="D467">
        <v>8</v>
      </c>
      <c r="E467">
        <v>1</v>
      </c>
      <c r="F467">
        <v>3</v>
      </c>
      <c r="G467">
        <v>15</v>
      </c>
      <c r="H467">
        <v>18</v>
      </c>
      <c r="I467">
        <f t="shared" si="21"/>
        <v>83.333333333333343</v>
      </c>
      <c r="J467">
        <v>3</v>
      </c>
      <c r="K467">
        <v>7</v>
      </c>
      <c r="L467">
        <v>10</v>
      </c>
      <c r="M467">
        <v>6</v>
      </c>
      <c r="N467">
        <v>3</v>
      </c>
      <c r="O467">
        <v>0</v>
      </c>
      <c r="P467">
        <v>1</v>
      </c>
      <c r="Q467">
        <f t="shared" si="22"/>
        <v>10</v>
      </c>
      <c r="R467">
        <f t="shared" si="23"/>
        <v>60</v>
      </c>
    </row>
    <row r="468" spans="1:18" x14ac:dyDescent="0.25">
      <c r="A468" t="s">
        <v>382</v>
      </c>
      <c r="B468">
        <v>1</v>
      </c>
      <c r="C468">
        <v>13</v>
      </c>
      <c r="D468">
        <v>14</v>
      </c>
      <c r="E468">
        <v>0.9285714285714286</v>
      </c>
      <c r="F468">
        <v>1</v>
      </c>
      <c r="G468">
        <v>34</v>
      </c>
      <c r="H468">
        <v>35</v>
      </c>
      <c r="I468">
        <f t="shared" si="21"/>
        <v>97.142857142857139</v>
      </c>
      <c r="J468">
        <v>1</v>
      </c>
      <c r="K468">
        <v>12</v>
      </c>
      <c r="L468">
        <v>13</v>
      </c>
      <c r="M468">
        <v>11</v>
      </c>
      <c r="N468">
        <v>0</v>
      </c>
      <c r="O468">
        <v>0</v>
      </c>
      <c r="P468">
        <v>1</v>
      </c>
      <c r="Q468">
        <f t="shared" si="22"/>
        <v>12</v>
      </c>
      <c r="R468">
        <f t="shared" si="23"/>
        <v>91.666666666666657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2019-04-09T01:29:55Z</dcterms:created>
  <dcterms:modified xsi:type="dcterms:W3CDTF">2019-04-13T03:51:06Z</dcterms:modified>
</cp:coreProperties>
</file>