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esktop\Data\"/>
    </mc:Choice>
  </mc:AlternateContent>
  <xr:revisionPtr revIDLastSave="0" documentId="13_ncr:1_{C1F5322C-5C4F-4ADC-A79C-7816DA1F2549}" xr6:coauthVersionLast="43" xr6:coauthVersionMax="43" xr10:uidLastSave="{00000000-0000-0000-0000-000000000000}"/>
  <bookViews>
    <workbookView xWindow="-108" yWindow="-108" windowWidth="23256" windowHeight="12576" activeTab="5" xr2:uid="{51A05861-233B-4D92-B5B0-E1416629AFB3}"/>
  </bookViews>
  <sheets>
    <sheet name="Collections" sheetId="1" r:id="rId1"/>
    <sheet name="Codec" sheetId="2" r:id="rId2"/>
    <sheet name="XML" sheetId="6" r:id="rId3"/>
    <sheet name="CLI" sheetId="3" r:id="rId4"/>
    <sheet name="Math" sheetId="4" r:id="rId5"/>
    <sheet name="Configuration" sheetId="7" r:id="rId6"/>
    <sheet name="DataNucleu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7" l="1"/>
  <c r="E13" i="7"/>
  <c r="E12" i="7"/>
  <c r="E11" i="7"/>
  <c r="E10" i="7"/>
  <c r="E9" i="7"/>
  <c r="E8" i="7"/>
  <c r="E7" i="7"/>
  <c r="E6" i="7"/>
  <c r="E5" i="7"/>
  <c r="E4" i="7"/>
  <c r="F12" i="6" l="1"/>
  <c r="F11" i="6"/>
  <c r="F10" i="6"/>
  <c r="F9" i="6"/>
  <c r="F8" i="6"/>
  <c r="F7" i="6"/>
  <c r="F6" i="6"/>
  <c r="F5" i="6"/>
  <c r="F4" i="6"/>
  <c r="F3" i="6"/>
  <c r="E17" i="5" l="1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15" i="4" l="1"/>
  <c r="E14" i="4"/>
  <c r="E13" i="4"/>
  <c r="E12" i="4"/>
  <c r="E11" i="4"/>
  <c r="E10" i="4"/>
  <c r="E9" i="4"/>
  <c r="E8" i="4"/>
  <c r="E7" i="4"/>
  <c r="E6" i="4"/>
  <c r="E5" i="4"/>
  <c r="E4" i="4"/>
  <c r="E3" i="4"/>
  <c r="E8" i="3"/>
  <c r="E7" i="3"/>
  <c r="E6" i="3"/>
  <c r="E5" i="3"/>
  <c r="E4" i="3"/>
  <c r="E3" i="3"/>
  <c r="D11" i="2"/>
  <c r="D10" i="2"/>
  <c r="D9" i="2"/>
  <c r="D8" i="2"/>
  <c r="D7" i="2"/>
  <c r="D6" i="2"/>
  <c r="D5" i="2"/>
  <c r="D4" i="2"/>
  <c r="D3" i="2"/>
  <c r="D12" i="1"/>
  <c r="D11" i="1"/>
  <c r="D10" i="1"/>
  <c r="D9" i="1"/>
  <c r="D8" i="1"/>
  <c r="D7" i="1"/>
  <c r="D6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Vinita Singh</author>
  </authors>
  <commentList>
    <comment ref="D4" authorId="0" shapeId="0" xr:uid="{FD5E3C2D-574B-4C90-ABD0-82992092A6B7}">
      <text>
        <r>
          <rPr>
            <b/>
            <sz val="9"/>
            <color indexed="81"/>
            <rFont val="Tahoma"/>
            <charset val="1"/>
          </rPr>
          <t>Vinita Singh: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" authorId="0" shapeId="0" xr:uid="{1B9D2FF4-C512-4ED6-9810-6D0CD98F485F}">
      <text>
        <r>
          <rPr>
            <b/>
            <sz val="9"/>
            <color indexed="81"/>
            <rFont val="Tahoma"/>
            <charset val="1"/>
          </rPr>
          <t>Vinita Singh: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<sst xmlns="http://schemas.openxmlformats.org/spreadsheetml/2006/main" count="50" uniqueCount="32">
  <si>
    <t>Version</t>
  </si>
  <si>
    <t>No.Issues</t>
  </si>
  <si>
    <t>3.2.2</t>
  </si>
  <si>
    <t>3.2.1</t>
  </si>
  <si>
    <t>Source Line</t>
  </si>
  <si>
    <t>Defect Density</t>
  </si>
  <si>
    <t>No. Issues</t>
  </si>
  <si>
    <t>No</t>
  </si>
  <si>
    <t>No Line</t>
  </si>
  <si>
    <t>3.6.1</t>
  </si>
  <si>
    <t>3.4.1</t>
  </si>
  <si>
    <t>3.1.1</t>
  </si>
  <si>
    <t>no Line</t>
  </si>
  <si>
    <t>Period</t>
  </si>
  <si>
    <t>No Issues</t>
  </si>
  <si>
    <t>No Lines Of code</t>
  </si>
  <si>
    <t>No Of Lines</t>
  </si>
  <si>
    <t>5.1.9</t>
  </si>
  <si>
    <t>5.1.8</t>
  </si>
  <si>
    <t>5.1.6</t>
  </si>
  <si>
    <t>5.1.4</t>
  </si>
  <si>
    <t>5.1.3</t>
  </si>
  <si>
    <t>5.1.2</t>
  </si>
  <si>
    <t>5.1.1</t>
  </si>
  <si>
    <t>5.1.0</t>
  </si>
  <si>
    <t>5.0.9</t>
  </si>
  <si>
    <t>5.0.8</t>
  </si>
  <si>
    <t>5.0.7</t>
  </si>
  <si>
    <t>5.0.6</t>
  </si>
  <si>
    <t>5.0.5</t>
  </si>
  <si>
    <t>5.0.4</t>
  </si>
  <si>
    <t>No-lines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</si>
</sst>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0A79-59A9-4793-9EE2-894A39A36E27}">
  <dimension ref="B2:H12"/>
  <sheetViews>
    <sheetView workbookViewId="0">
      <selection activeCell="F10" sqref="F10"/>
    </sheetView>
  </sheetViews>
  <sheetFormatPr defaultRowHeight="14.4" x14ac:dyDescent="0.3"/>
  <cols>
    <col min="4" max="4" width="12.88671875" bestFit="1" customWidth="1"/>
  </cols>
  <sheetData>
    <row r="2" spans="2:8" x14ac:dyDescent="0.3">
      <c r="B2" t="s">
        <v>0</v>
      </c>
      <c r="C2" t="s">
        <v>1</v>
      </c>
      <c r="D2" t="s">
        <v>5</v>
      </c>
      <c r="H2" t="s">
        <v>4</v>
      </c>
    </row>
    <row r="3" spans="2:8" x14ac:dyDescent="0.3">
      <c r="B3">
        <v>4.3</v>
      </c>
      <c r="C3">
        <v>9</v>
      </c>
      <c r="D3">
        <f>9/H3</f>
        <v>6.7790482216296827E-5</v>
      </c>
      <c r="H3">
        <v>132762</v>
      </c>
    </row>
    <row r="4" spans="2:8" x14ac:dyDescent="0.3">
      <c r="B4">
        <v>4.2</v>
      </c>
      <c r="C4">
        <v>24</v>
      </c>
      <c r="D4">
        <f>C4/H3</f>
        <v>1.8077461924345822E-4</v>
      </c>
    </row>
    <row r="5" spans="2:8" x14ac:dyDescent="0.3">
      <c r="B5">
        <v>4.0999999999999996</v>
      </c>
      <c r="C5">
        <v>29</v>
      </c>
      <c r="D5">
        <f>29/H3</f>
        <v>2.1843599825251202E-4</v>
      </c>
    </row>
    <row r="6" spans="2:8" x14ac:dyDescent="0.3">
      <c r="B6">
        <v>4</v>
      </c>
      <c r="C6">
        <v>177</v>
      </c>
      <c r="D6">
        <f>C6/H3</f>
        <v>1.3332128169205044E-3</v>
      </c>
    </row>
    <row r="7" spans="2:8" x14ac:dyDescent="0.3">
      <c r="B7">
        <v>3.3</v>
      </c>
      <c r="C7">
        <v>0</v>
      </c>
      <c r="D7">
        <f>C7/H3</f>
        <v>0</v>
      </c>
    </row>
    <row r="8" spans="2:8" x14ac:dyDescent="0.3">
      <c r="B8" t="s">
        <v>2</v>
      </c>
      <c r="C8">
        <v>18</v>
      </c>
      <c r="D8">
        <f>C8/H3</f>
        <v>1.3558096443259365E-4</v>
      </c>
    </row>
    <row r="9" spans="2:8" x14ac:dyDescent="0.3">
      <c r="B9" t="s">
        <v>3</v>
      </c>
      <c r="C9">
        <v>0</v>
      </c>
      <c r="D9">
        <f>C9/H3</f>
        <v>0</v>
      </c>
    </row>
    <row r="10" spans="2:8" x14ac:dyDescent="0.3">
      <c r="B10">
        <v>3.2</v>
      </c>
      <c r="C10">
        <v>4</v>
      </c>
      <c r="D10">
        <f>C10/H3</f>
        <v>3.0129103207243037E-5</v>
      </c>
    </row>
    <row r="11" spans="2:8" x14ac:dyDescent="0.3">
      <c r="B11">
        <v>3.1</v>
      </c>
      <c r="C11">
        <v>6</v>
      </c>
      <c r="D11">
        <f>C11/H3</f>
        <v>4.5193654810864554E-5</v>
      </c>
    </row>
    <row r="12" spans="2:8" x14ac:dyDescent="0.3">
      <c r="B12">
        <v>3</v>
      </c>
      <c r="C12">
        <v>2</v>
      </c>
      <c r="D12">
        <f>C12/H3</f>
        <v>1.5064551603621519E-5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5D7-BA38-4D0C-80B3-780ED612EE02}">
  <dimension ref="B2:G11"/>
  <sheetViews>
    <sheetView workbookViewId="0">
      <selection activeCell="K19" sqref="K19"/>
    </sheetView>
  </sheetViews>
  <sheetFormatPr defaultRowHeight="14.4" x14ac:dyDescent="0.3"/>
  <sheetData>
    <row r="2" spans="2:7" x14ac:dyDescent="0.3">
      <c r="B2" t="s">
        <v>0</v>
      </c>
      <c r="C2" t="s">
        <v>6</v>
      </c>
      <c r="D2" t="s">
        <v>5</v>
      </c>
      <c r="G2" t="s">
        <v>7</v>
      </c>
    </row>
    <row r="3" spans="2:7" x14ac:dyDescent="0.3">
      <c r="B3">
        <v>1.1200000000000001</v>
      </c>
      <c r="C3">
        <v>0</v>
      </c>
      <c r="D3">
        <f>C3/G3</f>
        <v>0</v>
      </c>
      <c r="G3">
        <v>22166</v>
      </c>
    </row>
    <row r="4" spans="2:7" x14ac:dyDescent="0.3">
      <c r="B4">
        <v>1.1100000000000001</v>
      </c>
      <c r="C4">
        <v>0</v>
      </c>
      <c r="D4">
        <f>C4/G3</f>
        <v>0</v>
      </c>
    </row>
    <row r="5" spans="2:7" x14ac:dyDescent="0.3">
      <c r="B5">
        <v>1.1000000000000001</v>
      </c>
      <c r="C5">
        <v>0</v>
      </c>
      <c r="D5">
        <f>C5/G3</f>
        <v>0</v>
      </c>
    </row>
    <row r="6" spans="2:7" x14ac:dyDescent="0.3">
      <c r="B6">
        <v>1.9</v>
      </c>
      <c r="C6">
        <v>4</v>
      </c>
      <c r="D6">
        <f>C6/G3</f>
        <v>1.8045655508436344E-4</v>
      </c>
    </row>
    <row r="7" spans="2:7" x14ac:dyDescent="0.3">
      <c r="B7">
        <v>1.8</v>
      </c>
      <c r="C7">
        <v>5</v>
      </c>
      <c r="D7">
        <f>C7/G3</f>
        <v>2.2557069385545429E-4</v>
      </c>
    </row>
    <row r="8" spans="2:7" x14ac:dyDescent="0.3">
      <c r="B8">
        <v>1.7</v>
      </c>
      <c r="C8">
        <v>22</v>
      </c>
      <c r="D8">
        <f>C8/G3</f>
        <v>9.9251105296399881E-4</v>
      </c>
    </row>
    <row r="9" spans="2:7" x14ac:dyDescent="0.3">
      <c r="B9">
        <v>1.6</v>
      </c>
      <c r="C9">
        <v>7</v>
      </c>
      <c r="D9">
        <f>C9/G3</f>
        <v>3.15798971397636E-4</v>
      </c>
    </row>
    <row r="10" spans="2:7" x14ac:dyDescent="0.3">
      <c r="B10">
        <v>1.5</v>
      </c>
      <c r="C10">
        <v>19</v>
      </c>
      <c r="D10">
        <f>C10/G3</f>
        <v>8.5716863665072634E-4</v>
      </c>
    </row>
    <row r="11" spans="2:7" x14ac:dyDescent="0.3">
      <c r="B11">
        <v>1.4</v>
      </c>
      <c r="C11">
        <v>33</v>
      </c>
      <c r="D11">
        <f>C11/G3</f>
        <v>1.4887665794459984E-3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A9CE-8FC5-40C0-80D6-1F1ACBBEA79A}">
  <dimension ref="C1:I12"/>
  <sheetViews>
    <sheetView workbookViewId="0">
      <selection activeCell="C1" sqref="C1:C1048576"/>
    </sheetView>
  </sheetViews>
  <sheetFormatPr defaultRowHeight="14.4" x14ac:dyDescent="0.3"/>
  <cols>
    <col min="4" max="4" width="8.88671875" style="2"/>
    <col min="6" max="6" width="12" bestFit="1" customWidth="1"/>
    <col min="9" max="9" width="10.44140625" bestFit="1" customWidth="1"/>
  </cols>
  <sheetData>
    <row r="1" spans="3:9" x14ac:dyDescent="0.3">
      <c r="I1" t="s">
        <v>16</v>
      </c>
    </row>
    <row r="2" spans="3:9" x14ac:dyDescent="0.3">
      <c r="C2" t="s">
        <v>13</v>
      </c>
      <c r="D2" s="2" t="s">
        <v>0</v>
      </c>
      <c r="E2" t="s">
        <v>14</v>
      </c>
      <c r="F2" t="s">
        <v>5</v>
      </c>
      <c r="I2">
        <v>38664</v>
      </c>
    </row>
    <row r="3" spans="3:9" x14ac:dyDescent="0.3">
      <c r="C3" s="1">
        <v>43221</v>
      </c>
      <c r="D3" s="2">
        <v>2.2999999999999998</v>
      </c>
      <c r="E3">
        <v>2</v>
      </c>
      <c r="F3">
        <f>E3/I2</f>
        <v>5.1727705358990273E-5</v>
      </c>
    </row>
    <row r="4" spans="3:9" x14ac:dyDescent="0.3">
      <c r="C4" s="1">
        <v>42826</v>
      </c>
      <c r="D4" s="2">
        <v>2.2000000000000002</v>
      </c>
      <c r="E4">
        <v>11</v>
      </c>
      <c r="F4">
        <f>E4/I2</f>
        <v>2.845023794744465E-4</v>
      </c>
    </row>
    <row r="5" spans="3:9" x14ac:dyDescent="0.3">
      <c r="C5" s="1">
        <v>42370</v>
      </c>
      <c r="D5" s="2">
        <v>2.1</v>
      </c>
      <c r="E5">
        <v>0</v>
      </c>
      <c r="F5">
        <f>E5/I2</f>
        <v>0</v>
      </c>
    </row>
    <row r="6" spans="3:9" x14ac:dyDescent="0.3">
      <c r="C6" s="1">
        <v>41913</v>
      </c>
      <c r="D6" s="2">
        <v>2</v>
      </c>
      <c r="E6">
        <v>1</v>
      </c>
      <c r="F6">
        <f>E6/I2</f>
        <v>2.5863852679495136E-5</v>
      </c>
    </row>
    <row r="7" spans="3:9" x14ac:dyDescent="0.3">
      <c r="C7" s="1">
        <v>41183</v>
      </c>
      <c r="D7" s="2">
        <v>1.5</v>
      </c>
      <c r="E7">
        <v>0</v>
      </c>
      <c r="F7">
        <f>E7/I2</f>
        <v>0</v>
      </c>
    </row>
    <row r="8" spans="3:9" x14ac:dyDescent="0.3">
      <c r="C8" s="1">
        <v>40360</v>
      </c>
      <c r="D8" s="2">
        <v>1.4</v>
      </c>
      <c r="E8">
        <v>0</v>
      </c>
      <c r="F8">
        <f>E8/I2</f>
        <v>0</v>
      </c>
    </row>
    <row r="9" spans="3:9" x14ac:dyDescent="0.3">
      <c r="C9" s="1">
        <v>39600</v>
      </c>
      <c r="D9" s="2">
        <v>1.3</v>
      </c>
      <c r="E9">
        <v>0</v>
      </c>
      <c r="F9">
        <f>E9/I2</f>
        <v>0</v>
      </c>
    </row>
    <row r="10" spans="3:9" x14ac:dyDescent="0.3">
      <c r="C10" s="1">
        <v>39264</v>
      </c>
      <c r="D10" s="2">
        <v>1.2</v>
      </c>
      <c r="E10">
        <v>0</v>
      </c>
      <c r="F10">
        <f>E10/I2</f>
        <v>0</v>
      </c>
    </row>
    <row r="11" spans="3:9" x14ac:dyDescent="0.3">
      <c r="C11" s="1">
        <v>39052</v>
      </c>
      <c r="D11" s="2">
        <v>1.1000000000000001</v>
      </c>
      <c r="E11">
        <v>0</v>
      </c>
      <c r="F11">
        <f>E11/I2</f>
        <v>0</v>
      </c>
    </row>
    <row r="12" spans="3:9" x14ac:dyDescent="0.3">
      <c r="C12" s="1">
        <v>38808</v>
      </c>
      <c r="D12" s="2">
        <v>1</v>
      </c>
      <c r="E12">
        <v>0</v>
      </c>
      <c r="F12">
        <f>E12/I2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83D5-0998-4E8C-BC6E-87D1EFF43049}">
  <dimension ref="C1:G8"/>
  <sheetViews>
    <sheetView workbookViewId="0">
      <selection activeCell="C2" sqref="C2:E2"/>
    </sheetView>
  </sheetViews>
  <sheetFormatPr defaultRowHeight="14.4" x14ac:dyDescent="0.3"/>
  <cols>
    <col min="5" max="5" width="12.88671875" bestFit="1" customWidth="1"/>
  </cols>
  <sheetData>
    <row r="1" spans="3:7" x14ac:dyDescent="0.3">
      <c r="G1" t="s">
        <v>8</v>
      </c>
    </row>
    <row r="2" spans="3:7" x14ac:dyDescent="0.3">
      <c r="C2" t="s">
        <v>0</v>
      </c>
      <c r="D2" t="s">
        <v>8</v>
      </c>
      <c r="E2" t="s">
        <v>5</v>
      </c>
      <c r="G2">
        <v>9299</v>
      </c>
    </row>
    <row r="3" spans="3:7" x14ac:dyDescent="0.3">
      <c r="C3">
        <v>1.4</v>
      </c>
      <c r="D3">
        <v>4</v>
      </c>
      <c r="E3">
        <f>D3/G2</f>
        <v>4.3015377997634156E-4</v>
      </c>
    </row>
    <row r="4" spans="3:7" x14ac:dyDescent="0.3">
      <c r="C4">
        <v>1.31</v>
      </c>
      <c r="D4">
        <v>1</v>
      </c>
      <c r="E4">
        <f>D4/G2</f>
        <v>1.0753844499408539E-4</v>
      </c>
    </row>
    <row r="5" spans="3:7" x14ac:dyDescent="0.3">
      <c r="C5">
        <v>1.3</v>
      </c>
      <c r="D5">
        <v>46</v>
      </c>
      <c r="E5">
        <f>D5/G2</f>
        <v>4.9467684697279274E-3</v>
      </c>
    </row>
    <row r="6" spans="3:7" x14ac:dyDescent="0.3">
      <c r="C6">
        <v>1.2</v>
      </c>
      <c r="D6">
        <v>22</v>
      </c>
      <c r="E6">
        <f>D6/G2</f>
        <v>2.3658457898698784E-3</v>
      </c>
    </row>
    <row r="7" spans="3:7" x14ac:dyDescent="0.3">
      <c r="C7">
        <v>1.1000000000000001</v>
      </c>
      <c r="D7">
        <v>34</v>
      </c>
      <c r="E7">
        <f>D7/G2</f>
        <v>3.6563071297989031E-3</v>
      </c>
    </row>
    <row r="8" spans="3:7" x14ac:dyDescent="0.3">
      <c r="C8">
        <v>1</v>
      </c>
      <c r="D8">
        <v>10</v>
      </c>
      <c r="E8">
        <f>D8/G2</f>
        <v>1.0753844499408539E-3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2B3B-85AE-4540-9881-000AEFF4062D}">
  <dimension ref="C2:H15"/>
  <sheetViews>
    <sheetView workbookViewId="0">
      <selection activeCell="C2" sqref="C2:E15"/>
    </sheetView>
  </sheetViews>
  <sheetFormatPr defaultRowHeight="14.4" x14ac:dyDescent="0.3"/>
  <cols>
    <col min="5" max="5" width="12" bestFit="1" customWidth="1"/>
  </cols>
  <sheetData>
    <row r="2" spans="3:8" x14ac:dyDescent="0.3">
      <c r="C2" t="s">
        <v>0</v>
      </c>
      <c r="D2" t="s">
        <v>8</v>
      </c>
      <c r="E2" t="s">
        <v>5</v>
      </c>
      <c r="H2" t="s">
        <v>12</v>
      </c>
    </row>
    <row r="3" spans="3:8" x14ac:dyDescent="0.3">
      <c r="C3" t="s">
        <v>9</v>
      </c>
      <c r="D3">
        <v>2</v>
      </c>
      <c r="E3">
        <f>D3/H3</f>
        <v>1.0731743962052553E-5</v>
      </c>
      <c r="H3">
        <v>186363</v>
      </c>
    </row>
    <row r="4" spans="3:8" x14ac:dyDescent="0.3">
      <c r="C4">
        <v>3.6</v>
      </c>
      <c r="D4">
        <v>62</v>
      </c>
      <c r="E4">
        <f>D4/H3</f>
        <v>3.3268406282362914E-4</v>
      </c>
    </row>
    <row r="5" spans="3:8" x14ac:dyDescent="0.3">
      <c r="C5">
        <v>3.5</v>
      </c>
      <c r="D5">
        <v>13</v>
      </c>
      <c r="E5">
        <f>D5/H3</f>
        <v>6.9756335753341593E-5</v>
      </c>
    </row>
    <row r="6" spans="3:8" x14ac:dyDescent="0.3">
      <c r="C6" t="s">
        <v>10</v>
      </c>
      <c r="D6">
        <v>1</v>
      </c>
      <c r="E6">
        <f>D6/H3</f>
        <v>5.3658719810262763E-6</v>
      </c>
    </row>
    <row r="7" spans="3:8" x14ac:dyDescent="0.3">
      <c r="C7">
        <v>3.4</v>
      </c>
      <c r="D7">
        <v>38</v>
      </c>
      <c r="E7">
        <f>D7/H3</f>
        <v>2.0390313527899852E-4</v>
      </c>
    </row>
    <row r="8" spans="3:8" x14ac:dyDescent="0.3">
      <c r="C8">
        <v>3.3</v>
      </c>
      <c r="D8">
        <v>115</v>
      </c>
      <c r="E8">
        <f>D8/H3</f>
        <v>6.1707527781802187E-4</v>
      </c>
    </row>
    <row r="9" spans="3:8" x14ac:dyDescent="0.3">
      <c r="C9">
        <v>3.2</v>
      </c>
      <c r="D9">
        <v>52</v>
      </c>
      <c r="E9">
        <f>D9/H3</f>
        <v>2.7902534301336637E-4</v>
      </c>
    </row>
    <row r="10" spans="3:8" x14ac:dyDescent="0.3">
      <c r="C10" t="s">
        <v>11</v>
      </c>
      <c r="D10">
        <v>2</v>
      </c>
      <c r="E10">
        <f>D10/H3</f>
        <v>1.0731743962052553E-5</v>
      </c>
    </row>
    <row r="11" spans="3:8" x14ac:dyDescent="0.3">
      <c r="C11">
        <v>3.1</v>
      </c>
      <c r="D11">
        <v>110</v>
      </c>
      <c r="E11">
        <f>D11/H3</f>
        <v>5.9024591791289043E-4</v>
      </c>
    </row>
    <row r="12" spans="3:8" x14ac:dyDescent="0.3">
      <c r="C12">
        <v>3</v>
      </c>
      <c r="D12">
        <v>256</v>
      </c>
      <c r="E12">
        <f>D12/H3</f>
        <v>1.3736632271427267E-3</v>
      </c>
    </row>
    <row r="13" spans="3:8" x14ac:dyDescent="0.3">
      <c r="C13">
        <v>2.2000000000000002</v>
      </c>
      <c r="D13">
        <v>80</v>
      </c>
      <c r="E13">
        <f>D13/H3</f>
        <v>4.2926975848210213E-4</v>
      </c>
    </row>
    <row r="14" spans="3:8" x14ac:dyDescent="0.3">
      <c r="C14">
        <v>2.1</v>
      </c>
      <c r="D14">
        <v>62</v>
      </c>
      <c r="E14">
        <f>D14/H3</f>
        <v>3.3268406282362914E-4</v>
      </c>
    </row>
    <row r="15" spans="3:8" x14ac:dyDescent="0.3">
      <c r="C15">
        <v>2</v>
      </c>
      <c r="D15">
        <v>58</v>
      </c>
      <c r="E15">
        <f>D15/H3</f>
        <v>3.1122057489952406E-4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2D8B-0101-486A-BB06-D74FB6859029}">
  <dimension ref="B3:H14"/>
  <sheetViews>
    <sheetView tabSelected="1" workbookViewId="0">
      <selection activeCell="E15" sqref="E15"/>
    </sheetView>
  </sheetViews>
  <sheetFormatPr defaultRowHeight="14.4" x14ac:dyDescent="0.3"/>
  <cols>
    <col min="5" max="5" width="12" bestFit="1" customWidth="1"/>
  </cols>
  <sheetData>
    <row r="3" spans="2:8" x14ac:dyDescent="0.3">
      <c r="B3" t="s">
        <v>13</v>
      </c>
      <c r="C3" t="s">
        <v>0</v>
      </c>
      <c r="D3" t="s">
        <v>8</v>
      </c>
      <c r="E3" t="s">
        <v>5</v>
      </c>
      <c r="H3" t="s">
        <v>31</v>
      </c>
    </row>
    <row r="4" spans="2:8" x14ac:dyDescent="0.3">
      <c r="B4" s="1">
        <v>43374</v>
      </c>
      <c r="C4">
        <v>2.4</v>
      </c>
      <c r="D4">
        <v>14</v>
      </c>
      <c r="E4">
        <f>D4/H4</f>
        <v>1.6523424314454928E-5</v>
      </c>
      <c r="H4">
        <v>847282</v>
      </c>
    </row>
    <row r="5" spans="2:8" x14ac:dyDescent="0.3">
      <c r="B5" s="1">
        <v>43313</v>
      </c>
      <c r="C5">
        <v>2.2999999999999998</v>
      </c>
      <c r="D5">
        <v>24</v>
      </c>
      <c r="E5">
        <f>D5/H4</f>
        <v>2.8325870253351306E-5</v>
      </c>
    </row>
    <row r="6" spans="2:8" x14ac:dyDescent="0.3">
      <c r="B6" s="1">
        <v>43009</v>
      </c>
      <c r="C6">
        <v>2.2000000000000002</v>
      </c>
      <c r="D6">
        <v>16</v>
      </c>
      <c r="E6">
        <f>D6/H4</f>
        <v>1.8883913502234203E-5</v>
      </c>
    </row>
    <row r="7" spans="2:8" x14ac:dyDescent="0.3">
      <c r="B7" s="1">
        <v>42583</v>
      </c>
      <c r="C7">
        <v>2.1</v>
      </c>
      <c r="D7">
        <v>10</v>
      </c>
      <c r="E7">
        <f>D7/H4</f>
        <v>1.1802445938896376E-5</v>
      </c>
    </row>
    <row r="8" spans="2:8" x14ac:dyDescent="0.3">
      <c r="B8" s="1">
        <v>42430</v>
      </c>
      <c r="C8">
        <v>2</v>
      </c>
      <c r="D8">
        <v>106</v>
      </c>
      <c r="E8">
        <f>D8/H4</f>
        <v>1.2510592695230159E-4</v>
      </c>
    </row>
    <row r="9" spans="2:8" x14ac:dyDescent="0.3">
      <c r="B9" s="1">
        <v>41548</v>
      </c>
      <c r="C9">
        <v>1.1000000000000001</v>
      </c>
      <c r="D9">
        <v>0</v>
      </c>
      <c r="E9">
        <f>D9/H4</f>
        <v>0</v>
      </c>
    </row>
    <row r="10" spans="2:8" x14ac:dyDescent="0.3">
      <c r="B10" s="1">
        <v>41122</v>
      </c>
      <c r="C10">
        <v>1.9</v>
      </c>
      <c r="D10">
        <v>11</v>
      </c>
      <c r="E10">
        <f>D10/H4</f>
        <v>1.2982690532786014E-5</v>
      </c>
    </row>
    <row r="11" spans="2:8" x14ac:dyDescent="0.3">
      <c r="B11" s="1">
        <v>41061</v>
      </c>
      <c r="C11">
        <v>1.8</v>
      </c>
      <c r="D11">
        <v>14</v>
      </c>
      <c r="E11">
        <f>D11/H4</f>
        <v>1.6523424314454928E-5</v>
      </c>
    </row>
    <row r="12" spans="2:8" x14ac:dyDescent="0.3">
      <c r="B12" s="1">
        <v>40787</v>
      </c>
      <c r="C12">
        <v>1.7</v>
      </c>
      <c r="D12">
        <v>72</v>
      </c>
      <c r="E12">
        <f>D12/H4</f>
        <v>8.4977610760053911E-5</v>
      </c>
    </row>
    <row r="13" spans="2:8" x14ac:dyDescent="0.3">
      <c r="B13" s="1">
        <v>39783</v>
      </c>
      <c r="C13">
        <v>1.6</v>
      </c>
      <c r="D13">
        <v>43</v>
      </c>
      <c r="E13">
        <f>D13/H4</f>
        <v>5.0750517537254419E-5</v>
      </c>
    </row>
    <row r="14" spans="2:8" x14ac:dyDescent="0.3">
      <c r="B14" s="1">
        <v>39387</v>
      </c>
      <c r="C14">
        <v>1.5</v>
      </c>
      <c r="D14">
        <v>38</v>
      </c>
      <c r="E14">
        <f>D14/H4</f>
        <v>4.4849294567806234E-5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4959-19DE-49F0-B077-E5B41B3EA36A}">
  <dimension ref="B2:H17"/>
  <sheetViews>
    <sheetView workbookViewId="0">
      <selection activeCell="G18" sqref="G18"/>
    </sheetView>
  </sheetViews>
  <sheetFormatPr defaultRowHeight="14.4" x14ac:dyDescent="0.3"/>
  <cols>
    <col min="5" max="5" width="12.88671875" bestFit="1" customWidth="1"/>
  </cols>
  <sheetData>
    <row r="2" spans="2:8" x14ac:dyDescent="0.3">
      <c r="B2" t="s">
        <v>0</v>
      </c>
      <c r="C2" t="s">
        <v>13</v>
      </c>
      <c r="D2" t="s">
        <v>14</v>
      </c>
      <c r="E2" t="s">
        <v>5</v>
      </c>
      <c r="H2" t="s">
        <v>15</v>
      </c>
    </row>
    <row r="3" spans="2:8" x14ac:dyDescent="0.3">
      <c r="B3">
        <v>5.2</v>
      </c>
      <c r="C3" s="1">
        <v>43497</v>
      </c>
      <c r="D3">
        <v>1</v>
      </c>
      <c r="E3">
        <f>D3/H3</f>
        <v>2.6272992152257246E-6</v>
      </c>
      <c r="H3">
        <v>380619</v>
      </c>
    </row>
    <row r="4" spans="2:8" x14ac:dyDescent="0.3">
      <c r="B4" t="s">
        <v>17</v>
      </c>
      <c r="C4" s="1">
        <v>43313</v>
      </c>
      <c r="D4">
        <v>2</v>
      </c>
      <c r="E4">
        <f>D4/H3</f>
        <v>5.2545984304514492E-6</v>
      </c>
    </row>
    <row r="5" spans="2:8" x14ac:dyDescent="0.3">
      <c r="B5" t="s">
        <v>18</v>
      </c>
      <c r="C5" s="1">
        <v>43252</v>
      </c>
      <c r="D5">
        <v>4</v>
      </c>
      <c r="E5">
        <f>D5/H3</f>
        <v>1.0509196860902898E-5</v>
      </c>
    </row>
    <row r="6" spans="2:8" x14ac:dyDescent="0.3">
      <c r="B6" t="s">
        <v>19</v>
      </c>
      <c r="C6" s="1">
        <v>43191</v>
      </c>
      <c r="D6">
        <v>3</v>
      </c>
      <c r="E6">
        <f>D6/H3</f>
        <v>7.8818976456771729E-6</v>
      </c>
    </row>
    <row r="7" spans="2:8" x14ac:dyDescent="0.3">
      <c r="B7" t="s">
        <v>20</v>
      </c>
      <c r="C7" s="1">
        <v>43040</v>
      </c>
      <c r="D7">
        <v>1</v>
      </c>
      <c r="E7">
        <f>D7/H3</f>
        <v>2.6272992152257246E-6</v>
      </c>
    </row>
    <row r="8" spans="2:8" x14ac:dyDescent="0.3">
      <c r="B8" t="s">
        <v>21</v>
      </c>
      <c r="C8" s="1">
        <v>43009</v>
      </c>
      <c r="D8">
        <v>1</v>
      </c>
      <c r="E8">
        <f>D8/H3</f>
        <v>2.6272992152257246E-6</v>
      </c>
    </row>
    <row r="9" spans="2:8" x14ac:dyDescent="0.3">
      <c r="B9" t="s">
        <v>22</v>
      </c>
      <c r="C9" s="1">
        <v>42979</v>
      </c>
      <c r="D9">
        <v>2</v>
      </c>
      <c r="E9">
        <f>D9/H3</f>
        <v>5.2545984304514492E-6</v>
      </c>
    </row>
    <row r="10" spans="2:8" x14ac:dyDescent="0.3">
      <c r="B10" t="s">
        <v>23</v>
      </c>
      <c r="C10" s="1">
        <v>42948</v>
      </c>
      <c r="D10">
        <v>2</v>
      </c>
      <c r="E10">
        <f>2/H3</f>
        <v>5.2545984304514492E-6</v>
      </c>
    </row>
    <row r="11" spans="2:8" x14ac:dyDescent="0.3">
      <c r="B11" t="s">
        <v>24</v>
      </c>
      <c r="C11" s="1">
        <v>42917</v>
      </c>
      <c r="D11">
        <v>2</v>
      </c>
      <c r="E11">
        <f>D11/H3</f>
        <v>5.2545984304514492E-6</v>
      </c>
    </row>
    <row r="12" spans="2:8" x14ac:dyDescent="0.3">
      <c r="B12" t="s">
        <v>25</v>
      </c>
      <c r="C12" s="1">
        <v>42856</v>
      </c>
      <c r="D12">
        <v>2</v>
      </c>
      <c r="E12">
        <f>D12/H3</f>
        <v>5.2545984304514492E-6</v>
      </c>
    </row>
    <row r="13" spans="2:8" x14ac:dyDescent="0.3">
      <c r="B13" t="s">
        <v>26</v>
      </c>
      <c r="C13" s="1">
        <v>42826</v>
      </c>
      <c r="D13">
        <v>3</v>
      </c>
      <c r="E13">
        <f>D13/H3</f>
        <v>7.8818976456771729E-6</v>
      </c>
    </row>
    <row r="14" spans="2:8" x14ac:dyDescent="0.3">
      <c r="B14" t="s">
        <v>27</v>
      </c>
      <c r="C14" s="1">
        <v>42767</v>
      </c>
      <c r="D14">
        <v>1</v>
      </c>
      <c r="E14">
        <f>D14/H3</f>
        <v>2.6272992152257246E-6</v>
      </c>
    </row>
    <row r="15" spans="2:8" x14ac:dyDescent="0.3">
      <c r="B15" t="s">
        <v>28</v>
      </c>
      <c r="C15" s="1">
        <v>42705</v>
      </c>
      <c r="D15">
        <v>1</v>
      </c>
      <c r="E15">
        <f>D15/H3</f>
        <v>2.6272992152257246E-6</v>
      </c>
    </row>
    <row r="16" spans="2:8" x14ac:dyDescent="0.3">
      <c r="B16" t="s">
        <v>29</v>
      </c>
      <c r="C16" s="1">
        <v>42675</v>
      </c>
      <c r="D16">
        <v>3</v>
      </c>
      <c r="E16">
        <f>D16/H3</f>
        <v>7.8818976456771729E-6</v>
      </c>
    </row>
    <row r="17" spans="2:5" x14ac:dyDescent="0.3">
      <c r="B17" t="s">
        <v>30</v>
      </c>
      <c r="C17" s="1">
        <v>42644</v>
      </c>
      <c r="D17">
        <v>1</v>
      </c>
      <c r="E17">
        <f>D17/H3</f>
        <v>2.6272992152257246E-6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Collections</vt:lpstr>
      <vt:lpstr>Codec</vt:lpstr>
      <vt:lpstr>XML</vt:lpstr>
      <vt:lpstr>CLI</vt:lpstr>
      <vt:lpstr>Math</vt:lpstr>
      <vt:lpstr>Configuration</vt:lpstr>
      <vt:lpstr>DataNucleus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Singh</dc:creator>
  <cp:lastModifiedBy>Vinita Singh</cp:lastModifiedBy>
  <dcterms:created xsi:type="dcterms:W3CDTF">2019-04-07T03:07:53Z</dcterms:created>
  <dcterms:modified xsi:type="dcterms:W3CDTF">2019-04-07T06:48:13Z</dcterms:modified>
</cp:coreProperties>
</file>