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Anusha KS\Downloads\"/>
    </mc:Choice>
  </mc:AlternateContent>
  <xr:revisionPtr revIDLastSave="0" documentId="8_{74740051-EE96-4722-B32B-CFDD4E4D1BF2}" xr6:coauthVersionLast="47" xr6:coauthVersionMax="47" xr10:uidLastSave="{00000000-0000-0000-0000-000000000000}"/>
  <bookViews>
    <workbookView xWindow="-108" yWindow="-108" windowWidth="23256" windowHeight="12456" activeTab="1" xr2:uid="{F8420BDF-C08E-4FBB-891B-F574F63AC6D0}"/>
  </bookViews>
  <sheets>
    <sheet name="BlinkIT Grocery Data" sheetId="1" r:id="rId1"/>
    <sheet name="sheetdesign" sheetId="3" r:id="rId2"/>
    <sheet name="dashboard" sheetId="4" r:id="rId3"/>
  </sheets>
  <definedNames>
    <definedName name="_xlchart.v2.0" hidden="1">sheetdesign!$D$78:$D$81</definedName>
    <definedName name="_xlchart.v2.1" hidden="1">sheetdesign!$E$78:$E$81</definedName>
    <definedName name="_xlchart.v2.2" hidden="1">sheetdesign!$D$78:$D$81</definedName>
    <definedName name="_xlchart.v2.3" hidden="1">sheetdesign!$E$78:$E$81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3" l="1"/>
  <c r="D80" i="3"/>
  <c r="D79" i="3"/>
  <c r="E81" i="3"/>
  <c r="E80" i="3"/>
  <c r="E79" i="3"/>
  <c r="C7" i="3"/>
  <c r="B7" i="3"/>
  <c r="D7" i="3"/>
  <c r="A7" i="3"/>
</calcChain>
</file>

<file path=xl/sharedStrings.xml><?xml version="1.0" encoding="utf-8"?>
<sst xmlns="http://schemas.openxmlformats.org/spreadsheetml/2006/main" count="59742" uniqueCount="1623">
  <si>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</si>
  <si>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</si>
  <si>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</si>
  <si>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</si>
  <si>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</si>
  <si>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</si>
  <si>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</si>
  <si>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</si>
  <si>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</si>
  <si>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</si>
  <si>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</si>
  <si>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</si>
  <si>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</si>
  <si>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</si>
  <si>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</si>
  <si>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</si>
  <si>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</si>
  <si>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</si>
  <si>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</si>
  <si>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</si>
  <si>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</si>
  <si>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</si>
  <si>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</si>
  <si>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</si>
  <si>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</si>
  <si>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</si>
  <si>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</si>
  <si>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</si>
  <si>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</si>
  <si>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</si>
  <si>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</si>
  <si>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</si>
  <si>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</si>
  <si>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</si>
  <si>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</si>
  <si>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</si>
  <si>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</si>
  <si>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</si>
  <si>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</si>
  <si>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</si>
  <si>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</si>
  <si>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</si>
  <si>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</si>
  <si>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</si>
  <si>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</si>
  <si>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</si>
  <si>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</si>
  <si>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</si>
  <si>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</si>
  <si>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</si>
  <si>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</si>
  <si>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</si>
  <si>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</si>
  <si>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</si>
  <si>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</si>
  <si>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</si>
  <si>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</si>
  <si>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</si>
  <si>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</si>
  <si>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</si>
  <si>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</si>
  <si>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</si>
  <si>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</si>
  <si>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</si>
  <si>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</si>
  <si>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</si>
  <si>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</si>
  <si>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</si>
  <si>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</si>
  <si>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</si>
  <si>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</si>
  <si>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</si>
  <si>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</si>
  <si>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</si>
  <si>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</si>
  <si>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</si>
  <si>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</si>
  <si>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</si>
  <si>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</si>
  <si>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</si>
  <si>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</si>
  <si>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</si>
  <si>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</si>
  <si>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</si>
  <si>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</si>
  <si>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</si>
  <si>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</si>
  <si>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</si>
  <si>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</si>
  <si>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</si>
  <si>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</si>
  <si>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</si>
  <si>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</si>
  <si>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</si>
  <si>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</si>
  <si>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</si>
  <si>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</si>
  <si>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</si>
  <si>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</si>
  <si>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</si>
  <si>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</si>
  <si>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</si>
  <si>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</si>
  <si>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</si>
  <si>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</si>
  <si>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</si>
  <si>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</si>
  <si>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</si>
  <si>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</si>
  <si>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</si>
  <si>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</si>
  <si>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</si>
  <si>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</si>
  <si>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</si>
  <si>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</si>
  <si>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</si>
  <si>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</si>
  <si>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</si>
  <si>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</si>
  <si>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</si>
  <si>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</si>
  <si>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</si>
  <si>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</si>
  <si>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</si>
  <si>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</si>
  <si>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</si>
  <si>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</si>
  <si>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</si>
  <si>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</si>
  <si>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</si>
  <si>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</si>
  <si>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</si>
  <si>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</si>
  <si>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</si>
  <si>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</si>
  <si>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</si>
  <si>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</si>
  <si>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</si>
  <si>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</si>
  <si>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</si>
  <si>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</si>
  <si>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</si>
  <si>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</si>
  <si>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</si>
  <si>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</si>
  <si>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</si>
  <si>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</si>
  <si>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</si>
  <si>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</si>
  <si>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</si>
  <si>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</si>
  <si>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</si>
  <si>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</si>
  <si>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</si>
  <si>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</si>
  <si>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</si>
  <si>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</si>
  <si>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</si>
  <si>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</si>
  <si>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</si>
  <si>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</si>
  <si>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</si>
  <si>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</si>
  <si>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</si>
  <si>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</si>
  <si>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</si>
  <si>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</si>
  <si>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</si>
  <si>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</si>
  <si>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</si>
  <si>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</si>
  <si>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</si>
  <si>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</si>
  <si>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</si>
  <si>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</si>
  <si>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</si>
  <si>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</si>
  <si>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</si>
  <si>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</si>
  <si>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</si>
  <si>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</si>
  <si>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</si>
  <si>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</si>
  <si>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</si>
  <si>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</si>
  <si>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</si>
  <si>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</si>
  <si>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</si>
  <si>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</si>
  <si>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</si>
  <si>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</si>
  <si>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</si>
  <si>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</si>
  <si>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</si>
  <si>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</si>
  <si>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</si>
  <si>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</si>
  <si>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</si>
  <si>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</si>
  <si>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</si>
  <si>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</si>
  <si>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</si>
  <si>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</si>
  <si>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</si>
  <si>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</si>
  <si>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</si>
  <si>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</si>
  <si>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</si>
  <si>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</si>
  <si>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</si>
  <si>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</si>
  <si>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</si>
  <si>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</si>
  <si>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</si>
  <si>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</si>
  <si>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</si>
  <si>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</si>
  <si>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</si>
  <si>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</si>
  <si>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</si>
  <si>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</si>
  <si>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</si>
  <si>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</si>
  <si>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</si>
  <si>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</si>
  <si>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</si>
  <si>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</si>
  <si>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</si>
  <si>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</si>
  <si>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</si>
  <si>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</si>
  <si>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</si>
  <si>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</si>
  <si>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</si>
  <si>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</si>
  <si>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</si>
  <si>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</si>
  <si>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</si>
  <si>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</si>
  <si>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</si>
  <si>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</si>
  <si>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</si>
  <si>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</si>
  <si>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</si>
  <si>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</si>
  <si>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</si>
  <si>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</si>
  <si>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</si>
  <si>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</si>
  <si>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</si>
  <si>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</si>
  <si>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</si>
  <si>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</si>
  <si>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</si>
  <si>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</si>
  <si>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</si>
  <si>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</si>
  <si>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</si>
  <si>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</si>
  <si>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</si>
  <si>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</si>
  <si>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</si>
  <si>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</si>
  <si>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</si>
  <si>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</si>
  <si>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</si>
  <si>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</si>
  <si>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</si>
  <si>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</si>
  <si>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</si>
  <si>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</si>
  <si>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</si>
  <si>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</si>
  <si>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</si>
  <si>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</si>
  <si>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</si>
  <si>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</si>
  <si>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</si>
  <si>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</si>
  <si>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</si>
  <si>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</si>
  <si>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</si>
  <si>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</si>
  <si>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</si>
  <si>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</si>
  <si>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</si>
  <si>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</si>
  <si>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</si>
  <si>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</si>
  <si>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</si>
  <si>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</si>
  <si>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</si>
  <si>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</si>
  <si>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</si>
  <si>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</si>
  <si>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</si>
  <si>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</si>
  <si>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</si>
  <si>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</si>
  <si>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</si>
  <si>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</si>
  <si>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</si>
  <si>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</si>
  <si>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</si>
  <si>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</si>
  <si>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</si>
  <si>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</si>
  <si>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</si>
  <si>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</si>
  <si>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</si>
  <si>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</si>
  <si>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</si>
  <si>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</si>
  <si>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</si>
  <si>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</si>
  <si>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</si>
  <si>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</si>
  <si>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</si>
  <si>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</si>
  <si>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</si>
  <si>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</si>
  <si>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</si>
  <si>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</si>
  <si>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</si>
  <si>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</si>
  <si>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</si>
  <si>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</si>
  <si>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</si>
  <si>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</si>
  <si>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</si>
  <si>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</si>
  <si>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</si>
  <si>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</si>
  <si>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</si>
  <si>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</si>
  <si>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</si>
  <si>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</si>
  <si>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</si>
  <si>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</si>
  <si>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</si>
  <si>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</si>
  <si>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</si>
  <si>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</si>
  <si>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</si>
  <si>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</si>
  <si>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</si>
  <si>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</si>
  <si>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</si>
  <si>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</si>
  <si>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</si>
  <si>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</si>
  <si>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</si>
  <si>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</si>
  <si>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</si>
  <si>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</si>
  <si>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</si>
  <si>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</si>
  <si>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</si>
  <si>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</si>
  <si>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</si>
  <si>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</si>
  <si>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</si>
  <si>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</si>
  <si>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</si>
  <si>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</si>
  <si>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</si>
  <si>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</si>
  <si>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</si>
  <si>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</si>
  <si>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</si>
  <si>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</si>
  <si>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</si>
  <si>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</si>
  <si>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</si>
  <si>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</si>
  <si>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</si>
  <si>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</si>
  <si>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</si>
  <si>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</si>
  <si>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</si>
  <si>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</si>
  <si>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</si>
  <si>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</si>
  <si>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</si>
  <si>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</si>
  <si>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</si>
  <si>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</si>
  <si>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</si>
  <si>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</si>
  <si>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</si>
  <si>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</si>
  <si>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</si>
  <si>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</si>
  <si>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</si>
  <si>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</si>
  <si>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</si>
  <si>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</si>
  <si>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</si>
  <si>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</si>
  <si>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</si>
  <si>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</si>
  <si>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</si>
  <si>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</si>
  <si>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</si>
  <si>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</si>
  <si>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</si>
  <si>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</si>
  <si>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</si>
  <si>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</si>
  <si>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</si>
  <si>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</si>
  <si>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</si>
  <si>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</si>
  <si>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</si>
  <si>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</si>
  <si>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</si>
  <si>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</si>
  <si>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</si>
  <si>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</si>
  <si>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</si>
  <si>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</si>
  <si>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</si>
  <si>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</si>
  <si>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</si>
  <si>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</si>
  <si>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</si>
  <si>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</si>
  <si>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</si>
  <si>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</si>
  <si>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</si>
  <si>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</si>
  <si>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</si>
  <si>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</si>
  <si>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</si>
  <si>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</si>
  <si>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</si>
  <si>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</si>
  <si>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</si>
  <si>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</si>
  <si>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</si>
  <si>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</si>
  <si>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</si>
  <si>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</si>
  <si>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</si>
  <si>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</si>
  <si>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</si>
  <si>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</si>
  <si>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</si>
  <si>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</si>
  <si>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</si>
  <si>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</si>
  <si>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</si>
  <si>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</si>
  <si>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</si>
  <si>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</si>
  <si>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</si>
  <si>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</si>
  <si>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</si>
  <si>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</si>
  <si>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</si>
  <si>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</si>
  <si>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</si>
  <si>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</si>
  <si>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</si>
  <si>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</si>
  <si>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</si>
  <si>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</si>
  <si>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</si>
  <si>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</si>
  <si>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</si>
  <si>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</si>
  <si>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</si>
  <si>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</si>
  <si>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</si>
  <si>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</si>
  <si>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</si>
  <si>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</si>
  <si>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</si>
  <si>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</si>
  <si>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</si>
  <si>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</si>
  <si>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</si>
  <si>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</si>
  <si>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</si>
  <si>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</si>
  <si>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</si>
  <si>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</si>
  <si>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</si>
  <si>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</si>
  <si>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</si>
  <si>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</si>
  <si>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</si>
  <si>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</si>
  <si>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</si>
  <si>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</si>
  <si>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</si>
  <si>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</si>
  <si>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</si>
  <si>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</si>
  <si>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</si>
  <si>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</si>
  <si>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</si>
  <si>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</si>
  <si>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</si>
  <si>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</si>
  <si>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</si>
  <si>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</si>
  <si>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</si>
  <si>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</si>
  <si>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</si>
  <si>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</si>
  <si>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</si>
  <si>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</si>
  <si>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</si>
  <si>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</si>
  <si>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</si>
  <si>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</si>
  <si>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</si>
  <si>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</si>
  <si>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</si>
  <si>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</si>
  <si>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</si>
  <si>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</si>
  <si>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</si>
  <si>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</si>
  <si>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</si>
  <si>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</si>
  <si>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</si>
  <si>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</si>
  <si>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</si>
  <si>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</si>
  <si>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</si>
  <si>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</si>
  <si>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</si>
  <si>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</si>
  <si>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</si>
  <si>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</si>
  <si>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</si>
  <si>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</si>
  <si>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</si>
  <si>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</si>
  <si>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</si>
  <si>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</si>
  <si>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</si>
  <si>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</si>
  <si>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</si>
  <si>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</si>
  <si>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</si>
  <si>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</si>
  <si>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</si>
  <si>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</si>
  <si>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</si>
  <si>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</si>
  <si>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</si>
  <si>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</si>
  <si>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</si>
  <si>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</si>
  <si>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</si>
  <si>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</si>
  <si>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</si>
  <si>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</si>
  <si>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</si>
  <si>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</si>
  <si>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</si>
  <si>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</si>
  <si>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</si>
  <si>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</si>
  <si>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</si>
  <si>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</si>
  <si>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</si>
  <si>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</si>
  <si>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</si>
  <si>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</si>
  <si>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</si>
  <si>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</si>
  <si>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</si>
  <si>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</si>
  <si>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</si>
  <si>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</si>
  <si>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</si>
  <si>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</si>
  <si>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</si>
  <si>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</si>
  <si>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</si>
  <si>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</si>
  <si>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</si>
  <si>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</si>
  <si>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</si>
  <si>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</si>
  <si>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</si>
  <si>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</si>
  <si>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</si>
  <si>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</si>
  <si>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</si>
  <si>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</si>
  <si>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</si>
  <si>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</si>
  <si>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</si>
  <si>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</si>
  <si>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</si>
  <si>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</si>
  <si>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</si>
  <si>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</si>
  <si>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</si>
  <si>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</si>
  <si>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</si>
  <si>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</si>
  <si>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</si>
  <si>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</si>
  <si>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</si>
  <si>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</si>
  <si>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</si>
  <si>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</si>
  <si>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</si>
  <si>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</si>
  <si>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</si>
  <si>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</si>
  <si>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</si>
  <si>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</si>
  <si>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</si>
  <si>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</si>
  <si>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</si>
  <si>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</si>
  <si>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</si>
  <si>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</si>
  <si>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</si>
  <si>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</si>
  <si>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</si>
  <si>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</si>
  <si>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</si>
  <si>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</si>
  <si>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</si>
  <si>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</si>
  <si>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</si>
  <si>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</si>
  <si>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</si>
  <si>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</si>
  <si>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</si>
  <si>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</si>
  <si>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</si>
  <si>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</si>
  <si>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</si>
  <si>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</si>
  <si>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</si>
  <si>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</si>
  <si>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</si>
  <si>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</si>
  <si>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</si>
  <si>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</si>
  <si>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</si>
  <si>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</si>
  <si>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</si>
  <si>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</si>
  <si>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</si>
  <si>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</si>
  <si>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</si>
  <si>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</si>
  <si>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</si>
  <si>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</si>
  <si>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</si>
  <si>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</si>
  <si>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</si>
  <si>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</si>
  <si>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</si>
  <si>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</si>
  <si>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</si>
  <si>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</si>
  <si>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</si>
  <si>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</si>
  <si>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</si>
  <si>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</si>
  <si>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</si>
  <si>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</si>
  <si>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</si>
  <si>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</si>
  <si>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</si>
  <si>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</si>
  <si>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</si>
  <si>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</si>
  <si>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</si>
  <si>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</si>
  <si>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</si>
  <si>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</si>
  <si>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</si>
  <si>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</si>
  <si>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</si>
  <si>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</si>
  <si>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</si>
  <si>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</si>
  <si>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</si>
  <si>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</si>
  <si>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</si>
  <si>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</si>
  <si>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</si>
  <si>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</si>
  <si>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</si>
  <si>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</si>
  <si>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</si>
  <si>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</si>
  <si>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</si>
  <si>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</si>
  <si>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</si>
  <si>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</si>
  <si>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</si>
  <si>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</si>
  <si>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</si>
  <si>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</si>
  <si>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</si>
  <si>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</si>
  <si>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</si>
  <si>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</si>
  <si>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</si>
  <si>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</si>
  <si>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</si>
  <si>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</si>
  <si>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</si>
  <si>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</si>
  <si>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</si>
  <si>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</si>
  <si>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</si>
  <si>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</si>
  <si>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</si>
  <si>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</si>
  <si>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</si>
  <si>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</si>
  <si>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</si>
  <si>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</si>
  <si>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</si>
  <si>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</si>
  <si>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</si>
  <si>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</si>
  <si>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</si>
  <si>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</si>
  <si>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</si>
  <si>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</si>
  <si>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</si>
  <si>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</si>
  <si>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</si>
  <si>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</si>
  <si>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</si>
  <si>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</si>
  <si>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</si>
  <si>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</si>
  <si>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</si>
  <si>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</si>
  <si>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</si>
  <si>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</si>
  <si>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</si>
  <si>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</si>
  <si>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</si>
  <si>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</si>
  <si>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</si>
  <si>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</si>
  <si>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</si>
  <si>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</si>
  <si>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</si>
  <si>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</si>
  <si>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</si>
  <si>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</si>
  <si>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</si>
  <si>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</si>
  <si>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</si>
  <si>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</si>
  <si>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</si>
  <si>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</si>
  <si>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</si>
  <si>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</si>
  <si>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</si>
  <si>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</si>
  <si>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</si>
  <si>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</si>
  <si>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</si>
  <si>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</si>
  <si>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</si>
  <si>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</si>
  <si>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</si>
  <si>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</si>
  <si>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</si>
  <si>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</si>
  <si>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</si>
  <si>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</si>
  <si>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</si>
  <si>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</si>
  <si>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</si>
  <si>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</si>
  <si>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</si>
  <si>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</si>
  <si>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</si>
  <si>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</si>
  <si>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</si>
  <si>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</si>
  <si>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</si>
  <si>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</si>
  <si>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</si>
  <si>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</si>
  <si>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</si>
  <si>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</si>
  <si>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</si>
  <si>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</si>
  <si>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</si>
  <si>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</si>
  <si>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</si>
  <si>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</si>
  <si>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</si>
  <si>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</si>
  <si>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</si>
  <si>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</si>
  <si>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</si>
  <si>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</si>
  <si>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</si>
  <si>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</si>
  <si>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</si>
  <si>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</si>
  <si>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</si>
  <si>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</si>
  <si>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</si>
  <si>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</si>
  <si>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</si>
  <si>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</si>
  <si>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</si>
  <si>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</si>
  <si>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</si>
  <si>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</si>
  <si>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</si>
  <si>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</si>
  <si>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</si>
  <si>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</si>
  <si>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</si>
  <si>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</si>
  <si>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</si>
  <si>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</si>
  <si>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</si>
  <si>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</si>
  <si>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</si>
  <si>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</si>
  <si>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</si>
  <si>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</si>
  <si>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</si>
  <si>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</si>
  <si>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</si>
  <si>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</si>
  <si>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</si>
  <si>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</si>
  <si>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</si>
  <si>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</si>
  <si>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</si>
  <si>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</si>
  <si>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</si>
  <si>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</si>
  <si>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</si>
  <si>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</si>
  <si>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</si>
  <si>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</si>
  <si>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</si>
  <si>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</si>
  <si>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</si>
  <si>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</si>
  <si>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</si>
  <si>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</si>
  <si>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</si>
  <si>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</si>
  <si>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</si>
  <si>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</si>
  <si>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</si>
  <si>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</si>
  <si>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</si>
  <si>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</si>
  <si>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</si>
  <si>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</si>
  <si>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</si>
  <si>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</si>
  <si>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</si>
  <si>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</si>
  <si>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</si>
  <si>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</si>
  <si>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</si>
  <si>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</si>
  <si>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</si>
  <si>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</si>
  <si>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</si>
  <si>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</si>
  <si>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</si>
  <si>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</si>
  <si>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</si>
  <si>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</si>
  <si>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</si>
  <si>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</si>
  <si>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</si>
  <si>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</si>
  <si>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</si>
  <si>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</si>
  <si>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</si>
  <si>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</si>
  <si>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</si>
  <si>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</si>
  <si>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</si>
  <si>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</si>
  <si>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</si>
  <si>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</si>
  <si>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</si>
  <si>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</si>
  <si>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</si>
  <si>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</si>
  <si>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</si>
  <si>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</si>
  <si>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</si>
  <si>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</si>
  <si>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</si>
  <si>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</si>
  <si>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</si>
  <si>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</si>
  <si>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</si>
  <si>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</si>
  <si>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</si>
  <si>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</si>
  <si>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</si>
  <si>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</si>
  <si>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</si>
  <si>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</si>
  <si>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</si>
  <si>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</si>
  <si>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</si>
  <si>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</si>
  <si>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</si>
  <si>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</si>
  <si>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</si>
  <si>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</si>
  <si>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</si>
  <si>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</si>
  <si>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</si>
  <si>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</si>
  <si>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</si>
  <si>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</si>
  <si>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</si>
  <si>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</si>
  <si>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</si>
  <si>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</si>
  <si>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</si>
  <si>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</si>
  <si>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</si>
  <si>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</si>
  <si>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</si>
  <si>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</si>
  <si>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</si>
  <si>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</si>
  <si>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</si>
  <si>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</si>
  <si>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</si>
  <si>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</si>
  <si>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</si>
  <si>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</si>
  <si>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</si>
  <si>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</si>
  <si>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</si>
  <si>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</si>
  <si>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</si>
  <si>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</si>
  <si>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</si>
  <si>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</si>
  <si>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</si>
  <si>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</si>
  <si>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</si>
  <si>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</si>
  <si>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</si>
  <si>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</si>
  <si>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</si>
  <si>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</si>
  <si>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</si>
  <si>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</si>
  <si>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</si>
  <si>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</si>
  <si>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</si>
  <si>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</si>
  <si>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</si>
  <si>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</si>
  <si>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</si>
  <si>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</si>
  <si>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</si>
  <si>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</si>
  <si>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</si>
  <si>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</si>
  <si>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</si>
  <si>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</si>
  <si>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</si>
  <si>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</si>
  <si>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</si>
  <si>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</si>
  <si>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</si>
  <si>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</si>
  <si>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</si>
  <si>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</si>
  <si>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</si>
  <si>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</si>
  <si>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</si>
  <si>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</si>
  <si>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</si>
  <si>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</si>
  <si>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</si>
  <si>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</si>
  <si>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</si>
  <si>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</si>
  <si>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</si>
  <si>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</si>
  <si>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</si>
  <si>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</si>
  <si>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</si>
  <si>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</si>
  <si>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</si>
  <si>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</si>
  <si>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</si>
  <si>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</si>
  <si>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</si>
  <si>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</si>
  <si>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</si>
  <si>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</si>
  <si>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</si>
  <si>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</si>
  <si>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</si>
  <si>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</si>
  <si>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</si>
  <si>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</si>
  <si>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</si>
  <si>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</si>
  <si>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</si>
  <si>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</si>
  <si>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</si>
  <si>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</si>
  <si>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</si>
  <si>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</si>
  <si>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</si>
  <si>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</si>
  <si>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</si>
  <si>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</si>
  <si>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</si>
  <si>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</si>
  <si>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</si>
  <si>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</si>
  <si>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</si>
  <si>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</si>
  <si>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</si>
  <si>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</si>
  <si>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</si>
  <si>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</si>
  <si>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</si>
  <si>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</si>
  <si>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</si>
  <si>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</si>
  <si>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</si>
  <si>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</si>
  <si>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</si>
  <si>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</si>
  <si>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</si>
  <si>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</si>
  <si>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</si>
  <si>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</si>
  <si>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</si>
  <si>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</si>
  <si>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</si>
  <si>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</si>
  <si>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</si>
  <si>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</si>
  <si>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</si>
  <si>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</si>
  <si>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</si>
  <si>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</si>
  <si>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</si>
  <si>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</si>
  <si>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</si>
  <si>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</si>
  <si>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</si>
  <si>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</si>
  <si>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</si>
  <si>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</si>
  <si>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</si>
  <si>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</si>
  <si>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</si>
  <si>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</si>
  <si>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</si>
  <si>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</si>
  <si>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</si>
  <si>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</si>
  <si>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</si>
  <si>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</si>
  <si>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</si>
  <si>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</si>
  <si>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</si>
  <si>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</si>
  <si>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</si>
  <si>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</si>
  <si>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</si>
  <si>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</si>
  <si>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</si>
  <si>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</si>
  <si>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</si>
  <si>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</si>
  <si>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</si>
  <si>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</si>
  <si>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</si>
  <si>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</si>
  <si>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</si>
  <si>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</si>
  <si>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</si>
  <si>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</si>
  <si>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</si>
  <si>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</si>
  <si>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</si>
  <si>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</si>
  <si>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</si>
  <si>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</si>
  <si>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</si>
  <si>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</si>
  <si>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</si>
  <si>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</si>
  <si>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</si>
  <si>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</si>
  <si>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</si>
  <si>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</si>
  <si>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</si>
  <si>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</si>
  <si>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</si>
  <si>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</si>
  <si>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</si>
  <si>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</si>
  <si>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</si>
  <si>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</si>
  <si>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</si>
  <si>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</si>
  <si>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</si>
  <si>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</si>
  <si>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</si>
  <si>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</si>
  <si>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</si>
  <si>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</si>
  <si>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</si>
  <si>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</si>
  <si>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</si>
  <si>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</si>
  <si>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</si>
  <si>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</si>
  <si>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</si>
  <si>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</si>
  <si>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</si>
  <si>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</si>
  <si>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</si>
  <si>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</si>
  <si>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</si>
  <si>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</si>
  <si>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</si>
  <si>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</si>
  <si>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</si>
  <si>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</si>
  <si>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</si>
  <si>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</si>
  <si>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</si>
  <si>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</si>
  <si>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</si>
  <si>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</si>
  <si>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</si>
  <si>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</si>
  <si>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</si>
  <si>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</si>
  <si>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</si>
  <si>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</si>
  <si>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</si>
  <si>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</si>
  <si>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</si>
  <si>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</si>
  <si>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</si>
  <si>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</si>
  <si>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</si>
  <si>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</si>
  <si>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</si>
  <si>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</si>
  <si>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</si>
  <si>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</si>
  <si>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</si>
  <si>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</si>
  <si>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</si>
  <si>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</si>
  <si>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</si>
  <si>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</si>
  <si>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</si>
  <si>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</si>
  <si>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</si>
  <si>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</si>
  <si>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</si>
  <si>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</si>
  <si>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</si>
  <si>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</si>
  <si>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</si>
  <si>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</si>
  <si>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</si>
  <si>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</si>
  <si>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</si>
  <si>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</si>
  <si>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</si>
  <si>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</si>
  <si>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</si>
  <si>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</si>
  <si>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</si>
  <si>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</si>
  <si>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</si>
  <si>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</si>
  <si>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</si>
  <si>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</si>
  <si>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</si>
  <si>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</si>
  <si>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</si>
  <si>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</si>
  <si>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</si>
  <si>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</si>
  <si>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</si>
  <si>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</si>
  <si>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</si>
  <si>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</si>
  <si>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</si>
  <si>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</si>
  <si>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</si>
  <si>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</si>
  <si>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</si>
  <si>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</si>
  <si>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</si>
  <si>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</si>
  <si>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</si>
  <si>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</si>
  <si>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</si>
  <si>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</si>
  <si>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</si>
  <si>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</si>
  <si>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</si>
  <si>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</si>
  <si>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</si>
  <si>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</si>
  <si>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</si>
  <si>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</si>
  <si>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</si>
  <si>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</si>
  <si>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</si>
  <si>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</si>
  <si>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</si>
  <si>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</si>
  <si>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</si>
  <si>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</si>
  <si>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</si>
  <si>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</si>
  <si>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</si>
  <si>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</si>
  <si>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</si>
  <si>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</si>
  <si>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</si>
  <si>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</si>
  <si>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</si>
  <si>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</si>
  <si>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</si>
  <si>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</si>
  <si>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</si>
  <si>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</si>
  <si>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</si>
  <si>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</si>
  <si>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</si>
  <si>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</si>
  <si>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</si>
  <si>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</si>
  <si>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</si>
  <si>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</si>
  <si>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</si>
  <si>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</si>
  <si>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</si>
  <si>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</si>
  <si>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</si>
  <si>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</si>
  <si>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</si>
  <si>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</si>
  <si>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</si>
  <si>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</si>
  <si>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</si>
  <si>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</si>
  <si>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</si>
  <si>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</si>
  <si>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</si>
  <si>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</si>
  <si>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</si>
  <si>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</si>
  <si>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</si>
  <si>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</si>
  <si>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</si>
  <si>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</si>
  <si>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</si>
  <si>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</si>
  <si>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</si>
  <si>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</si>
  <si>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</si>
  <si>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</si>
  <si>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</si>
  <si>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</si>
  <si>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</si>
  <si>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</si>
  <si>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</si>
  <si>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</si>
  <si>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</si>
  <si>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</si>
  <si>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</si>
  <si>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</si>
  <si>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</si>
  <si>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</si>
  <si>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</si>
  <si>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</si>
  <si>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</si>
  <si>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</si>
  <si>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</si>
  <si>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</si>
  <si>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</si>
  <si>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</si>
  <si>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</si>
  <si>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</si>
  <si>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</si>
  <si>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</si>
  <si>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</si>
  <si>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</si>
  <si>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</si>
  <si>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</si>
  <si>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</si>
  <si>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</si>
  <si>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</si>
  <si>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</si>
  <si>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</si>
  <si>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</si>
  <si>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</si>
  <si>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</si>
  <si>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</si>
  <si>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</si>
  <si>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</si>
  <si>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</si>
  <si>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</si>
  <si>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</si>
  <si>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</si>
  <si>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</si>
  <si>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</si>
  <si>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</si>
  <si>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</si>
  <si>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</si>
  <si>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</si>
  <si>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</si>
  <si>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</si>
  <si>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</si>
  <si>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</si>
  <si>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</si>
  <si>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</si>
  <si>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</si>
  <si>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</si>
  <si>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</si>
  <si>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</si>
  <si>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</si>
  <si>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</si>
  <si>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</si>
  <si>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</si>
  <si>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</si>
  <si>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</si>
  <si>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</si>
  <si>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</si>
  <si>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</si>
  <si>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</si>
  <si>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</si>
  <si>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</si>
  <si>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</si>
  <si>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</si>
  <si>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</si>
  <si>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</si>
  <si>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</si>
  <si>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</si>
  <si>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</si>
  <si>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</si>
  <si>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</si>
  <si>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</si>
  <si>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</si>
  <si>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</si>
  <si>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</si>
  <si>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</si>
  <si>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</si>
  <si>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</si>
  <si>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</si>
  <si>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</si>
  <si>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</si>
  <si>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</si>
  <si>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</si>
  <si>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</si>
  <si>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</si>
  <si>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</si>
  <si>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</si>
  <si>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</si>
  <si>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</si>
  <si>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</si>
  <si>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</si>
  <si>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</si>
  <si>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</si>
  <si>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</si>
  <si>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</si>
  <si>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</si>
  <si>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</si>
  <si>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</si>
  <si>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</si>
  <si>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</si>
  <si>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</si>
  <si>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</si>
  <si>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</si>
  <si>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</si>
  <si>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</si>
  <si>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</si>
  <si>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</si>
  <si>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</si>
  <si>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</si>
  <si>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</si>
  <si>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</si>
  <si>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</si>
  <si>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</si>
  <si>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</si>
  <si>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</si>
  <si>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</si>
  <si>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</si>
  <si>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</si>
  <si>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</si>
  <si>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</si>
  <si>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</si>
  <si>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</si>
  <si>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</si>
  <si>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</si>
  <si>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</si>
  <si>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</si>
  <si>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</si>
  <si>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</si>
  <si>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</si>
  <si>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</si>
  <si>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</si>
  <si>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</si>
  <si>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</si>
  <si>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</si>
  <si>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</si>
  <si>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</si>
  <si>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</si>
  <si>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</si>
  <si>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</si>
  <si>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</si>
  <si>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</si>
  <si>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</si>
  <si>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</si>
  <si>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</si>
  <si>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</si>
  <si>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</si>
  <si>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</si>
  <si>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</si>
  <si>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</si>
  <si>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</si>
  <si>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</si>
  <si>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</si>
  <si>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</si>
  <si>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</si>
  <si>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</si>
  <si>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</si>
  <si>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</si>
  <si>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</si>
  <si>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</si>
  <si>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</si>
  <si>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</si>
  <si>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</si>
  <si>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</si>
  <si>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</si>
  <si>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</si>
  <si>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</si>
  <si>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</si>
  <si>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</si>
  <si>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</si>
  <si>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</si>
  <si>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</si>
  <si>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</si>
  <si>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</si>
  <si>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</si>
  <si>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</si>
  <si>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</si>
  <si>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</si>
  <si>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</si>
  <si>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</si>
  <si>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</si>
  <si>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</si>
  <si>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</si>
  <si>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</si>
  <si>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</si>
  <si>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</si>
  <si>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</si>
  <si>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</si>
  <si>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</si>
  <si>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</si>
  <si>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</si>
  <si>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</si>
  <si>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</si>
  <si>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</si>
  <si>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</si>
  <si>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</si>
  <si>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</si>
  <si>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</si>
  <si>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</si>
  <si>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</si>
  <si>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</si>
  <si>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</si>
  <si>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</si>
  <si>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</si>
  <si>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</si>
  <si>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</si>
  <si>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</si>
  <si>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</si>
  <si>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</si>
  <si>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</si>
  <si>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</si>
  <si>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</si>
  <si>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</si>
  <si>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</si>
  <si>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</si>
  <si>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</si>
  <si>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</si>
  <si>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</si>
  <si>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</si>
  <si>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</si>
  <si>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</si>
  <si>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</si>
  <si>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</si>
  <si>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</si>
  <si>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</si>
  <si>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</si>
  <si>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</si>
  <si>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</si>
  <si>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</si>
  <si>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</si>
  <si>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</si>
  <si>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</si>
  <si>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</si>
  <si>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</si>
  <si>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</si>
  <si>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</si>
  <si>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</si>
  <si>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</si>
  <si>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</si>
  <si>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</si>
  <si>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</si>
  <si>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</si>
  <si>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</si>
  <si>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</si>
  <si>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</si>
  <si>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</si>
  <si>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</si>
  <si>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</si>
  <si>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</si>
  <si>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</si>
  <si>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</si>
  <si>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</si>
  <si>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</si>
  <si>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</si>
  <si>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</si>
  <si>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</si>
  <si>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</si>
  <si>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</si>
  <si>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</si>
  <si>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</si>
  <si>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</si>
  <si>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</si>
  <si>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</si>
  <si>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</si>
  <si>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</si>
  <si>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</si>
  <si>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</si>
  <si>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</si>
  <si>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</si>
  <si>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</si>
  <si>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</si>
  <si>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</si>
  <si>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</si>
  <si>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</si>
  <si>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</si>
  <si>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</si>
  <si>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</si>
  <si>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</si>
  <si>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</si>
  <si>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</si>
  <si>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</si>
  <si>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</si>
  <si>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</si>
  <si>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</si>
  <si>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</si>
  <si>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</si>
  <si>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</si>
  <si>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</si>
  <si>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</si>
  <si>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</si>
  <si>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</si>
  <si>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</si>
  <si>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</si>
  <si>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</si>
  <si>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</si>
  <si>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</si>
  <si>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</si>
  <si>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</si>
  <si>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</si>
  <si>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</si>
  <si>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</si>
  <si>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</si>
  <si>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</si>
  <si>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</si>
  <si>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</si>
  <si>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</si>
  <si>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</si>
  <si>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</si>
  <si>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</si>
  <si>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sl.no</t>
  </si>
  <si>
    <t>Sum of Sales</t>
  </si>
  <si>
    <t>Average Sales</t>
  </si>
  <si>
    <t>number of items</t>
  </si>
  <si>
    <t>Average of Rating</t>
  </si>
  <si>
    <t>Row Labels</t>
  </si>
  <si>
    <t>Column Labels</t>
  </si>
  <si>
    <t>Average of Sales</t>
  </si>
  <si>
    <t>Count of Sales</t>
  </si>
  <si>
    <t>sum of sales</t>
  </si>
  <si>
    <t>avg sales</t>
  </si>
  <si>
    <t>no of items</t>
  </si>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</sst>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M&quot;"/>
    <numFmt numFmtId="165" formatCode="&quot;$&quot;0"/>
    <numFmt numFmtId="166" formatCode="0.0"/>
    <numFmt numFmtId="167" formatCode="\$0.0,&quot;K&quot;"/>
    <numFmt numFmtId="168" formatCode="&quot;$&quot;0.0,&quot;K&quot;"/>
    <numFmt numFmtId="169" formatCode="&quot;$&quot;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4" xfId="0" applyNumberFormat="1" applyBorder="1"/>
    <xf numFmtId="165" fontId="0" fillId="0" borderId="0" xfId="0" applyNumberFormat="1"/>
    <xf numFmtId="166" fontId="0" fillId="0" borderId="0" xfId="0" applyNumberFormat="1"/>
    <xf numFmtId="0" fontId="0" fillId="0" borderId="16" xfId="0" applyBorder="1"/>
    <xf numFmtId="0" fontId="0" fillId="0" borderId="17" xfId="0" applyBorder="1"/>
    <xf numFmtId="0" fontId="0" fillId="0" borderId="18" xfId="0" applyBorder="1"/>
    <xf numFmtId="0" fontId="0" fillId="0" borderId="10" xfId="0"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22" xfId="0" applyBorder="1"/>
    <xf numFmtId="0" fontId="0" fillId="0" borderId="23" xfId="0" applyBorder="1"/>
    <xf numFmtId="0" fontId="0" fillId="0" borderId="24" xfId="0" applyBorder="1"/>
    <xf numFmtId="167" fontId="0" fillId="0" borderId="19" xfId="0" applyNumberFormat="1" applyBorder="1"/>
    <xf numFmtId="167" fontId="0" fillId="0" borderId="21" xfId="0" applyNumberFormat="1" applyBorder="1"/>
    <xf numFmtId="168" fontId="0" fillId="0" borderId="15" xfId="0" applyNumberFormat="1" applyBorder="1"/>
    <xf numFmtId="168" fontId="0" fillId="0" borderId="18"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168" fontId="0" fillId="0" borderId="10" xfId="0" pivotButton="1" applyNumberFormat="1" applyBorder="1"/>
    <xf numFmtId="168" fontId="0" fillId="0" borderId="10" xfId="0" applyNumberFormat="1" applyBorder="1"/>
    <xf numFmtId="168" fontId="0" fillId="0" borderId="19" xfId="0" applyNumberFormat="1" applyBorder="1" applyAlignment="1">
      <alignment horizontal="left"/>
    </xf>
    <xf numFmtId="168" fontId="0" fillId="0" borderId="19" xfId="0" applyNumberFormat="1" applyBorder="1"/>
    <xf numFmtId="168" fontId="0" fillId="0" borderId="20" xfId="0" applyNumberFormat="1" applyBorder="1" applyAlignment="1">
      <alignment horizontal="left"/>
    </xf>
    <xf numFmtId="168" fontId="0" fillId="0" borderId="20" xfId="0" applyNumberFormat="1" applyBorder="1"/>
    <xf numFmtId="168" fontId="0" fillId="0" borderId="21" xfId="0" applyNumberFormat="1" applyBorder="1" applyAlignment="1">
      <alignment horizontal="left"/>
    </xf>
    <xf numFmtId="168" fontId="0" fillId="0" borderId="21" xfId="0" applyNumberFormat="1" applyBorder="1"/>
    <xf numFmtId="169" fontId="0" fillId="0" borderId="19" xfId="0" applyNumberFormat="1" applyBorder="1"/>
    <xf numFmtId="169" fontId="0" fillId="0" borderId="20" xfId="0" applyNumberFormat="1" applyBorder="1"/>
    <xf numFmtId="169" fontId="0" fillId="0" borderId="21" xfId="0" applyNumberFormat="1" applyBorder="1"/>
    <xf numFmtId="168" fontId="0" fillId="0" borderId="25" xfId="0" applyNumberFormat="1" applyBorder="1"/>
    <xf numFmtId="168" fontId="0" fillId="0" borderId="26" xfId="0" applyNumberFormat="1" applyBorder="1"/>
    <xf numFmtId="168" fontId="0" fillId="0" borderId="27" xfId="0" applyNumberFormat="1" applyBorder="1"/>
    <xf numFmtId="168" fontId="0" fillId="0" borderId="28" xfId="0" applyNumberFormat="1" applyBorder="1"/>
    <xf numFmtId="168" fontId="0" fillId="0" borderId="29" xfId="0" applyNumberFormat="1" applyBorder="1"/>
    <xf numFmtId="168" fontId="0" fillId="0" borderId="30" xfId="0" applyNumberFormat="1" applyBorder="1"/>
    <xf numFmtId="165" fontId="0" fillId="0" borderId="10" xfId="0" applyNumberFormat="1" applyBorder="1"/>
    <xf numFmtId="165" fontId="0" fillId="0" borderId="19" xfId="0" applyNumberFormat="1" applyBorder="1"/>
    <xf numFmtId="165" fontId="0" fillId="0" borderId="20" xfId="0" applyNumberFormat="1" applyBorder="1"/>
    <xf numFmtId="165" fontId="0" fillId="0" borderId="21" xfId="0" applyNumberFormat="1" applyBorder="1"/>
    <xf numFmtId="1" fontId="0" fillId="0" borderId="10" xfId="0" applyNumberFormat="1" applyBorder="1"/>
    <xf numFmtId="1" fontId="0" fillId="0" borderId="19" xfId="0" applyNumberFormat="1" applyBorder="1"/>
    <xf numFmtId="1" fontId="0" fillId="0" borderId="20" xfId="0" applyNumberFormat="1" applyBorder="1"/>
    <xf numFmtId="1"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32C0BEA6-001E-4DFD-827D-D60F82F7FE36}">
      <tableStyleElement type="wholeTable" dxfId="131"/>
      <tableStyleElement type="headerRow" dxfId="130"/>
    </tableStyle>
    <tableStyle name="blinkit slicer" pivot="0" table="0" count="10" xr9:uid="{F08A2B88-1A76-40B5-90AC-C54A3DC5E887}">
      <tableStyleElement type="wholeTable" dxfId="129"/>
      <tableStyleElement type="headerRow" dxfId="128"/>
    </tableStyle>
  </tableStyles>
  <colors>
    <mruColors>
      <color rgb="FFFFD200"/>
      <color rgb="FFD0AC2C"/>
      <color rgb="FFFF0000"/>
      <color rgb="FFB53C0B"/>
      <color rgb="FFD09E00"/>
      <color rgb="FFFFC0E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278760347264284"/>
          <c:y val="0.28626379226868487"/>
          <c:w val="0.36464460784313724"/>
          <c:h val="0.61604554865424432"/>
        </c:manualLayout>
      </c:layout>
      <c:doughnutChart>
        <c:varyColors val="1"/>
        <c:ser>
          <c:idx val="0"/>
          <c:order val="0"/>
          <c:tx>
            <c:strRef>
              <c:f>sheetdesign!$B$12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57-45A9-A9CA-175C6DF7F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57-45A9-A9CA-175C6DF7FC4B}"/>
              </c:ext>
            </c:extLst>
          </c:dPt>
          <c:cat>
            <c:strRef>
              <c:f>sheetdesign!$A$13:$A$14</c:f>
              <c:strCache>
                <c:ptCount val="2"/>
                <c:pt idx="0">
                  <c:v>Low Fat</c:v>
                </c:pt>
                <c:pt idx="1">
                  <c:v>Regular</c:v>
                </c:pt>
              </c:strCache>
            </c:strRef>
          </c:cat>
          <c:val>
            <c:numRef>
              <c:f>sheetdesign!$B$13:$B$14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8B24-4820-8887-F722B20BB8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sheetdesign!$B$19:$B$20</c:f>
              <c:strCache>
                <c:ptCount val="1"/>
                <c:pt idx="0">
                  <c:v>Regular</c:v>
                </c:pt>
              </c:strCache>
            </c:strRef>
          </c:tx>
          <c:spPr>
            <a:solidFill>
              <a:schemeClr val="accent1"/>
            </a:solidFill>
            <a:ln>
              <a:noFill/>
            </a:ln>
            <a:effectLst/>
          </c:spPr>
          <c:invertIfNegative val="0"/>
          <c:cat>
            <c:strRef>
              <c:f>sheetdesign!$A$21:$A$23</c:f>
              <c:strCache>
                <c:ptCount val="3"/>
                <c:pt idx="0">
                  <c:v>Tier 1</c:v>
                </c:pt>
                <c:pt idx="1">
                  <c:v>Tier 2</c:v>
                </c:pt>
                <c:pt idx="2">
                  <c:v>Tier 3</c:v>
                </c:pt>
              </c:strCache>
            </c:strRef>
          </c:cat>
          <c:val>
            <c:numRef>
              <c:f>sheetdesign!$B$21:$B$23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09A-4410-9158-CC6A5B265F4D}"/>
            </c:ext>
          </c:extLst>
        </c:ser>
        <c:ser>
          <c:idx val="1"/>
          <c:order val="1"/>
          <c:tx>
            <c:strRef>
              <c:f>sheetdesign!$C$19:$C$20</c:f>
              <c:strCache>
                <c:ptCount val="1"/>
                <c:pt idx="0">
                  <c:v>Low Fat</c:v>
                </c:pt>
              </c:strCache>
            </c:strRef>
          </c:tx>
          <c:spPr>
            <a:solidFill>
              <a:schemeClr val="accent2"/>
            </a:solidFill>
            <a:ln>
              <a:noFill/>
            </a:ln>
            <a:effectLst/>
          </c:spPr>
          <c:invertIfNegative val="0"/>
          <c:cat>
            <c:strRef>
              <c:f>sheetdesign!$A$21:$A$23</c:f>
              <c:strCache>
                <c:ptCount val="3"/>
                <c:pt idx="0">
                  <c:v>Tier 1</c:v>
                </c:pt>
                <c:pt idx="1">
                  <c:v>Tier 2</c:v>
                </c:pt>
                <c:pt idx="2">
                  <c:v>Tier 3</c:v>
                </c:pt>
              </c:strCache>
            </c:strRef>
          </c:cat>
          <c:val>
            <c:numRef>
              <c:f>sheetdesign!$C$21:$C$23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44D-4CB8-8C16-B3828C64F81A}"/>
            </c:ext>
          </c:extLst>
        </c:ser>
        <c:dLbls>
          <c:showLegendKey val="0"/>
          <c:showVal val="0"/>
          <c:showCatName val="0"/>
          <c:showSerName val="0"/>
          <c:showPercent val="0"/>
          <c:showBubbleSize val="0"/>
        </c:dLbls>
        <c:gapWidth val="182"/>
        <c:axId val="1057747663"/>
        <c:axId val="1232023919"/>
      </c:barChart>
      <c:catAx>
        <c:axId val="105774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23919"/>
        <c:crosses val="autoZero"/>
        <c:auto val="1"/>
        <c:lblAlgn val="ctr"/>
        <c:lblOffset val="100"/>
        <c:noMultiLvlLbl val="0"/>
      </c:catAx>
      <c:valAx>
        <c:axId val="1232023919"/>
        <c:scaling>
          <c:orientation val="minMax"/>
        </c:scaling>
        <c:delete val="1"/>
        <c:axPos val="b"/>
        <c:numFmt formatCode="&quot;$&quot;0.0,&quot;K&quot;" sourceLinked="1"/>
        <c:majorTickMark val="none"/>
        <c:minorTickMark val="none"/>
        <c:tickLblPos val="nextTo"/>
        <c:crossAx val="1057747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10132264563493"/>
          <c:y val="0.15304133858267716"/>
          <c:w val="0.67112642169728787"/>
          <c:h val="0.73577136191309422"/>
        </c:manualLayout>
      </c:layout>
      <c:barChart>
        <c:barDir val="bar"/>
        <c:grouping val="clustered"/>
        <c:varyColors val="0"/>
        <c:ser>
          <c:idx val="0"/>
          <c:order val="0"/>
          <c:tx>
            <c:strRef>
              <c:f>sheetdesign!$B$29</c:f>
              <c:strCache>
                <c:ptCount val="1"/>
                <c:pt idx="0">
                  <c:v>Total</c:v>
                </c:pt>
              </c:strCache>
            </c:strRef>
          </c:tx>
          <c:spPr>
            <a:solidFill>
              <a:schemeClr val="accent1"/>
            </a:solidFill>
            <a:ln>
              <a:noFill/>
            </a:ln>
            <a:effectLst/>
          </c:spPr>
          <c:invertIfNegative val="0"/>
          <c:cat>
            <c:strRef>
              <c:f>sheetdesign!$A$30:$A$45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sheetdesign!$B$30:$B$45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72A-4833-B58F-AAE15B73BBDA}"/>
            </c:ext>
          </c:extLst>
        </c:ser>
        <c:dLbls>
          <c:showLegendKey val="0"/>
          <c:showVal val="0"/>
          <c:showCatName val="0"/>
          <c:showSerName val="0"/>
          <c:showPercent val="0"/>
          <c:showBubbleSize val="0"/>
        </c:dLbls>
        <c:gapWidth val="182"/>
        <c:axId val="1106743967"/>
        <c:axId val="1236384799"/>
      </c:barChart>
      <c:catAx>
        <c:axId val="110674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384799"/>
        <c:crosses val="autoZero"/>
        <c:auto val="1"/>
        <c:lblAlgn val="ctr"/>
        <c:lblOffset val="100"/>
        <c:noMultiLvlLbl val="0"/>
      </c:catAx>
      <c:valAx>
        <c:axId val="1236384799"/>
        <c:scaling>
          <c:orientation val="minMax"/>
        </c:scaling>
        <c:delete val="1"/>
        <c:axPos val="b"/>
        <c:numFmt formatCode="&quot;$&quot;0.0,&quot;K&quot;" sourceLinked="1"/>
        <c:majorTickMark val="none"/>
        <c:minorTickMark val="none"/>
        <c:tickLblPos val="nextTo"/>
        <c:crossAx val="1106743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sheetdesign!$B$52</c:f>
              <c:strCache>
                <c:ptCount val="1"/>
                <c:pt idx="0">
                  <c:v>Total</c:v>
                </c:pt>
              </c:strCache>
            </c:strRef>
          </c:tx>
          <c:spPr>
            <a:solidFill>
              <a:schemeClr val="accent1"/>
            </a:solidFill>
            <a:ln>
              <a:noFill/>
            </a:ln>
            <a:effectLst/>
          </c:spPr>
          <c:cat>
            <c:strRef>
              <c:f>sheetdesign!$A$53:$A$61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6A5-4EB7-9412-FAD3A4931290}"/>
            </c:ext>
          </c:extLst>
        </c:ser>
        <c:dLbls>
          <c:showLegendKey val="0"/>
          <c:showVal val="0"/>
          <c:showCatName val="0"/>
          <c:showSerName val="0"/>
          <c:showPercent val="0"/>
          <c:showBubbleSize val="0"/>
        </c:dLbls>
        <c:axId val="1068400367"/>
        <c:axId val="1101850399"/>
      </c:areaChart>
      <c:catAx>
        <c:axId val="106840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850399"/>
        <c:crosses val="autoZero"/>
        <c:auto val="1"/>
        <c:lblAlgn val="ctr"/>
        <c:lblOffset val="100"/>
        <c:noMultiLvlLbl val="0"/>
      </c:catAx>
      <c:valAx>
        <c:axId val="1101850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003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dashboard.xlsx]sheetdesign!PivotTable5</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415168253222076"/>
          <c:y val="0.21589862742567015"/>
          <c:w val="0.61907127875391121"/>
          <c:h val="0.71239860720927473"/>
        </c:manualLayout>
      </c:layout>
      <c:doughnutChart>
        <c:varyColors val="1"/>
        <c:ser>
          <c:idx val="0"/>
          <c:order val="0"/>
          <c:tx>
            <c:strRef>
              <c:f>sheetdesign!$B$68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21-47AE-A008-E795E369C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21-47AE-A008-E795E369CD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21-47AE-A008-E795E369CD47}"/>
              </c:ext>
            </c:extLst>
          </c:dPt>
          <c:cat>
            <c:strRef>
              <c:f>sheetdesign!$A$69:$A$71</c:f>
              <c:strCache>
                <c:ptCount val="3"/>
                <c:pt idx="0">
                  <c:v>High</c:v>
                </c:pt>
                <c:pt idx="1">
                  <c:v>Medium</c:v>
                </c:pt>
                <c:pt idx="2">
                  <c:v>Small</c:v>
                </c:pt>
              </c:strCache>
            </c:strRef>
          </c:cat>
          <c:val>
            <c:numRef>
              <c:f>sheetdesign!$B$69:$B$71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059-4B83-BB0A-54C6A9BF1F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sheetdesign!$B$88</c:f>
              <c:strCache>
                <c:ptCount val="1"/>
                <c:pt idx="0">
                  <c:v>Total</c:v>
                </c:pt>
              </c:strCache>
            </c:strRef>
          </c:tx>
          <c:spPr>
            <a:solidFill>
              <a:schemeClr val="accent1"/>
            </a:solidFill>
            <a:ln>
              <a:noFill/>
            </a:ln>
            <a:effectLst/>
          </c:spPr>
          <c:invertIfNegative val="0"/>
          <c:cat>
            <c:strRef>
              <c:f>sheetdesign!$A$89:$A$92</c:f>
              <c:strCache>
                <c:ptCount val="4"/>
                <c:pt idx="0">
                  <c:v>Grocery Store</c:v>
                </c:pt>
                <c:pt idx="1">
                  <c:v>Supermarket Type3</c:v>
                </c:pt>
                <c:pt idx="2">
                  <c:v>Supermarket Type2</c:v>
                </c:pt>
                <c:pt idx="3">
                  <c:v>Supermarket Type1</c:v>
                </c:pt>
              </c:strCache>
            </c:strRef>
          </c:cat>
          <c:val>
            <c:numRef>
              <c:f>sheetdesign!$B$89:$B$92</c:f>
              <c:numCache>
                <c:formatCode>"$"0,"K"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E25-487E-AF76-3AF854B01DDD}"/>
            </c:ext>
          </c:extLst>
        </c:ser>
        <c:dLbls>
          <c:showLegendKey val="0"/>
          <c:showVal val="0"/>
          <c:showCatName val="0"/>
          <c:showSerName val="0"/>
          <c:showPercent val="0"/>
          <c:showBubbleSize val="0"/>
        </c:dLbls>
        <c:gapWidth val="182"/>
        <c:axId val="127409007"/>
        <c:axId val="1893568751"/>
      </c:barChart>
      <c:catAx>
        <c:axId val="12740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568751"/>
        <c:crosses val="autoZero"/>
        <c:auto val="1"/>
        <c:lblAlgn val="ctr"/>
        <c:lblOffset val="100"/>
        <c:noMultiLvlLbl val="0"/>
      </c:catAx>
      <c:valAx>
        <c:axId val="1893568751"/>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dashboard.xlsx]sheetdesign!PivotTable15</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sheetdesign!$B$99</c:f>
              <c:strCache>
                <c:ptCount val="1"/>
                <c:pt idx="0">
                  <c:v>Total</c:v>
                </c:pt>
              </c:strCache>
            </c:strRef>
          </c:tx>
          <c:spPr>
            <a:solidFill>
              <a:schemeClr val="accent1"/>
            </a:solidFill>
            <a:ln>
              <a:noFill/>
            </a:ln>
            <a:effectLst/>
          </c:spPr>
          <c:invertIfNegative val="0"/>
          <c:cat>
            <c:strRef>
              <c:f>sheetdesign!$A$100:$A$103</c:f>
              <c:strCache>
                <c:ptCount val="4"/>
                <c:pt idx="0">
                  <c:v>Grocery Store</c:v>
                </c:pt>
                <c:pt idx="1">
                  <c:v>Supermarket Type3</c:v>
                </c:pt>
                <c:pt idx="2">
                  <c:v>Supermarket Type2</c:v>
                </c:pt>
                <c:pt idx="3">
                  <c:v>Supermarket Type1</c:v>
                </c:pt>
              </c:strCache>
            </c:strRef>
          </c:cat>
          <c:val>
            <c:numRef>
              <c:f>sheetdesign!$B$100:$B$103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3DB-45C3-91E5-E120A7270D90}"/>
            </c:ext>
          </c:extLst>
        </c:ser>
        <c:dLbls>
          <c:showLegendKey val="0"/>
          <c:showVal val="0"/>
          <c:showCatName val="0"/>
          <c:showSerName val="0"/>
          <c:showPercent val="0"/>
          <c:showBubbleSize val="0"/>
        </c:dLbls>
        <c:gapWidth val="182"/>
        <c:axId val="193645487"/>
        <c:axId val="125367855"/>
      </c:barChart>
      <c:catAx>
        <c:axId val="193645487"/>
        <c:scaling>
          <c:orientation val="minMax"/>
        </c:scaling>
        <c:delete val="1"/>
        <c:axPos val="l"/>
        <c:numFmt formatCode="General" sourceLinked="1"/>
        <c:majorTickMark val="none"/>
        <c:minorTickMark val="none"/>
        <c:tickLblPos val="nextTo"/>
        <c:crossAx val="125367855"/>
        <c:crosses val="autoZero"/>
        <c:auto val="1"/>
        <c:lblAlgn val="ctr"/>
        <c:lblOffset val="100"/>
        <c:noMultiLvlLbl val="0"/>
      </c:catAx>
      <c:valAx>
        <c:axId val="125367855"/>
        <c:scaling>
          <c:orientation val="minMax"/>
        </c:scaling>
        <c:delete val="1"/>
        <c:axPos val="b"/>
        <c:numFmt formatCode="&quot;$&quot;0" sourceLinked="1"/>
        <c:majorTickMark val="none"/>
        <c:minorTickMark val="none"/>
        <c:tickLblPos val="nextTo"/>
        <c:crossAx val="19364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dashboard.xlsx]sheetdesign!PivotTable17</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sheetdesign!$B$110</c:f>
              <c:strCache>
                <c:ptCount val="1"/>
                <c:pt idx="0">
                  <c:v>Total</c:v>
                </c:pt>
              </c:strCache>
            </c:strRef>
          </c:tx>
          <c:spPr>
            <a:solidFill>
              <a:schemeClr val="accent1"/>
            </a:solidFill>
            <a:ln>
              <a:noFill/>
            </a:ln>
            <a:effectLst/>
          </c:spPr>
          <c:invertIfNegative val="0"/>
          <c:cat>
            <c:strRef>
              <c:f>sheetdesign!$A$111:$A$114</c:f>
              <c:strCache>
                <c:ptCount val="4"/>
                <c:pt idx="0">
                  <c:v>Grocery Store</c:v>
                </c:pt>
                <c:pt idx="1">
                  <c:v>Supermarket Type3</c:v>
                </c:pt>
                <c:pt idx="2">
                  <c:v>Supermarket Type2</c:v>
                </c:pt>
                <c:pt idx="3">
                  <c:v>Supermarket Type1</c:v>
                </c:pt>
              </c:strCache>
            </c:strRef>
          </c:cat>
          <c:val>
            <c:numRef>
              <c:f>sheetdesign!$B$111:$B$114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8CF-440E-A57F-B6AF37C0C5D4}"/>
            </c:ext>
          </c:extLst>
        </c:ser>
        <c:dLbls>
          <c:showLegendKey val="0"/>
          <c:showVal val="0"/>
          <c:showCatName val="0"/>
          <c:showSerName val="0"/>
          <c:showPercent val="0"/>
          <c:showBubbleSize val="0"/>
        </c:dLbls>
        <c:gapWidth val="182"/>
        <c:axId val="1971093135"/>
        <c:axId val="1964106175"/>
      </c:barChart>
      <c:catAx>
        <c:axId val="1971093135"/>
        <c:scaling>
          <c:orientation val="minMax"/>
        </c:scaling>
        <c:delete val="1"/>
        <c:axPos val="l"/>
        <c:numFmt formatCode="General" sourceLinked="1"/>
        <c:majorTickMark val="none"/>
        <c:minorTickMark val="none"/>
        <c:tickLblPos val="nextTo"/>
        <c:crossAx val="1964106175"/>
        <c:crosses val="autoZero"/>
        <c:auto val="1"/>
        <c:lblAlgn val="ctr"/>
        <c:lblOffset val="100"/>
        <c:noMultiLvlLbl val="0"/>
      </c:catAx>
      <c:valAx>
        <c:axId val="1964106175"/>
        <c:scaling>
          <c:orientation val="minMax"/>
        </c:scaling>
        <c:delete val="1"/>
        <c:axPos val="b"/>
        <c:numFmt formatCode="0" sourceLinked="1"/>
        <c:majorTickMark val="none"/>
        <c:minorTickMark val="none"/>
        <c:tickLblPos val="nextTo"/>
        <c:crossAx val="197109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0987581935173492"/>
              <c:y val="0.1490996862726848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543913703891227"/>
                  <c:h val="0.22312505741465008"/>
                </c:manualLayout>
              </c15:layout>
            </c:ext>
          </c:extLst>
        </c:dLbl>
      </c:pivotFmt>
      <c:pivotFmt>
        <c:idx val="6"/>
        <c:spPr>
          <a:solidFill>
            <a:schemeClr val="accent6">
              <a:lumMod val="75000"/>
            </a:schemeClr>
          </a:solidFill>
          <a:ln w="19050">
            <a:noFill/>
          </a:ln>
          <a:effectLst/>
        </c:spPr>
        <c:dLbl>
          <c:idx val="0"/>
          <c:layout>
            <c:manualLayout>
              <c:x val="-3.6631423380476237E-2"/>
              <c:y val="-0.1934383612710882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393249523527255"/>
                  <c:h val="0.22312505741465008"/>
                </c:manualLayout>
              </c15:layout>
            </c:ext>
          </c:extLst>
        </c:dLbl>
      </c:pivotFmt>
    </c:pivotFmts>
    <c:plotArea>
      <c:layout>
        <c:manualLayout>
          <c:layoutTarget val="inner"/>
          <c:xMode val="edge"/>
          <c:yMode val="edge"/>
          <c:x val="0.11934407300838509"/>
          <c:y val="0.20587134427485543"/>
          <c:w val="0.6427990895788116"/>
          <c:h val="0.6985281995656234"/>
        </c:manualLayout>
      </c:layout>
      <c:doughnutChart>
        <c:varyColors val="1"/>
        <c:ser>
          <c:idx val="0"/>
          <c:order val="0"/>
          <c:tx>
            <c:strRef>
              <c:f>sheetdesign!$B$12</c:f>
              <c:strCache>
                <c:ptCount val="1"/>
                <c:pt idx="0">
                  <c:v>Total</c:v>
                </c:pt>
              </c:strCache>
            </c:strRef>
          </c:tx>
          <c:spPr>
            <a:solidFill>
              <a:schemeClr val="accent6">
                <a:lumMod val="50000"/>
              </a:schemeClr>
            </a:solidFill>
            <a:ln>
              <a:noFill/>
            </a:ln>
          </c:spPr>
          <c:dPt>
            <c:idx val="0"/>
            <c:bubble3D val="0"/>
            <c:spPr>
              <a:solidFill>
                <a:srgbClr val="D09E00"/>
              </a:solidFill>
              <a:ln w="19050">
                <a:noFill/>
              </a:ln>
              <a:effectLst/>
            </c:spPr>
            <c:extLst>
              <c:ext xmlns:c16="http://schemas.microsoft.com/office/drawing/2014/chart" uri="{C3380CC4-5D6E-409C-BE32-E72D297353CC}">
                <c16:uniqueId val="{00000001-597E-44ED-8980-878AF2B74E5E}"/>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597E-44ED-8980-878AF2B74E5E}"/>
              </c:ext>
            </c:extLst>
          </c:dPt>
          <c:dLbls>
            <c:dLbl>
              <c:idx val="0"/>
              <c:layout>
                <c:manualLayout>
                  <c:x val="0.10987581935173492"/>
                  <c:y val="0.14909968627268483"/>
                </c:manualLayout>
              </c:layout>
              <c:showLegendKey val="0"/>
              <c:showVal val="1"/>
              <c:showCatName val="0"/>
              <c:showSerName val="0"/>
              <c:showPercent val="1"/>
              <c:showBubbleSize val="0"/>
              <c:extLst>
                <c:ext xmlns:c15="http://schemas.microsoft.com/office/drawing/2012/chart" uri="{CE6537A1-D6FC-4f65-9D91-7224C49458BB}">
                  <c15:layout>
                    <c:manualLayout>
                      <c:w val="0.34543913703891227"/>
                      <c:h val="0.22312505741465008"/>
                    </c:manualLayout>
                  </c15:layout>
                </c:ext>
                <c:ext xmlns:c16="http://schemas.microsoft.com/office/drawing/2014/chart" uri="{C3380CC4-5D6E-409C-BE32-E72D297353CC}">
                  <c16:uniqueId val="{00000001-597E-44ED-8980-878AF2B74E5E}"/>
                </c:ext>
              </c:extLst>
            </c:dLbl>
            <c:dLbl>
              <c:idx val="1"/>
              <c:layout>
                <c:manualLayout>
                  <c:x val="-3.6631423380476237E-2"/>
                  <c:y val="-0.1934383612710882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393249523527255"/>
                      <c:h val="0.22312505741465008"/>
                    </c:manualLayout>
                  </c15:layout>
                </c:ext>
                <c:ext xmlns:c16="http://schemas.microsoft.com/office/drawing/2014/chart" uri="{C3380CC4-5D6E-409C-BE32-E72D297353CC}">
                  <c16:uniqueId val="{00000003-597E-44ED-8980-878AF2B74E5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sheetdesign!$A$13:$A$14</c:f>
              <c:strCache>
                <c:ptCount val="2"/>
                <c:pt idx="0">
                  <c:v>Low Fat</c:v>
                </c:pt>
                <c:pt idx="1">
                  <c:v>Regular</c:v>
                </c:pt>
              </c:strCache>
            </c:strRef>
          </c:cat>
          <c:val>
            <c:numRef>
              <c:f>sheetdesign!$B$13:$B$14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597E-44ED-8980-878AF2B74E5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489028909275"/>
          <c:y val="0.18959980808608709"/>
          <c:w val="0.80100719510043195"/>
          <c:h val="0.75055560791302189"/>
        </c:manualLayout>
      </c:layout>
      <c:barChart>
        <c:barDir val="bar"/>
        <c:grouping val="clustered"/>
        <c:varyColors val="0"/>
        <c:ser>
          <c:idx val="0"/>
          <c:order val="0"/>
          <c:tx>
            <c:strRef>
              <c:f>sheetdesign!$B$19:$B$20</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sheetdesign!$A$21:$A$23</c:f>
              <c:strCache>
                <c:ptCount val="3"/>
                <c:pt idx="0">
                  <c:v>Tier 1</c:v>
                </c:pt>
                <c:pt idx="1">
                  <c:v>Tier 2</c:v>
                </c:pt>
                <c:pt idx="2">
                  <c:v>Tier 3</c:v>
                </c:pt>
              </c:strCache>
            </c:strRef>
          </c:cat>
          <c:val>
            <c:numRef>
              <c:f>sheetdesign!$B$21:$B$23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ABC-49AD-B344-459E6A397602}"/>
            </c:ext>
          </c:extLst>
        </c:ser>
        <c:ser>
          <c:idx val="1"/>
          <c:order val="1"/>
          <c:tx>
            <c:strRef>
              <c:f>sheetdesign!$C$19:$C$20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sheetdesign!$A$21:$A$23</c:f>
              <c:strCache>
                <c:ptCount val="3"/>
                <c:pt idx="0">
                  <c:v>Tier 1</c:v>
                </c:pt>
                <c:pt idx="1">
                  <c:v>Tier 2</c:v>
                </c:pt>
                <c:pt idx="2">
                  <c:v>Tier 3</c:v>
                </c:pt>
              </c:strCache>
            </c:strRef>
          </c:cat>
          <c:val>
            <c:numRef>
              <c:f>sheetdesign!$C$21:$C$23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5E85-4C6B-A859-5B95B25933F4}"/>
            </c:ext>
          </c:extLst>
        </c:ser>
        <c:dLbls>
          <c:showLegendKey val="0"/>
          <c:showVal val="0"/>
          <c:showCatName val="0"/>
          <c:showSerName val="0"/>
          <c:showPercent val="0"/>
          <c:showBubbleSize val="0"/>
        </c:dLbls>
        <c:gapWidth val="60"/>
        <c:axId val="1057747663"/>
        <c:axId val="1232023919"/>
      </c:barChart>
      <c:catAx>
        <c:axId val="105774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32023919"/>
        <c:crosses val="autoZero"/>
        <c:auto val="1"/>
        <c:lblAlgn val="ctr"/>
        <c:lblOffset val="100"/>
        <c:noMultiLvlLbl val="0"/>
      </c:catAx>
      <c:valAx>
        <c:axId val="1232023919"/>
        <c:scaling>
          <c:orientation val="minMax"/>
        </c:scaling>
        <c:delete val="1"/>
        <c:axPos val="b"/>
        <c:numFmt formatCode="&quot;$&quot;0.0,&quot;K&quot;" sourceLinked="1"/>
        <c:majorTickMark val="none"/>
        <c:minorTickMark val="none"/>
        <c:tickLblPos val="nextTo"/>
        <c:crossAx val="1057747663"/>
        <c:crosses val="autoZero"/>
        <c:crossBetween val="between"/>
      </c:valAx>
      <c:spPr>
        <a:noFill/>
        <a:ln>
          <a:noFill/>
        </a:ln>
        <a:effectLst/>
      </c:spPr>
    </c:plotArea>
    <c:legend>
      <c:legendPos val="t"/>
      <c:layout>
        <c:manualLayout>
          <c:xMode val="edge"/>
          <c:yMode val="edge"/>
          <c:x val="0.17888110385180239"/>
          <c:y val="4.8963750546183571E-2"/>
          <c:w val="0.51071532661473396"/>
          <c:h val="9.71127237210736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
        <c:idx val="4"/>
        <c:spPr>
          <a:solidFill>
            <a:srgbClr val="D0AC2C"/>
          </a:solidFill>
          <a:ln>
            <a:noFill/>
          </a:ln>
          <a:effectLst/>
        </c:spPr>
      </c:pivotFmt>
      <c:pivotFmt>
        <c:idx val="5"/>
        <c:spPr>
          <a:solidFill>
            <a:srgbClr val="D0AC2C"/>
          </a:solidFill>
          <a:ln>
            <a:noFill/>
          </a:ln>
          <a:effectLst/>
        </c:spPr>
      </c:pivotFmt>
    </c:pivotFmts>
    <c:plotArea>
      <c:layout>
        <c:manualLayout>
          <c:layoutTarget val="inner"/>
          <c:xMode val="edge"/>
          <c:yMode val="edge"/>
          <c:x val="0.40297099046829676"/>
          <c:y val="6.1691182549791973E-2"/>
          <c:w val="0.57071322005801906"/>
          <c:h val="0.86965593685145726"/>
        </c:manualLayout>
      </c:layout>
      <c:barChart>
        <c:barDir val="bar"/>
        <c:grouping val="clustered"/>
        <c:varyColors val="0"/>
        <c:ser>
          <c:idx val="0"/>
          <c:order val="0"/>
          <c:tx>
            <c:strRef>
              <c:f>sheetdesign!$B$29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sheetdesign!$A$30:$A$45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sheetdesign!$B$30:$B$45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AE7-4374-A185-1989E425601A}"/>
            </c:ext>
          </c:extLst>
        </c:ser>
        <c:dLbls>
          <c:showLegendKey val="0"/>
          <c:showVal val="0"/>
          <c:showCatName val="0"/>
          <c:showSerName val="0"/>
          <c:showPercent val="0"/>
          <c:showBubbleSize val="0"/>
        </c:dLbls>
        <c:gapWidth val="50"/>
        <c:axId val="1106743967"/>
        <c:axId val="1236384799"/>
      </c:barChart>
      <c:catAx>
        <c:axId val="110674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36384799"/>
        <c:crosses val="autoZero"/>
        <c:auto val="1"/>
        <c:lblAlgn val="ctr"/>
        <c:lblOffset val="100"/>
        <c:noMultiLvlLbl val="0"/>
      </c:catAx>
      <c:valAx>
        <c:axId val="1236384799"/>
        <c:scaling>
          <c:orientation val="minMax"/>
        </c:scaling>
        <c:delete val="1"/>
        <c:axPos val="b"/>
        <c:numFmt formatCode="&quot;$&quot;0.0,&quot;K&quot;" sourceLinked="1"/>
        <c:majorTickMark val="none"/>
        <c:minorTickMark val="none"/>
        <c:tickLblPos val="nextTo"/>
        <c:crossAx val="1106743967"/>
        <c:crosses val="autoZero"/>
        <c:crossBetween val="between"/>
      </c:valAx>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346116027531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1886042943066323E-3"/>
              <c:y val="-0.231022615535889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28680981022102E-3"/>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28680981022102E-3"/>
              <c:y val="-0.2934611602753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628680981022857E-3"/>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31434049051105E-2"/>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6214355948869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8565812882919891E-2"/>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31434049051105E-2"/>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79172487771823E-2"/>
          <c:y val="4.5270894788593911E-2"/>
          <c:w val="0.90893574360791085"/>
          <c:h val="0.76219748234349793"/>
        </c:manualLayout>
      </c:layout>
      <c:areaChart>
        <c:grouping val="standard"/>
        <c:varyColors val="0"/>
        <c:ser>
          <c:idx val="0"/>
          <c:order val="0"/>
          <c:tx>
            <c:strRef>
              <c:f>sheetdesign!$B$52</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BE2F-47FC-ACDD-D14718E3F166}"/>
              </c:ext>
            </c:extLst>
          </c:dPt>
          <c:dPt>
            <c:idx val="1"/>
            <c:bubble3D val="0"/>
            <c:extLst>
              <c:ext xmlns:c16="http://schemas.microsoft.com/office/drawing/2014/chart" uri="{C3380CC4-5D6E-409C-BE32-E72D297353CC}">
                <c16:uniqueId val="{00000001-BE2F-47FC-ACDD-D14718E3F166}"/>
              </c:ext>
            </c:extLst>
          </c:dPt>
          <c:dPt>
            <c:idx val="2"/>
            <c:bubble3D val="0"/>
            <c:extLst>
              <c:ext xmlns:c16="http://schemas.microsoft.com/office/drawing/2014/chart" uri="{C3380CC4-5D6E-409C-BE32-E72D297353CC}">
                <c16:uniqueId val="{00000003-BE2F-47FC-ACDD-D14718E3F166}"/>
              </c:ext>
            </c:extLst>
          </c:dPt>
          <c:dPt>
            <c:idx val="3"/>
            <c:bubble3D val="0"/>
            <c:extLst>
              <c:ext xmlns:c16="http://schemas.microsoft.com/office/drawing/2014/chart" uri="{C3380CC4-5D6E-409C-BE32-E72D297353CC}">
                <c16:uniqueId val="{00000004-BE2F-47FC-ACDD-D14718E3F166}"/>
              </c:ext>
            </c:extLst>
          </c:dPt>
          <c:dPt>
            <c:idx val="4"/>
            <c:bubble3D val="0"/>
            <c:extLst>
              <c:ext xmlns:c16="http://schemas.microsoft.com/office/drawing/2014/chart" uri="{C3380CC4-5D6E-409C-BE32-E72D297353CC}">
                <c16:uniqueId val="{00000005-BE2F-47FC-ACDD-D14718E3F166}"/>
              </c:ext>
            </c:extLst>
          </c:dPt>
          <c:dPt>
            <c:idx val="5"/>
            <c:bubble3D val="0"/>
            <c:extLst>
              <c:ext xmlns:c16="http://schemas.microsoft.com/office/drawing/2014/chart" uri="{C3380CC4-5D6E-409C-BE32-E72D297353CC}">
                <c16:uniqueId val="{00000006-BE2F-47FC-ACDD-D14718E3F166}"/>
              </c:ext>
            </c:extLst>
          </c:dPt>
          <c:dPt>
            <c:idx val="6"/>
            <c:bubble3D val="0"/>
            <c:extLst>
              <c:ext xmlns:c16="http://schemas.microsoft.com/office/drawing/2014/chart" uri="{C3380CC4-5D6E-409C-BE32-E72D297353CC}">
                <c16:uniqueId val="{00000007-BE2F-47FC-ACDD-D14718E3F166}"/>
              </c:ext>
            </c:extLst>
          </c:dPt>
          <c:dPt>
            <c:idx val="7"/>
            <c:bubble3D val="0"/>
            <c:extLst>
              <c:ext xmlns:c16="http://schemas.microsoft.com/office/drawing/2014/chart" uri="{C3380CC4-5D6E-409C-BE32-E72D297353CC}">
                <c16:uniqueId val="{00000008-BE2F-47FC-ACDD-D14718E3F166}"/>
              </c:ext>
            </c:extLst>
          </c:dPt>
          <c:dPt>
            <c:idx val="8"/>
            <c:bubble3D val="0"/>
            <c:extLst>
              <c:ext xmlns:c16="http://schemas.microsoft.com/office/drawing/2014/chart" uri="{C3380CC4-5D6E-409C-BE32-E72D297353CC}">
                <c16:uniqueId val="{00000009-BE2F-47FC-ACDD-D14718E3F166}"/>
              </c:ext>
            </c:extLst>
          </c:dPt>
          <c:dLbls>
            <c:dLbl>
              <c:idx val="0"/>
              <c:layout>
                <c:manualLayout>
                  <c:x val="-6.1886042943066323E-3"/>
                  <c:y val="-0.23102261553588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2F-47FC-ACDD-D14718E3F166}"/>
                </c:ext>
              </c:extLst>
            </c:dLbl>
            <c:dLbl>
              <c:idx val="1"/>
              <c:layout>
                <c:manualLayout>
                  <c:x val="0"/>
                  <c:y val="-0.29346116027531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2F-47FC-ACDD-D14718E3F166}"/>
                </c:ext>
              </c:extLst>
            </c:dLbl>
            <c:dLbl>
              <c:idx val="2"/>
              <c:layout>
                <c:manualLayout>
                  <c:x val="-2.0628680981022102E-3"/>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2F-47FC-ACDD-D14718E3F166}"/>
                </c:ext>
              </c:extLst>
            </c:dLbl>
            <c:dLbl>
              <c:idx val="3"/>
              <c:layout>
                <c:manualLayout>
                  <c:x val="-2.0628680981022102E-3"/>
                  <c:y val="-0.2934611602753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2F-47FC-ACDD-D14718E3F166}"/>
                </c:ext>
              </c:extLst>
            </c:dLbl>
            <c:dLbl>
              <c:idx val="4"/>
              <c:layout>
                <c:manualLayout>
                  <c:x val="-2.0628680981022857E-3"/>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2F-47FC-ACDD-D14718E3F166}"/>
                </c:ext>
              </c:extLst>
            </c:dLbl>
            <c:dLbl>
              <c:idx val="5"/>
              <c:layout>
                <c:manualLayout>
                  <c:x val="-1.031434049051105E-2"/>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2F-47FC-ACDD-D14718E3F166}"/>
                </c:ext>
              </c:extLst>
            </c:dLbl>
            <c:dLbl>
              <c:idx val="6"/>
              <c:layout>
                <c:manualLayout>
                  <c:x val="0"/>
                  <c:y val="-0.36214355948869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2F-47FC-ACDD-D14718E3F166}"/>
                </c:ext>
              </c:extLst>
            </c:dLbl>
            <c:dLbl>
              <c:idx val="7"/>
              <c:layout>
                <c:manualLayout>
                  <c:x val="1.8565812882919891E-2"/>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E2F-47FC-ACDD-D14718E3F166}"/>
                </c:ext>
              </c:extLst>
            </c:dLbl>
            <c:dLbl>
              <c:idx val="8"/>
              <c:layout>
                <c:manualLayout>
                  <c:x val="-1.031434049051105E-2"/>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E2F-47FC-ACDD-D14718E3F1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E2F-47FC-ACDD-D14718E3F166}"/>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1068400367"/>
        <c:axId val="1101850399"/>
      </c:areaChart>
      <c:catAx>
        <c:axId val="106840036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1101850399"/>
        <c:crosses val="autoZero"/>
        <c:auto val="1"/>
        <c:lblAlgn val="ctr"/>
        <c:lblOffset val="100"/>
        <c:noMultiLvlLbl val="0"/>
      </c:catAx>
      <c:valAx>
        <c:axId val="1101850399"/>
        <c:scaling>
          <c:orientation val="minMax"/>
        </c:scaling>
        <c:delete val="1"/>
        <c:axPos val="l"/>
        <c:numFmt formatCode="&quot;$&quot;0.0,&quot;K&quot;" sourceLinked="1"/>
        <c:majorTickMark val="out"/>
        <c:minorTickMark val="none"/>
        <c:tickLblPos val="nextTo"/>
        <c:crossAx val="10684003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dashboard.xlsx]sheetdesign!PivotTable5</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2615985811721409"/>
              <c:y val="-9.60784536232330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dLbl>
          <c:idx val="0"/>
          <c:layout>
            <c:manualLayout>
              <c:x val="0.1533185733873198"/>
              <c:y val="8.23529602484853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noFill/>
          </a:ln>
          <a:effectLst/>
        </c:spPr>
        <c:dLbl>
          <c:idx val="0"/>
          <c:layout>
            <c:manualLayout>
              <c:x val="-8.8274330132093251E-2"/>
              <c:y val="-0.16470592049697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24661499222246"/>
          <c:y val="0.1142658130922834"/>
          <c:w val="0.62288987302812326"/>
          <c:h val="0.80161420448067111"/>
        </c:manualLayout>
      </c:layout>
      <c:doughnutChart>
        <c:varyColors val="1"/>
        <c:ser>
          <c:idx val="0"/>
          <c:order val="0"/>
          <c:tx>
            <c:strRef>
              <c:f>sheetdesign!$B$68</c:f>
              <c:strCache>
                <c:ptCount val="1"/>
                <c:pt idx="0">
                  <c:v>Total</c:v>
                </c:pt>
              </c:strCache>
            </c:strRef>
          </c:tx>
          <c:spPr>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1383-4A99-A8D1-26F60C2A21B3}"/>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1383-4A99-A8D1-26F60C2A21B3}"/>
              </c:ext>
            </c:extLst>
          </c:dPt>
          <c:dPt>
            <c:idx val="2"/>
            <c:bubble3D val="0"/>
            <c:spPr>
              <a:solidFill>
                <a:srgbClr val="D0AC2C"/>
              </a:solidFill>
              <a:ln w="19050">
                <a:noFill/>
              </a:ln>
              <a:effectLst/>
            </c:spPr>
            <c:extLst>
              <c:ext xmlns:c16="http://schemas.microsoft.com/office/drawing/2014/chart" uri="{C3380CC4-5D6E-409C-BE32-E72D297353CC}">
                <c16:uniqueId val="{00000005-1383-4A99-A8D1-26F60C2A21B3}"/>
              </c:ext>
            </c:extLst>
          </c:dPt>
          <c:dLbls>
            <c:dLbl>
              <c:idx val="0"/>
              <c:layout>
                <c:manualLayout>
                  <c:x val="0.12615985811721409"/>
                  <c:y val="-9.60784536232330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83-4A99-A8D1-26F60C2A21B3}"/>
                </c:ext>
              </c:extLst>
            </c:dLbl>
            <c:dLbl>
              <c:idx val="1"/>
              <c:layout>
                <c:manualLayout>
                  <c:x val="0.1533185733873198"/>
                  <c:y val="8.2352960248485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3-4A99-A8D1-26F60C2A21B3}"/>
                </c:ext>
              </c:extLst>
            </c:dLbl>
            <c:dLbl>
              <c:idx val="2"/>
              <c:layout>
                <c:manualLayout>
                  <c:x val="-8.8274330132093251E-2"/>
                  <c:y val="-0.164705920496970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83-4A99-A8D1-26F60C2A21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65000"/>
                      <a:lumOff val="35000"/>
                    </a:schemeClr>
                  </a:solidFill>
                  <a:round/>
                </a:ln>
                <a:effectLst/>
              </c:spPr>
            </c:leaderLines>
            <c:extLst>
              <c:ext xmlns:c15="http://schemas.microsoft.com/office/drawing/2012/chart" uri="{CE6537A1-D6FC-4f65-9D91-7224C49458BB}"/>
            </c:extLst>
          </c:dLbls>
          <c:cat>
            <c:strRef>
              <c:f>sheetdesign!$A$69:$A$71</c:f>
              <c:strCache>
                <c:ptCount val="3"/>
                <c:pt idx="0">
                  <c:v>High</c:v>
                </c:pt>
                <c:pt idx="1">
                  <c:v>Medium</c:v>
                </c:pt>
                <c:pt idx="2">
                  <c:v>Small</c:v>
                </c:pt>
              </c:strCache>
            </c:strRef>
          </c:cat>
          <c:val>
            <c:numRef>
              <c:f>sheetdesign!$B$69:$B$71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383-4A99-A8D1-26F60C2A21B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2.7876104252239967E-2"/>
          <c:y val="0.32997274895153983"/>
          <c:w val="0.23633375818174635"/>
          <c:h val="0.36750494847266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dashboard.xlsx]sheetdesign!PivotTable12</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manualLayout>
          <c:layoutTarget val="inner"/>
          <c:xMode val="edge"/>
          <c:yMode val="edge"/>
          <c:x val="0.46332635939169625"/>
          <c:y val="8.2529502672608945E-2"/>
          <c:w val="0.44762667185299032"/>
          <c:h val="0.83494099465478211"/>
        </c:manualLayout>
      </c:layout>
      <c:barChart>
        <c:barDir val="bar"/>
        <c:grouping val="clustered"/>
        <c:varyColors val="0"/>
        <c:ser>
          <c:idx val="0"/>
          <c:order val="0"/>
          <c:tx>
            <c:strRef>
              <c:f>sheetdesign!$B$88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sheetdesign!$A$89:$A$92</c:f>
              <c:strCache>
                <c:ptCount val="4"/>
                <c:pt idx="0">
                  <c:v>Grocery Store</c:v>
                </c:pt>
                <c:pt idx="1">
                  <c:v>Supermarket Type3</c:v>
                </c:pt>
                <c:pt idx="2">
                  <c:v>Supermarket Type2</c:v>
                </c:pt>
                <c:pt idx="3">
                  <c:v>Supermarket Type1</c:v>
                </c:pt>
              </c:strCache>
            </c:strRef>
          </c:cat>
          <c:val>
            <c:numRef>
              <c:f>sheetdesign!$B$89:$B$92</c:f>
              <c:numCache>
                <c:formatCode>"$"0,"K"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2C3-445B-9529-5A92346391EB}"/>
            </c:ext>
          </c:extLst>
        </c:ser>
        <c:dLbls>
          <c:dLblPos val="outEnd"/>
          <c:showLegendKey val="0"/>
          <c:showVal val="1"/>
          <c:showCatName val="0"/>
          <c:showSerName val="0"/>
          <c:showPercent val="0"/>
          <c:showBubbleSize val="0"/>
        </c:dLbls>
        <c:gapWidth val="60"/>
        <c:axId val="127409007"/>
        <c:axId val="1893568751"/>
      </c:barChart>
      <c:catAx>
        <c:axId val="12740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93568751"/>
        <c:crosses val="autoZero"/>
        <c:auto val="1"/>
        <c:lblAlgn val="ctr"/>
        <c:lblOffset val="100"/>
        <c:noMultiLvlLbl val="0"/>
      </c:catAx>
      <c:valAx>
        <c:axId val="1893568751"/>
        <c:scaling>
          <c:orientation val="minMax"/>
        </c:scaling>
        <c:delete val="1"/>
        <c:axPos val="b"/>
        <c:numFmt formatCode="&quot;$&quot;0,&quot;K&quot;" sourceLinked="1"/>
        <c:majorTickMark val="none"/>
        <c:minorTickMark val="none"/>
        <c:tickLblPos val="nextTo"/>
        <c:crossAx val="12740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dashboard.xlsx]sheetdesign!PivotTable15</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54229826597521E-2"/>
          <c:y val="8.7666013198221829E-2"/>
          <c:w val="0.74821759058326287"/>
          <c:h val="0.82466797360355637"/>
        </c:manualLayout>
      </c:layout>
      <c:barChart>
        <c:barDir val="bar"/>
        <c:grouping val="clustered"/>
        <c:varyColors val="0"/>
        <c:ser>
          <c:idx val="0"/>
          <c:order val="0"/>
          <c:tx>
            <c:strRef>
              <c:f>sheetdesign!$B$99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sheetdesign!$A$100:$A$103</c:f>
              <c:strCache>
                <c:ptCount val="4"/>
                <c:pt idx="0">
                  <c:v>Grocery Store</c:v>
                </c:pt>
                <c:pt idx="1">
                  <c:v>Supermarket Type3</c:v>
                </c:pt>
                <c:pt idx="2">
                  <c:v>Supermarket Type2</c:v>
                </c:pt>
                <c:pt idx="3">
                  <c:v>Supermarket Type1</c:v>
                </c:pt>
              </c:strCache>
            </c:strRef>
          </c:cat>
          <c:val>
            <c:numRef>
              <c:f>sheetdesign!$B$100:$B$103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468-4672-B969-54CBB3721C83}"/>
            </c:ext>
          </c:extLst>
        </c:ser>
        <c:dLbls>
          <c:dLblPos val="outEnd"/>
          <c:showLegendKey val="0"/>
          <c:showVal val="1"/>
          <c:showCatName val="0"/>
          <c:showSerName val="0"/>
          <c:showPercent val="0"/>
          <c:showBubbleSize val="0"/>
        </c:dLbls>
        <c:gapWidth val="60"/>
        <c:axId val="193645487"/>
        <c:axId val="125367855"/>
      </c:barChart>
      <c:catAx>
        <c:axId val="193645487"/>
        <c:scaling>
          <c:orientation val="minMax"/>
        </c:scaling>
        <c:delete val="1"/>
        <c:axPos val="l"/>
        <c:numFmt formatCode="General" sourceLinked="1"/>
        <c:majorTickMark val="none"/>
        <c:minorTickMark val="none"/>
        <c:tickLblPos val="nextTo"/>
        <c:crossAx val="125367855"/>
        <c:crosses val="autoZero"/>
        <c:auto val="1"/>
        <c:lblAlgn val="ctr"/>
        <c:lblOffset val="100"/>
        <c:noMultiLvlLbl val="0"/>
      </c:catAx>
      <c:valAx>
        <c:axId val="125367855"/>
        <c:scaling>
          <c:orientation val="minMax"/>
        </c:scaling>
        <c:delete val="1"/>
        <c:axPos val="b"/>
        <c:numFmt formatCode="&quot;$&quot;0" sourceLinked="1"/>
        <c:majorTickMark val="none"/>
        <c:minorTickMark val="none"/>
        <c:tickLblPos val="nextTo"/>
        <c:crossAx val="19364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dashboard.xlsx]sheetdesign!PivotTable17</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842087268527296E-2"/>
          <c:y val="9.1703010904584228E-2"/>
          <c:w val="0.78908168506674004"/>
          <c:h val="0.81659397819083157"/>
        </c:manualLayout>
      </c:layout>
      <c:barChart>
        <c:barDir val="bar"/>
        <c:grouping val="clustered"/>
        <c:varyColors val="0"/>
        <c:ser>
          <c:idx val="0"/>
          <c:order val="0"/>
          <c:tx>
            <c:strRef>
              <c:f>sheetdesign!$B$110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sheetdesign!$A$111:$A$114</c:f>
              <c:strCache>
                <c:ptCount val="4"/>
                <c:pt idx="0">
                  <c:v>Grocery Store</c:v>
                </c:pt>
                <c:pt idx="1">
                  <c:v>Supermarket Type3</c:v>
                </c:pt>
                <c:pt idx="2">
                  <c:v>Supermarket Type2</c:v>
                </c:pt>
                <c:pt idx="3">
                  <c:v>Supermarket Type1</c:v>
                </c:pt>
              </c:strCache>
            </c:strRef>
          </c:cat>
          <c:val>
            <c:numRef>
              <c:f>sheetdesign!$B$111:$B$114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212-4371-9E78-1AC09F1C4FAA}"/>
            </c:ext>
          </c:extLst>
        </c:ser>
        <c:dLbls>
          <c:dLblPos val="outEnd"/>
          <c:showLegendKey val="0"/>
          <c:showVal val="1"/>
          <c:showCatName val="0"/>
          <c:showSerName val="0"/>
          <c:showPercent val="0"/>
          <c:showBubbleSize val="0"/>
        </c:dLbls>
        <c:gapWidth val="60"/>
        <c:axId val="1971093135"/>
        <c:axId val="1964106175"/>
      </c:barChart>
      <c:catAx>
        <c:axId val="1971093135"/>
        <c:scaling>
          <c:orientation val="minMax"/>
        </c:scaling>
        <c:delete val="1"/>
        <c:axPos val="l"/>
        <c:numFmt formatCode="General" sourceLinked="1"/>
        <c:majorTickMark val="none"/>
        <c:minorTickMark val="none"/>
        <c:tickLblPos val="nextTo"/>
        <c:crossAx val="1964106175"/>
        <c:crosses val="autoZero"/>
        <c:auto val="1"/>
        <c:lblAlgn val="ctr"/>
        <c:lblOffset val="100"/>
        <c:noMultiLvlLbl val="0"/>
      </c:catAx>
      <c:valAx>
        <c:axId val="1964106175"/>
        <c:scaling>
          <c:orientation val="minMax"/>
        </c:scaling>
        <c:delete val="1"/>
        <c:axPos val="b"/>
        <c:numFmt formatCode="0" sourceLinked="1"/>
        <c:majorTickMark val="none"/>
        <c:minorTickMark val="none"/>
        <c:tickLblPos val="nextTo"/>
        <c:crossAx val="197109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B6FEEBD-E0C7-4973-8E1E-C543327B57E5}">
          <cx:dataId val="0"/>
        </cx:series>
      </cx:plotAreaRegion>
      <cx:axis id="0">
        <cx:catScaling gapWidth="0.0299999993"/>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ln>
              <a:noFill/>
            </a:ln>
          </cx:spPr>
        </cx:plotSurface>
        <cx:series layoutId="funnel" uniqueId="{9B6FEEBD-E0C7-4973-8E1E-C543327B57E5}">
          <cx:spPr>
            <a:solidFill>
              <a:srgbClr val="D0AC2C"/>
            </a:solidFill>
            <a:ln>
              <a:noFill/>
            </a:ln>
          </cx:spPr>
          <cx:dataPt idx="1">
            <cx:spPr>
              <a:solidFill>
                <a:srgbClr val="FFC000">
                  <a:lumMod val="75000"/>
                </a:srgbClr>
              </a:solidFill>
            </cx:spPr>
          </cx:dataPt>
          <cx:dataPt idx="2">
            <cx:spPr>
              <a:solidFill>
                <a:srgbClr val="FFD200"/>
              </a:solidFill>
            </cx:spPr>
          </cx:dataPt>
          <cx:dataPt idx="3">
            <cx:spPr>
              <a:solidFill>
                <a:srgbClr val="70AD47">
                  <a:lumMod val="60000"/>
                  <a:lumOff val="40000"/>
                </a:srgbClr>
              </a:solidFill>
            </cx:spPr>
          </cx:dataPt>
          <cx:dataLabels>
            <cx:numFmt formatCode="$0.0,&quot;K&quot;" sourceLinked="0"/>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2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design!A1"/><Relationship Id="rId2" Type="http://schemas.openxmlformats.org/officeDocument/2006/relationships/image" Target="../media/image2.png"/><Relationship Id="rId16" Type="http://schemas.openxmlformats.org/officeDocument/2006/relationships/image" Target="../media/image6.svg"/><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19" Type="http://schemas.openxmlformats.org/officeDocument/2006/relationships/image" Target="../media/image8.sv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5</xdr:col>
      <xdr:colOff>129540</xdr:colOff>
      <xdr:row>1</xdr:row>
      <xdr:rowOff>99061</xdr:rowOff>
    </xdr:from>
    <xdr:to>
      <xdr:col>7</xdr:col>
      <xdr:colOff>617220</xdr:colOff>
      <xdr:row>7</xdr:row>
      <xdr:rowOff>167641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F9B0388-993E-8EB0-C300-6C5376AD9F9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66260" y="3048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10</xdr:row>
      <xdr:rowOff>60960</xdr:rowOff>
    </xdr:from>
    <xdr:to>
      <xdr:col>3</xdr:col>
      <xdr:colOff>1005840</xdr:colOff>
      <xdr:row>15</xdr:row>
      <xdr:rowOff>83820</xdr:rowOff>
    </xdr:to>
    <xdr:graphicFrame macro="">
      <xdr:nvGraphicFramePr>
        <xdr:cNvPr id="3" name="Chart 2">
          <a:extLst>
            <a:ext uri="{FF2B5EF4-FFF2-40B4-BE49-F238E27FC236}">
              <a16:creationId xmlns:a16="http://schemas.microsoft.com/office/drawing/2014/main" id="{A358E46F-2442-4390-424B-E867975E5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17</xdr:row>
      <xdr:rowOff>175260</xdr:rowOff>
    </xdr:from>
    <xdr:to>
      <xdr:col>5</xdr:col>
      <xdr:colOff>274320</xdr:colOff>
      <xdr:row>22</xdr:row>
      <xdr:rowOff>190500</xdr:rowOff>
    </xdr:to>
    <xdr:graphicFrame macro="">
      <xdr:nvGraphicFramePr>
        <xdr:cNvPr id="4" name="Chart 3">
          <a:extLst>
            <a:ext uri="{FF2B5EF4-FFF2-40B4-BE49-F238E27FC236}">
              <a16:creationId xmlns:a16="http://schemas.microsoft.com/office/drawing/2014/main" id="{7BC12E91-571E-81B1-CA6C-2275FEB12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129540</xdr:colOff>
      <xdr:row>27</xdr:row>
      <xdr:rowOff>144780</xdr:rowOff>
    </xdr:from>
    <xdr:to>
      <xdr:col>6</xdr:col>
      <xdr:colOff>175260</xdr:colOff>
      <xdr:row>44</xdr:row>
      <xdr:rowOff>182880</xdr:rowOff>
    </xdr:to>
    <xdr:graphicFrame macro="">
      <xdr:nvGraphicFramePr>
        <xdr:cNvPr id="5" name="Chart 4">
          <a:extLst>
            <a:ext uri="{FF2B5EF4-FFF2-40B4-BE49-F238E27FC236}">
              <a16:creationId xmlns:a16="http://schemas.microsoft.com/office/drawing/2014/main" id="{A57EC076-DFE3-AF26-CBEE-7A365580F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160020</xdr:colOff>
      <xdr:row>50</xdr:row>
      <xdr:rowOff>175260</xdr:rowOff>
    </xdr:from>
    <xdr:to>
      <xdr:col>6</xdr:col>
      <xdr:colOff>327660</xdr:colOff>
      <xdr:row>60</xdr:row>
      <xdr:rowOff>167640</xdr:rowOff>
    </xdr:to>
    <xdr:graphicFrame macro="">
      <xdr:nvGraphicFramePr>
        <xdr:cNvPr id="6" name="Chart 5">
          <a:extLst>
            <a:ext uri="{FF2B5EF4-FFF2-40B4-BE49-F238E27FC236}">
              <a16:creationId xmlns:a16="http://schemas.microsoft.com/office/drawing/2014/main" id="{A3E1976E-8CD2-10D9-B9A1-953CA6B53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66</xdr:row>
      <xdr:rowOff>30480</xdr:rowOff>
    </xdr:from>
    <xdr:to>
      <xdr:col>3</xdr:col>
      <xdr:colOff>1150620</xdr:colOff>
      <xdr:row>71</xdr:row>
      <xdr:rowOff>68580</xdr:rowOff>
    </xdr:to>
    <xdr:graphicFrame macro="">
      <xdr:nvGraphicFramePr>
        <xdr:cNvPr id="7" name="Chart 6">
          <a:extLst>
            <a:ext uri="{FF2B5EF4-FFF2-40B4-BE49-F238E27FC236}">
              <a16:creationId xmlns:a16="http://schemas.microsoft.com/office/drawing/2014/main" id="{7B3D0E31-ABFD-010F-8D40-7F9EB0999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74</xdr:row>
      <xdr:rowOff>137160</xdr:rowOff>
    </xdr:from>
    <xdr:to>
      <xdr:col>10</xdr:col>
      <xdr:colOff>621030</xdr:colOff>
      <xdr:row>82</xdr:row>
      <xdr:rowOff>64770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C7177FC-1ABF-E0B7-BE6C-3B2962E784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00700" y="15041880"/>
              <a:ext cx="3265170" cy="1543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137160</xdr:colOff>
      <xdr:row>86</xdr:row>
      <xdr:rowOff>129540</xdr:rowOff>
    </xdr:from>
    <xdr:to>
      <xdr:col>5</xdr:col>
      <xdr:colOff>502920</xdr:colOff>
      <xdr:row>93</xdr:row>
      <xdr:rowOff>160020</xdr:rowOff>
    </xdr:to>
    <xdr:graphicFrame macro="">
      <xdr:nvGraphicFramePr>
        <xdr:cNvPr id="13" name="Chart 12">
          <a:extLst>
            <a:ext uri="{FF2B5EF4-FFF2-40B4-BE49-F238E27FC236}">
              <a16:creationId xmlns:a16="http://schemas.microsoft.com/office/drawing/2014/main" id="{05ECF21E-CE0C-87DB-8EDF-A17BD9FA7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236220</xdr:colOff>
      <xdr:row>96</xdr:row>
      <xdr:rowOff>137160</xdr:rowOff>
    </xdr:from>
    <xdr:to>
      <xdr:col>4</xdr:col>
      <xdr:colOff>891540</xdr:colOff>
      <xdr:row>103</xdr:row>
      <xdr:rowOff>167640</xdr:rowOff>
    </xdr:to>
    <xdr:graphicFrame macro="">
      <xdr:nvGraphicFramePr>
        <xdr:cNvPr id="14" name="Chart 13">
          <a:extLst>
            <a:ext uri="{FF2B5EF4-FFF2-40B4-BE49-F238E27FC236}">
              <a16:creationId xmlns:a16="http://schemas.microsoft.com/office/drawing/2014/main" id="{3F53CEA3-1EB3-9113-57E2-8D471CC35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129540</xdr:colOff>
      <xdr:row>108</xdr:row>
      <xdr:rowOff>160020</xdr:rowOff>
    </xdr:from>
    <xdr:to>
      <xdr:col>4</xdr:col>
      <xdr:colOff>53340</xdr:colOff>
      <xdr:row>115</xdr:row>
      <xdr:rowOff>83820</xdr:rowOff>
    </xdr:to>
    <xdr:graphicFrame macro="">
      <xdr:nvGraphicFramePr>
        <xdr:cNvPr id="15" name="Chart 14">
          <a:extLst>
            <a:ext uri="{FF2B5EF4-FFF2-40B4-BE49-F238E27FC236}">
              <a16:creationId xmlns:a16="http://schemas.microsoft.com/office/drawing/2014/main" id="{9460F782-FDD4-BFC4-423D-5D78741B9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312420</xdr:colOff>
      <xdr:row>9</xdr:row>
      <xdr:rowOff>60961</xdr:rowOff>
    </xdr:from>
    <xdr:to>
      <xdr:col>8</xdr:col>
      <xdr:colOff>129540</xdr:colOff>
      <xdr:row>15</xdr:row>
      <xdr:rowOff>137161</xdr:rowOff>
    </xdr:to>
    <mc:AlternateContent xmlns:mc="http://schemas.openxmlformats.org/markup-compatibility/2006">
      <mc:Choice xmlns:a14="http://schemas.microsoft.com/office/drawing/2010/main" Requires="a14">
        <xdr:graphicFrame macro="">
          <xdr:nvGraphicFramePr>
            <xdr:cNvPr id="16" name="Outlet Location Type">
              <a:extLst>
                <a:ext uri="{FF2B5EF4-FFF2-40B4-BE49-F238E27FC236}">
                  <a16:creationId xmlns:a16="http://schemas.microsoft.com/office/drawing/2014/main" id="{1306CE46-42DF-93F0-EED0-EC9FCAB158D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454140" y="188214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358140</xdr:colOff>
      <xdr:row>1</xdr:row>
      <xdr:rowOff>76200</xdr:rowOff>
    </xdr:from>
    <xdr:to>
      <xdr:col>11</xdr:col>
      <xdr:colOff>175260</xdr:colOff>
      <xdr:row>14</xdr:row>
      <xdr:rowOff>135255</xdr:rowOff>
    </xdr:to>
    <mc:AlternateContent xmlns:mc="http://schemas.openxmlformats.org/markup-compatibility/2006">
      <mc:Choice xmlns:a14="http://schemas.microsoft.com/office/drawing/2010/main" Requires="a14">
        <xdr:graphicFrame macro="">
          <xdr:nvGraphicFramePr>
            <xdr:cNvPr id="18" name="Item Type">
              <a:extLst>
                <a:ext uri="{FF2B5EF4-FFF2-40B4-BE49-F238E27FC236}">
                  <a16:creationId xmlns:a16="http://schemas.microsoft.com/office/drawing/2014/main" id="{510A0004-6376-9184-F9BA-14ABB3C36BC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511540" y="281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5095</xdr:colOff>
      <xdr:row>0</xdr:row>
      <xdr:rowOff>96762</xdr:rowOff>
    </xdr:from>
    <xdr:to>
      <xdr:col>24</xdr:col>
      <xdr:colOff>244183</xdr:colOff>
      <xdr:row>40</xdr:row>
      <xdr:rowOff>133048</xdr:rowOff>
    </xdr:to>
    <xdr:sp macro="" textlink="sheetdesign!Z23">
      <xdr:nvSpPr>
        <xdr:cNvPr id="2" name="Rectangle 1">
          <a:extLst>
            <a:ext uri="{FF2B5EF4-FFF2-40B4-BE49-F238E27FC236}">
              <a16:creationId xmlns:a16="http://schemas.microsoft.com/office/drawing/2014/main" id="{23CE45A8-BB41-9CFB-2E54-46DA00DA019B}"/>
            </a:ext>
          </a:extLst>
        </xdr:cNvPr>
        <xdr:cNvSpPr/>
      </xdr:nvSpPr>
      <xdr:spPr>
        <a:xfrm>
          <a:off x="1335571" y="96762"/>
          <a:ext cx="14874326" cy="7777238"/>
        </a:xfrm>
        <a:prstGeom prst="rect">
          <a:avLst/>
        </a:prstGeom>
        <a:solidFill>
          <a:schemeClr val="bg1">
            <a:lumMod val="9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tx1"/>
            </a:solidFill>
          </a:endParaRPr>
        </a:p>
      </xdr:txBody>
    </xdr:sp>
    <xdr:clientData/>
  </xdr:twoCellAnchor>
  <xdr:twoCellAnchor>
    <xdr:from>
      <xdr:col>2</xdr:col>
      <xdr:colOff>84666</xdr:colOff>
      <xdr:row>1</xdr:row>
      <xdr:rowOff>60476</xdr:rowOff>
    </xdr:from>
    <xdr:to>
      <xdr:col>5</xdr:col>
      <xdr:colOff>193524</xdr:colOff>
      <xdr:row>40</xdr:row>
      <xdr:rowOff>1</xdr:rowOff>
    </xdr:to>
    <xdr:sp macro="" textlink="">
      <xdr:nvSpPr>
        <xdr:cNvPr id="57" name="Rectangle: Top Corners Rounded 2">
          <a:extLst>
            <a:ext uri="{FF2B5EF4-FFF2-40B4-BE49-F238E27FC236}">
              <a16:creationId xmlns:a16="http://schemas.microsoft.com/office/drawing/2014/main" id="{78FEA39D-5308-4CC0-E0ED-67C5097A624D}"/>
            </a:ext>
            <a:ext uri="{147F2762-F138-4A5C-976F-8EAC2B608ADB}">
              <a16:predDERef xmlns:a16="http://schemas.microsoft.com/office/drawing/2014/main" pred="{23CE45A8-BB41-9CFB-2E54-46DA00DA019B}"/>
            </a:ext>
          </a:extLst>
        </xdr:cNvPr>
        <xdr:cNvSpPr/>
      </xdr:nvSpPr>
      <xdr:spPr>
        <a:xfrm rot="5400000">
          <a:off x="-1276049" y="2945191"/>
          <a:ext cx="7486953" cy="2104572"/>
        </a:xfrm>
        <a:prstGeom prst="round2SameRect">
          <a:avLst/>
        </a:prstGeom>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197150</xdr:colOff>
      <xdr:row>1</xdr:row>
      <xdr:rowOff>19352</xdr:rowOff>
    </xdr:from>
    <xdr:to>
      <xdr:col>5</xdr:col>
      <xdr:colOff>110065</xdr:colOff>
      <xdr:row>4</xdr:row>
      <xdr:rowOff>62896</xdr:rowOff>
    </xdr:to>
    <xdr:sp macro="" textlink="">
      <xdr:nvSpPr>
        <xdr:cNvPr id="5" name="TextBox 4">
          <a:extLst>
            <a:ext uri="{FF2B5EF4-FFF2-40B4-BE49-F238E27FC236}">
              <a16:creationId xmlns:a16="http://schemas.microsoft.com/office/drawing/2014/main" id="{4C040450-997F-6541-53F0-0BB059E1EAA7}"/>
            </a:ext>
          </a:extLst>
        </xdr:cNvPr>
        <xdr:cNvSpPr txBox="1"/>
      </xdr:nvSpPr>
      <xdr:spPr>
        <a:xfrm>
          <a:off x="1527626" y="212876"/>
          <a:ext cx="1908629" cy="624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272143</xdr:colOff>
      <xdr:row>4</xdr:row>
      <xdr:rowOff>54427</xdr:rowOff>
    </xdr:from>
    <xdr:to>
      <xdr:col>5</xdr:col>
      <xdr:colOff>97973</xdr:colOff>
      <xdr:row>6</xdr:row>
      <xdr:rowOff>21770</xdr:rowOff>
    </xdr:to>
    <xdr:sp macro="" textlink="">
      <xdr:nvSpPr>
        <xdr:cNvPr id="6" name="TextBox 5">
          <a:extLst>
            <a:ext uri="{FF2B5EF4-FFF2-40B4-BE49-F238E27FC236}">
              <a16:creationId xmlns:a16="http://schemas.microsoft.com/office/drawing/2014/main" id="{E184B172-0D54-5FDB-064B-D1AA13301C04}"/>
            </a:ext>
          </a:extLst>
        </xdr:cNvPr>
        <xdr:cNvSpPr txBox="1"/>
      </xdr:nvSpPr>
      <xdr:spPr>
        <a:xfrm>
          <a:off x="1621972" y="838198"/>
          <a:ext cx="1850572"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India's Last Minute App</a:t>
          </a:r>
        </a:p>
      </xdr:txBody>
    </xdr:sp>
    <xdr:clientData/>
  </xdr:twoCellAnchor>
  <xdr:twoCellAnchor>
    <xdr:from>
      <xdr:col>5</xdr:col>
      <xdr:colOff>348344</xdr:colOff>
      <xdr:row>1</xdr:row>
      <xdr:rowOff>48986</xdr:rowOff>
    </xdr:from>
    <xdr:to>
      <xdr:col>13</xdr:col>
      <xdr:colOff>591517</xdr:colOff>
      <xdr:row>12</xdr:row>
      <xdr:rowOff>105987</xdr:rowOff>
    </xdr:to>
    <xdr:grpSp>
      <xdr:nvGrpSpPr>
        <xdr:cNvPr id="13" name="Group 12">
          <a:extLst>
            <a:ext uri="{FF2B5EF4-FFF2-40B4-BE49-F238E27FC236}">
              <a16:creationId xmlns:a16="http://schemas.microsoft.com/office/drawing/2014/main" id="{069A88DD-9DBE-D66B-DF9F-2CBB6CE0EAEE}"/>
            </a:ext>
          </a:extLst>
        </xdr:cNvPr>
        <xdr:cNvGrpSpPr/>
      </xdr:nvGrpSpPr>
      <xdr:grpSpPr>
        <a:xfrm>
          <a:off x="3674534" y="242510"/>
          <a:ext cx="5565078" cy="2185763"/>
          <a:chOff x="3722915" y="244929"/>
          <a:chExt cx="5642488" cy="2212372"/>
        </a:xfrm>
      </xdr:grpSpPr>
      <xdr:sp macro="" textlink="">
        <xdr:nvSpPr>
          <xdr:cNvPr id="8" name="Rectangle: Rounded Corners 7">
            <a:extLst>
              <a:ext uri="{FF2B5EF4-FFF2-40B4-BE49-F238E27FC236}">
                <a16:creationId xmlns:a16="http://schemas.microsoft.com/office/drawing/2014/main" id="{9E301C9C-5959-AE5A-06F6-19846BAB422A}"/>
              </a:ext>
            </a:extLst>
          </xdr:cNvPr>
          <xdr:cNvSpPr/>
        </xdr:nvSpPr>
        <xdr:spPr>
          <a:xfrm>
            <a:off x="3722915" y="266701"/>
            <a:ext cx="2736000" cy="1047600"/>
          </a:xfrm>
          <a:prstGeom prst="roundRect">
            <a:avLst/>
          </a:prstGeom>
          <a:gradFill flip="none" rotWithShape="1">
            <a:gsLst>
              <a:gs pos="74000">
                <a:schemeClr val="accent6">
                  <a:lumMod val="75000"/>
                  <a:alpha val="45000"/>
                </a:schemeClr>
              </a:gs>
              <a:gs pos="0">
                <a:srgbClr val="FFD200">
                  <a:alpha val="60000"/>
                </a:srgbClr>
              </a:gs>
              <a:gs pos="100000">
                <a:schemeClr val="accent6">
                  <a:lumMod val="50000"/>
                  <a:alpha val="50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E7BF9D6-0579-4E5B-87AF-E8A80B9C898D}"/>
              </a:ext>
            </a:extLst>
          </xdr:cNvPr>
          <xdr:cNvSpPr/>
        </xdr:nvSpPr>
        <xdr:spPr>
          <a:xfrm>
            <a:off x="6629403" y="1409700"/>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9258A62-57DE-4810-9B35-5E163361DFB0}"/>
              </a:ext>
            </a:extLst>
          </xdr:cNvPr>
          <xdr:cNvSpPr/>
        </xdr:nvSpPr>
        <xdr:spPr>
          <a:xfrm>
            <a:off x="3744688" y="1409701"/>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E1A1D91-6000-46B1-A4BE-49B9B8A033DF}"/>
              </a:ext>
            </a:extLst>
          </xdr:cNvPr>
          <xdr:cNvSpPr/>
        </xdr:nvSpPr>
        <xdr:spPr>
          <a:xfrm>
            <a:off x="6596744" y="244929"/>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381003</xdr:colOff>
      <xdr:row>13</xdr:row>
      <xdr:rowOff>114300</xdr:rowOff>
    </xdr:from>
    <xdr:to>
      <xdr:col>14</xdr:col>
      <xdr:colOff>24191</xdr:colOff>
      <xdr:row>39</xdr:row>
      <xdr:rowOff>185058</xdr:rowOff>
    </xdr:to>
    <xdr:sp macro="" textlink="">
      <xdr:nvSpPr>
        <xdr:cNvPr id="12" name="Rectangle: Rounded Corners 11">
          <a:extLst>
            <a:ext uri="{FF2B5EF4-FFF2-40B4-BE49-F238E27FC236}">
              <a16:creationId xmlns:a16="http://schemas.microsoft.com/office/drawing/2014/main" id="{CC96A148-3AA2-4F12-8E34-F184A3A6182A}"/>
            </a:ext>
          </a:extLst>
        </xdr:cNvPr>
        <xdr:cNvSpPr/>
      </xdr:nvSpPr>
      <xdr:spPr>
        <a:xfrm>
          <a:off x="3707193" y="2630110"/>
          <a:ext cx="5630331" cy="5102377"/>
        </a:xfrm>
        <a:prstGeom prst="roundRect">
          <a:avLst>
            <a:gd name="adj" fmla="val 6948"/>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664031</xdr:colOff>
      <xdr:row>2</xdr:row>
      <xdr:rowOff>108857</xdr:rowOff>
    </xdr:from>
    <xdr:to>
      <xdr:col>8</xdr:col>
      <xdr:colOff>359230</xdr:colOff>
      <xdr:row>5</xdr:row>
      <xdr:rowOff>10886</xdr:rowOff>
    </xdr:to>
    <xdr:sp macro="" textlink="sheetdesign!A7">
      <xdr:nvSpPr>
        <xdr:cNvPr id="14" name="TextBox 13">
          <a:extLst>
            <a:ext uri="{FF2B5EF4-FFF2-40B4-BE49-F238E27FC236}">
              <a16:creationId xmlns:a16="http://schemas.microsoft.com/office/drawing/2014/main" id="{DFD4B959-FB49-B318-0789-28318F583161}"/>
            </a:ext>
          </a:extLst>
        </xdr:cNvPr>
        <xdr:cNvSpPr txBox="1"/>
      </xdr:nvSpPr>
      <xdr:spPr>
        <a:xfrm>
          <a:off x="4038602" y="500743"/>
          <a:ext cx="17199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AC1FD4-C6E1-476D-9FBE-DE0DC48655A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217717</xdr:colOff>
      <xdr:row>2</xdr:row>
      <xdr:rowOff>65315</xdr:rowOff>
    </xdr:from>
    <xdr:to>
      <xdr:col>12</xdr:col>
      <xdr:colOff>587831</xdr:colOff>
      <xdr:row>4</xdr:row>
      <xdr:rowOff>163287</xdr:rowOff>
    </xdr:to>
    <xdr:sp macro="" textlink="sheetdesign!B7">
      <xdr:nvSpPr>
        <xdr:cNvPr id="15" name="TextBox 14">
          <a:extLst>
            <a:ext uri="{FF2B5EF4-FFF2-40B4-BE49-F238E27FC236}">
              <a16:creationId xmlns:a16="http://schemas.microsoft.com/office/drawing/2014/main" id="{4D5BE4F3-BC4E-4000-A26A-BFFB7E4FE58E}"/>
            </a:ext>
          </a:extLst>
        </xdr:cNvPr>
        <xdr:cNvSpPr txBox="1"/>
      </xdr:nvSpPr>
      <xdr:spPr>
        <a:xfrm>
          <a:off x="6966860" y="457201"/>
          <a:ext cx="17199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9870A-363F-4FB4-9721-1D9B8E2347B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54429</xdr:colOff>
      <xdr:row>8</xdr:row>
      <xdr:rowOff>16329</xdr:rowOff>
    </xdr:from>
    <xdr:to>
      <xdr:col>8</xdr:col>
      <xdr:colOff>424543</xdr:colOff>
      <xdr:row>10</xdr:row>
      <xdr:rowOff>114300</xdr:rowOff>
    </xdr:to>
    <xdr:sp macro="" textlink="sheetdesign!C7">
      <xdr:nvSpPr>
        <xdr:cNvPr id="16" name="TextBox 15">
          <a:extLst>
            <a:ext uri="{FF2B5EF4-FFF2-40B4-BE49-F238E27FC236}">
              <a16:creationId xmlns:a16="http://schemas.microsoft.com/office/drawing/2014/main" id="{7C23B851-D92E-43C2-8D4A-5F3C7EA59187}"/>
            </a:ext>
          </a:extLst>
        </xdr:cNvPr>
        <xdr:cNvSpPr txBox="1"/>
      </xdr:nvSpPr>
      <xdr:spPr>
        <a:xfrm>
          <a:off x="4103915" y="1583872"/>
          <a:ext cx="17199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A4AB1-8DFA-4891-98A8-FC7DCE0324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304801</xdr:colOff>
      <xdr:row>8</xdr:row>
      <xdr:rowOff>5443</xdr:rowOff>
    </xdr:from>
    <xdr:to>
      <xdr:col>11</xdr:col>
      <xdr:colOff>413657</xdr:colOff>
      <xdr:row>10</xdr:row>
      <xdr:rowOff>141513</xdr:rowOff>
    </xdr:to>
    <xdr:sp macro="" textlink="sheetdesign!D7">
      <xdr:nvSpPr>
        <xdr:cNvPr id="17" name="TextBox 16">
          <a:extLst>
            <a:ext uri="{FF2B5EF4-FFF2-40B4-BE49-F238E27FC236}">
              <a16:creationId xmlns:a16="http://schemas.microsoft.com/office/drawing/2014/main" id="{ABE81F8F-B058-436E-9DD4-EA391DD16CD6}"/>
            </a:ext>
          </a:extLst>
        </xdr:cNvPr>
        <xdr:cNvSpPr txBox="1"/>
      </xdr:nvSpPr>
      <xdr:spPr>
        <a:xfrm>
          <a:off x="7053944" y="1572986"/>
          <a:ext cx="783770" cy="52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FBFA6A-0760-4161-80E9-F9E1757B1088}" type="TxLink">
            <a:rPr lang="en-US" sz="24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t>4.0</a:t>
          </a:fld>
          <a:endParaRPr lang="en-IN" sz="24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163287</xdr:colOff>
      <xdr:row>10</xdr:row>
      <xdr:rowOff>32658</xdr:rowOff>
    </xdr:from>
    <xdr:to>
      <xdr:col>12</xdr:col>
      <xdr:colOff>10887</xdr:colOff>
      <xdr:row>12</xdr:row>
      <xdr:rowOff>1</xdr:rowOff>
    </xdr:to>
    <xdr:sp macro="" textlink="">
      <xdr:nvSpPr>
        <xdr:cNvPr id="19" name="TextBox 18">
          <a:extLst>
            <a:ext uri="{FF2B5EF4-FFF2-40B4-BE49-F238E27FC236}">
              <a16:creationId xmlns:a16="http://schemas.microsoft.com/office/drawing/2014/main" id="{5E892F09-CD5B-D0E1-0772-77E254F3F556}"/>
            </a:ext>
          </a:extLst>
        </xdr:cNvPr>
        <xdr:cNvSpPr txBox="1"/>
      </xdr:nvSpPr>
      <xdr:spPr>
        <a:xfrm>
          <a:off x="6912430" y="1992087"/>
          <a:ext cx="1197428"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RATING</a:t>
          </a:r>
        </a:p>
      </xdr:txBody>
    </xdr:sp>
    <xdr:clientData/>
  </xdr:twoCellAnchor>
  <xdr:twoCellAnchor>
    <xdr:from>
      <xdr:col>10</xdr:col>
      <xdr:colOff>228600</xdr:colOff>
      <xdr:row>4</xdr:row>
      <xdr:rowOff>76201</xdr:rowOff>
    </xdr:from>
    <xdr:to>
      <xdr:col>11</xdr:col>
      <xdr:colOff>664029</xdr:colOff>
      <xdr:row>6</xdr:row>
      <xdr:rowOff>43543</xdr:rowOff>
    </xdr:to>
    <xdr:sp macro="" textlink="">
      <xdr:nvSpPr>
        <xdr:cNvPr id="20" name="TextBox 19">
          <a:extLst>
            <a:ext uri="{FF2B5EF4-FFF2-40B4-BE49-F238E27FC236}">
              <a16:creationId xmlns:a16="http://schemas.microsoft.com/office/drawing/2014/main" id="{4668DE6B-F3E0-47D8-B2B3-2A4691BD3BAB}"/>
            </a:ext>
          </a:extLst>
        </xdr:cNvPr>
        <xdr:cNvSpPr txBox="1"/>
      </xdr:nvSpPr>
      <xdr:spPr>
        <a:xfrm>
          <a:off x="6977743" y="859972"/>
          <a:ext cx="1110343"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664031</xdr:colOff>
      <xdr:row>10</xdr:row>
      <xdr:rowOff>21771</xdr:rowOff>
    </xdr:from>
    <xdr:to>
      <xdr:col>7</xdr:col>
      <xdr:colOff>522515</xdr:colOff>
      <xdr:row>11</xdr:row>
      <xdr:rowOff>185057</xdr:rowOff>
    </xdr:to>
    <xdr:sp macro="" textlink="">
      <xdr:nvSpPr>
        <xdr:cNvPr id="21" name="TextBox 20">
          <a:extLst>
            <a:ext uri="{FF2B5EF4-FFF2-40B4-BE49-F238E27FC236}">
              <a16:creationId xmlns:a16="http://schemas.microsoft.com/office/drawing/2014/main" id="{3C4150DD-3063-4181-8EAC-735D7B0D7FEB}"/>
            </a:ext>
          </a:extLst>
        </xdr:cNvPr>
        <xdr:cNvSpPr txBox="1"/>
      </xdr:nvSpPr>
      <xdr:spPr>
        <a:xfrm>
          <a:off x="4038602" y="1981200"/>
          <a:ext cx="1208313"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NO OF</a:t>
          </a:r>
          <a:r>
            <a:rPr lang="en-IN" sz="1200" baseline="0">
              <a:latin typeface="Segoe UI Semibold" panose="020B0702040204020203" pitchFamily="34" charset="0"/>
              <a:cs typeface="Segoe UI Semibold" panose="020B0702040204020203" pitchFamily="34" charset="0"/>
            </a:rPr>
            <a:t>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141516</xdr:colOff>
      <xdr:row>4</xdr:row>
      <xdr:rowOff>130631</xdr:rowOff>
    </xdr:from>
    <xdr:to>
      <xdr:col>8</xdr:col>
      <xdr:colOff>43544</xdr:colOff>
      <xdr:row>6</xdr:row>
      <xdr:rowOff>97973</xdr:rowOff>
    </xdr:to>
    <xdr:sp macro="" textlink="">
      <xdr:nvSpPr>
        <xdr:cNvPr id="22" name="TextBox 21">
          <a:extLst>
            <a:ext uri="{FF2B5EF4-FFF2-40B4-BE49-F238E27FC236}">
              <a16:creationId xmlns:a16="http://schemas.microsoft.com/office/drawing/2014/main" id="{7DE44E9B-6420-4459-B3E2-9534BEB6D2E9}"/>
            </a:ext>
          </a:extLst>
        </xdr:cNvPr>
        <xdr:cNvSpPr txBox="1"/>
      </xdr:nvSpPr>
      <xdr:spPr>
        <a:xfrm>
          <a:off x="4191002" y="914402"/>
          <a:ext cx="1251856"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xdr:txBody>
    </xdr:sp>
    <xdr:clientData/>
  </xdr:twoCellAnchor>
  <xdr:twoCellAnchor editAs="oneCell">
    <xdr:from>
      <xdr:col>12</xdr:col>
      <xdr:colOff>625582</xdr:colOff>
      <xdr:row>2</xdr:row>
      <xdr:rowOff>10885</xdr:rowOff>
    </xdr:from>
    <xdr:to>
      <xdr:col>13</xdr:col>
      <xdr:colOff>254856</xdr:colOff>
      <xdr:row>3</xdr:row>
      <xdr:rowOff>119131</xdr:rowOff>
    </xdr:to>
    <xdr:pic>
      <xdr:nvPicPr>
        <xdr:cNvPr id="23" name="Picture 22">
          <a:extLst>
            <a:ext uri="{FF2B5EF4-FFF2-40B4-BE49-F238E27FC236}">
              <a16:creationId xmlns:a16="http://schemas.microsoft.com/office/drawing/2014/main" id="{AC506455-2252-BF37-1D94-9D3729CE8C9E}"/>
            </a:ext>
          </a:extLst>
        </xdr:cNvPr>
        <xdr:cNvPicPr>
          <a:picLocks noChangeAspect="1"/>
        </xdr:cNvPicPr>
      </xdr:nvPicPr>
      <xdr:blipFill>
        <a:blip xmlns:r="http://schemas.openxmlformats.org/officeDocument/2006/relationships" r:embed="rId1"/>
        <a:stretch>
          <a:fillRect/>
        </a:stretch>
      </xdr:blipFill>
      <xdr:spPr>
        <a:xfrm>
          <a:off x="8724553" y="402771"/>
          <a:ext cx="304189" cy="304189"/>
        </a:xfrm>
        <a:prstGeom prst="rect">
          <a:avLst/>
        </a:prstGeom>
      </xdr:spPr>
    </xdr:pic>
    <xdr:clientData/>
  </xdr:twoCellAnchor>
  <xdr:twoCellAnchor editAs="oneCell">
    <xdr:from>
      <xdr:col>8</xdr:col>
      <xdr:colOff>468605</xdr:colOff>
      <xdr:row>7</xdr:row>
      <xdr:rowOff>119743</xdr:rowOff>
    </xdr:from>
    <xdr:to>
      <xdr:col>9</xdr:col>
      <xdr:colOff>150220</xdr:colOff>
      <xdr:row>9</xdr:row>
      <xdr:rowOff>78376</xdr:rowOff>
    </xdr:to>
    <xdr:pic>
      <xdr:nvPicPr>
        <xdr:cNvPr id="26" name="Picture 25">
          <a:extLst>
            <a:ext uri="{FF2B5EF4-FFF2-40B4-BE49-F238E27FC236}">
              <a16:creationId xmlns:a16="http://schemas.microsoft.com/office/drawing/2014/main" id="{5FD7EECE-AC8C-17AB-0773-E1832CD555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67919" y="1491343"/>
          <a:ext cx="356530" cy="350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10885</xdr:colOff>
      <xdr:row>7</xdr:row>
      <xdr:rowOff>119416</xdr:rowOff>
    </xdr:from>
    <xdr:to>
      <xdr:col>13</xdr:col>
      <xdr:colOff>378821</xdr:colOff>
      <xdr:row>9</xdr:row>
      <xdr:rowOff>89263</xdr:rowOff>
    </xdr:to>
    <xdr:pic>
      <xdr:nvPicPr>
        <xdr:cNvPr id="28" name="Picture 27">
          <a:extLst>
            <a:ext uri="{FF2B5EF4-FFF2-40B4-BE49-F238E27FC236}">
              <a16:creationId xmlns:a16="http://schemas.microsoft.com/office/drawing/2014/main" id="{C96A7EC3-66BD-22C5-3AF0-84EBDA5F37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84771" y="1491016"/>
          <a:ext cx="367936" cy="361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533736</xdr:colOff>
      <xdr:row>2</xdr:row>
      <xdr:rowOff>-1</xdr:rowOff>
    </xdr:from>
    <xdr:to>
      <xdr:col>9</xdr:col>
      <xdr:colOff>226423</xdr:colOff>
      <xdr:row>3</xdr:row>
      <xdr:rowOff>165461</xdr:rowOff>
    </xdr:to>
    <xdr:pic>
      <xdr:nvPicPr>
        <xdr:cNvPr id="31" name="Picture 30">
          <a:extLst>
            <a:ext uri="{FF2B5EF4-FFF2-40B4-BE49-F238E27FC236}">
              <a16:creationId xmlns:a16="http://schemas.microsoft.com/office/drawing/2014/main" id="{5B4E83AD-D2A9-0A67-449E-3540C665A2E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33050" y="391885"/>
          <a:ext cx="367602" cy="361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18400</xdr:colOff>
      <xdr:row>14</xdr:row>
      <xdr:rowOff>179008</xdr:rowOff>
    </xdr:from>
    <xdr:to>
      <xdr:col>9</xdr:col>
      <xdr:colOff>217714</xdr:colOff>
      <xdr:row>25</xdr:row>
      <xdr:rowOff>70153</xdr:rowOff>
    </xdr:to>
    <xdr:graphicFrame macro="">
      <xdr:nvGraphicFramePr>
        <xdr:cNvPr id="32" name="Chart 31">
          <a:extLst>
            <a:ext uri="{FF2B5EF4-FFF2-40B4-BE49-F238E27FC236}">
              <a16:creationId xmlns:a16="http://schemas.microsoft.com/office/drawing/2014/main" id="{E585BAE1-1AED-4A07-A17B-96B10B714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478973</xdr:colOff>
      <xdr:row>13</xdr:row>
      <xdr:rowOff>119743</xdr:rowOff>
    </xdr:from>
    <xdr:to>
      <xdr:col>7</xdr:col>
      <xdr:colOff>337457</xdr:colOff>
      <xdr:row>15</xdr:row>
      <xdr:rowOff>87085</xdr:rowOff>
    </xdr:to>
    <xdr:sp macro="" textlink="">
      <xdr:nvSpPr>
        <xdr:cNvPr id="34" name="TextBox 33">
          <a:extLst>
            <a:ext uri="{FF2B5EF4-FFF2-40B4-BE49-F238E27FC236}">
              <a16:creationId xmlns:a16="http://schemas.microsoft.com/office/drawing/2014/main" id="{056C04F8-57DF-4793-8DD8-9A13E6626E04}"/>
            </a:ext>
          </a:extLst>
        </xdr:cNvPr>
        <xdr:cNvSpPr txBox="1"/>
      </xdr:nvSpPr>
      <xdr:spPr>
        <a:xfrm>
          <a:off x="3805163" y="2635553"/>
          <a:ext cx="1188961" cy="35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CONTENT</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576942</xdr:colOff>
      <xdr:row>13</xdr:row>
      <xdr:rowOff>174171</xdr:rowOff>
    </xdr:from>
    <xdr:to>
      <xdr:col>9</xdr:col>
      <xdr:colOff>576942</xdr:colOff>
      <xdr:row>39</xdr:row>
      <xdr:rowOff>0</xdr:rowOff>
    </xdr:to>
    <xdr:cxnSp macro="">
      <xdr:nvCxnSpPr>
        <xdr:cNvPr id="7" name="Straight Connector 6">
          <a:extLst>
            <a:ext uri="{FF2B5EF4-FFF2-40B4-BE49-F238E27FC236}">
              <a16:creationId xmlns:a16="http://schemas.microsoft.com/office/drawing/2014/main" id="{73DB2B83-A670-B052-0143-E87F42D3ED73}"/>
            </a:ext>
          </a:extLst>
        </xdr:cNvPr>
        <xdr:cNvCxnSpPr/>
      </xdr:nvCxnSpPr>
      <xdr:spPr>
        <a:xfrm>
          <a:off x="6651171" y="2721428"/>
          <a:ext cx="0" cy="4920343"/>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508000</xdr:colOff>
      <xdr:row>25</xdr:row>
      <xdr:rowOff>12095</xdr:rowOff>
    </xdr:from>
    <xdr:to>
      <xdr:col>9</xdr:col>
      <xdr:colOff>459619</xdr:colOff>
      <xdr:row>25</xdr:row>
      <xdr:rowOff>24190</xdr:rowOff>
    </xdr:to>
    <xdr:cxnSp macro="">
      <xdr:nvCxnSpPr>
        <xdr:cNvPr id="36" name="Straight Connector 35">
          <a:extLst>
            <a:ext uri="{FF2B5EF4-FFF2-40B4-BE49-F238E27FC236}">
              <a16:creationId xmlns:a16="http://schemas.microsoft.com/office/drawing/2014/main" id="{0A6C7D3F-9FB8-4C5E-8AA7-B4754377D805}"/>
            </a:ext>
          </a:extLst>
        </xdr:cNvPr>
        <xdr:cNvCxnSpPr/>
      </xdr:nvCxnSpPr>
      <xdr:spPr>
        <a:xfrm>
          <a:off x="3834190" y="4850190"/>
          <a:ext cx="2612572" cy="1209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598716</xdr:colOff>
      <xdr:row>26</xdr:row>
      <xdr:rowOff>120953</xdr:rowOff>
    </xdr:from>
    <xdr:to>
      <xdr:col>9</xdr:col>
      <xdr:colOff>459618</xdr:colOff>
      <xdr:row>38</xdr:row>
      <xdr:rowOff>133047</xdr:rowOff>
    </xdr:to>
    <xdr:graphicFrame macro="">
      <xdr:nvGraphicFramePr>
        <xdr:cNvPr id="47" name="Chart 46">
          <a:extLst>
            <a:ext uri="{FF2B5EF4-FFF2-40B4-BE49-F238E27FC236}">
              <a16:creationId xmlns:a16="http://schemas.microsoft.com/office/drawing/2014/main" id="{CCECC594-E25D-4972-AD70-27A29AA6C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462039</xdr:colOff>
      <xdr:row>25</xdr:row>
      <xdr:rowOff>90715</xdr:rowOff>
    </xdr:from>
    <xdr:to>
      <xdr:col>7</xdr:col>
      <xdr:colOff>556381</xdr:colOff>
      <xdr:row>27</xdr:row>
      <xdr:rowOff>60476</xdr:rowOff>
    </xdr:to>
    <xdr:sp macro="" textlink="">
      <xdr:nvSpPr>
        <xdr:cNvPr id="49" name="TextBox 48">
          <a:extLst>
            <a:ext uri="{FF2B5EF4-FFF2-40B4-BE49-F238E27FC236}">
              <a16:creationId xmlns:a16="http://schemas.microsoft.com/office/drawing/2014/main" id="{7BD0285E-6785-4B3C-AD2E-5FE730AFAD95}"/>
            </a:ext>
          </a:extLst>
        </xdr:cNvPr>
        <xdr:cNvSpPr txBox="1"/>
      </xdr:nvSpPr>
      <xdr:spPr>
        <a:xfrm>
          <a:off x="3788229" y="4928810"/>
          <a:ext cx="1424819" cy="35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BY OUTLET</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14515</xdr:colOff>
      <xdr:row>13</xdr:row>
      <xdr:rowOff>181428</xdr:rowOff>
    </xdr:from>
    <xdr:to>
      <xdr:col>11</xdr:col>
      <xdr:colOff>387048</xdr:colOff>
      <xdr:row>15</xdr:row>
      <xdr:rowOff>191104</xdr:rowOff>
    </xdr:to>
    <xdr:sp macro="" textlink="">
      <xdr:nvSpPr>
        <xdr:cNvPr id="56" name="TextBox 55">
          <a:extLst>
            <a:ext uri="{FF2B5EF4-FFF2-40B4-BE49-F238E27FC236}">
              <a16:creationId xmlns:a16="http://schemas.microsoft.com/office/drawing/2014/main" id="{1BC29A98-4F99-4895-9756-EC686EE53F2C}"/>
            </a:ext>
          </a:extLst>
        </xdr:cNvPr>
        <xdr:cNvSpPr txBox="1"/>
      </xdr:nvSpPr>
      <xdr:spPr>
        <a:xfrm>
          <a:off x="6666896" y="2697238"/>
          <a:ext cx="1037771" cy="396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ITEM</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54430</xdr:colOff>
      <xdr:row>14</xdr:row>
      <xdr:rowOff>72571</xdr:rowOff>
    </xdr:from>
    <xdr:to>
      <xdr:col>13</xdr:col>
      <xdr:colOff>471716</xdr:colOff>
      <xdr:row>39</xdr:row>
      <xdr:rowOff>96760</xdr:rowOff>
    </xdr:to>
    <xdr:graphicFrame macro="">
      <xdr:nvGraphicFramePr>
        <xdr:cNvPr id="58" name="Chart 57">
          <a:extLst>
            <a:ext uri="{FF2B5EF4-FFF2-40B4-BE49-F238E27FC236}">
              <a16:creationId xmlns:a16="http://schemas.microsoft.com/office/drawing/2014/main" id="{5AB95EF1-5EEC-4CBE-8983-D73C707C8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182640</xdr:colOff>
      <xdr:row>1</xdr:row>
      <xdr:rowOff>60476</xdr:rowOff>
    </xdr:from>
    <xdr:to>
      <xdr:col>24</xdr:col>
      <xdr:colOff>0</xdr:colOff>
      <xdr:row>39</xdr:row>
      <xdr:rowOff>120952</xdr:rowOff>
    </xdr:to>
    <xdr:sp macro="" textlink="">
      <xdr:nvSpPr>
        <xdr:cNvPr id="61" name="Rectangle: Rounded Corners 60">
          <a:extLst>
            <a:ext uri="{FF2B5EF4-FFF2-40B4-BE49-F238E27FC236}">
              <a16:creationId xmlns:a16="http://schemas.microsoft.com/office/drawing/2014/main" id="{0464FF41-DB67-485E-9D0D-8D155BD25A2C}"/>
            </a:ext>
          </a:extLst>
        </xdr:cNvPr>
        <xdr:cNvSpPr/>
      </xdr:nvSpPr>
      <xdr:spPr>
        <a:xfrm>
          <a:off x="9495973" y="254000"/>
          <a:ext cx="6469741" cy="7414381"/>
        </a:xfrm>
        <a:prstGeom prst="roundRect">
          <a:avLst>
            <a:gd name="adj" fmla="val 6948"/>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582991</xdr:colOff>
      <xdr:row>1</xdr:row>
      <xdr:rowOff>157238</xdr:rowOff>
    </xdr:from>
    <xdr:to>
      <xdr:col>18</xdr:col>
      <xdr:colOff>108857</xdr:colOff>
      <xdr:row>3</xdr:row>
      <xdr:rowOff>120953</xdr:rowOff>
    </xdr:to>
    <xdr:sp macro="" textlink="">
      <xdr:nvSpPr>
        <xdr:cNvPr id="64" name="TextBox 63">
          <a:extLst>
            <a:ext uri="{FF2B5EF4-FFF2-40B4-BE49-F238E27FC236}">
              <a16:creationId xmlns:a16="http://schemas.microsoft.com/office/drawing/2014/main" id="{2AB9E3DE-7F78-4833-8E7D-A5AFE23BF5B2}"/>
            </a:ext>
          </a:extLst>
        </xdr:cNvPr>
        <xdr:cNvSpPr txBox="1"/>
      </xdr:nvSpPr>
      <xdr:spPr>
        <a:xfrm>
          <a:off x="9896324" y="350762"/>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ESTABLISHMENT</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362857</xdr:colOff>
      <xdr:row>4</xdr:row>
      <xdr:rowOff>72571</xdr:rowOff>
    </xdr:from>
    <xdr:to>
      <xdr:col>23</xdr:col>
      <xdr:colOff>532191</xdr:colOff>
      <xdr:row>14</xdr:row>
      <xdr:rowOff>171333</xdr:rowOff>
    </xdr:to>
    <xdr:graphicFrame macro="">
      <xdr:nvGraphicFramePr>
        <xdr:cNvPr id="65" name="Chart 64">
          <a:extLst>
            <a:ext uri="{FF2B5EF4-FFF2-40B4-BE49-F238E27FC236}">
              <a16:creationId xmlns:a16="http://schemas.microsoft.com/office/drawing/2014/main" id="{CE738942-4310-42AF-938A-E2149C9CD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590248</xdr:colOff>
      <xdr:row>16</xdr:row>
      <xdr:rowOff>43543</xdr:rowOff>
    </xdr:from>
    <xdr:to>
      <xdr:col>18</xdr:col>
      <xdr:colOff>116114</xdr:colOff>
      <xdr:row>18</xdr:row>
      <xdr:rowOff>7257</xdr:rowOff>
    </xdr:to>
    <xdr:sp macro="" textlink="">
      <xdr:nvSpPr>
        <xdr:cNvPr id="3" name="TextBox 2">
          <a:extLst>
            <a:ext uri="{FF2B5EF4-FFF2-40B4-BE49-F238E27FC236}">
              <a16:creationId xmlns:a16="http://schemas.microsoft.com/office/drawing/2014/main" id="{88C000FB-B52E-4D41-A513-0C9AFDB84DF0}"/>
            </a:ext>
          </a:extLst>
        </xdr:cNvPr>
        <xdr:cNvSpPr txBox="1"/>
      </xdr:nvSpPr>
      <xdr:spPr>
        <a:xfrm>
          <a:off x="9903581" y="3139924"/>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SIZE</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399143</xdr:colOff>
      <xdr:row>15</xdr:row>
      <xdr:rowOff>108858</xdr:rowOff>
    </xdr:from>
    <xdr:to>
      <xdr:col>23</xdr:col>
      <xdr:colOff>556382</xdr:colOff>
      <xdr:row>15</xdr:row>
      <xdr:rowOff>120954</xdr:rowOff>
    </xdr:to>
    <xdr:cxnSp macro="">
      <xdr:nvCxnSpPr>
        <xdr:cNvPr id="4" name="Straight Connector 3">
          <a:extLst>
            <a:ext uri="{FF2B5EF4-FFF2-40B4-BE49-F238E27FC236}">
              <a16:creationId xmlns:a16="http://schemas.microsoft.com/office/drawing/2014/main" id="{B3BA299B-3D33-41DD-8CAC-8018E05DF987}"/>
            </a:ext>
          </a:extLst>
        </xdr:cNvPr>
        <xdr:cNvCxnSpPr/>
      </xdr:nvCxnSpPr>
      <xdr:spPr>
        <a:xfrm>
          <a:off x="9712476" y="3011715"/>
          <a:ext cx="6144382" cy="1209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653142</xdr:colOff>
      <xdr:row>16</xdr:row>
      <xdr:rowOff>96762</xdr:rowOff>
    </xdr:from>
    <xdr:to>
      <xdr:col>18</xdr:col>
      <xdr:colOff>653143</xdr:colOff>
      <xdr:row>26</xdr:row>
      <xdr:rowOff>181429</xdr:rowOff>
    </xdr:to>
    <xdr:cxnSp macro="">
      <xdr:nvCxnSpPr>
        <xdr:cNvPr id="39" name="Straight Connector 38">
          <a:extLst>
            <a:ext uri="{FF2B5EF4-FFF2-40B4-BE49-F238E27FC236}">
              <a16:creationId xmlns:a16="http://schemas.microsoft.com/office/drawing/2014/main" id="{BD28D3B3-7B0C-4A4B-BA3D-A1B885173EEE}"/>
            </a:ext>
          </a:extLst>
        </xdr:cNvPr>
        <xdr:cNvCxnSpPr/>
      </xdr:nvCxnSpPr>
      <xdr:spPr>
        <a:xfrm>
          <a:off x="12627428" y="3193143"/>
          <a:ext cx="1" cy="201990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399141</xdr:colOff>
      <xdr:row>27</xdr:row>
      <xdr:rowOff>72569</xdr:rowOff>
    </xdr:from>
    <xdr:to>
      <xdr:col>23</xdr:col>
      <xdr:colOff>544285</xdr:colOff>
      <xdr:row>27</xdr:row>
      <xdr:rowOff>72569</xdr:rowOff>
    </xdr:to>
    <xdr:cxnSp macro="">
      <xdr:nvCxnSpPr>
        <xdr:cNvPr id="43" name="Straight Connector 42">
          <a:extLst>
            <a:ext uri="{FF2B5EF4-FFF2-40B4-BE49-F238E27FC236}">
              <a16:creationId xmlns:a16="http://schemas.microsoft.com/office/drawing/2014/main" id="{B1FB4D4B-71C9-4002-8B33-9D016FF78164}"/>
            </a:ext>
          </a:extLst>
        </xdr:cNvPr>
        <xdr:cNvCxnSpPr/>
      </xdr:nvCxnSpPr>
      <xdr:spPr>
        <a:xfrm>
          <a:off x="9712474" y="5297712"/>
          <a:ext cx="6132287"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524935</xdr:colOff>
      <xdr:row>27</xdr:row>
      <xdr:rowOff>159657</xdr:rowOff>
    </xdr:from>
    <xdr:to>
      <xdr:col>18</xdr:col>
      <xdr:colOff>50801</xdr:colOff>
      <xdr:row>29</xdr:row>
      <xdr:rowOff>123372</xdr:rowOff>
    </xdr:to>
    <xdr:sp macro="" textlink="">
      <xdr:nvSpPr>
        <xdr:cNvPr id="44" name="TextBox 43">
          <a:extLst>
            <a:ext uri="{FF2B5EF4-FFF2-40B4-BE49-F238E27FC236}">
              <a16:creationId xmlns:a16="http://schemas.microsoft.com/office/drawing/2014/main" id="{84927E3B-ADC1-42E6-9A31-45CC3DE0ED31}"/>
            </a:ext>
          </a:extLst>
        </xdr:cNvPr>
        <xdr:cNvSpPr txBox="1"/>
      </xdr:nvSpPr>
      <xdr:spPr>
        <a:xfrm>
          <a:off x="9838268" y="5384800"/>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508001</xdr:colOff>
      <xdr:row>16</xdr:row>
      <xdr:rowOff>157239</xdr:rowOff>
    </xdr:from>
    <xdr:to>
      <xdr:col>18</xdr:col>
      <xdr:colOff>580572</xdr:colOff>
      <xdr:row>26</xdr:row>
      <xdr:rowOff>72572</xdr:rowOff>
    </xdr:to>
    <xdr:graphicFrame macro="">
      <xdr:nvGraphicFramePr>
        <xdr:cNvPr id="51" name="Chart 50">
          <a:extLst>
            <a:ext uri="{FF2B5EF4-FFF2-40B4-BE49-F238E27FC236}">
              <a16:creationId xmlns:a16="http://schemas.microsoft.com/office/drawing/2014/main" id="{A30ABA96-7B51-4A38-AF83-44E8B34A5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96763</xdr:colOff>
      <xdr:row>17</xdr:row>
      <xdr:rowOff>48381</xdr:rowOff>
    </xdr:from>
    <xdr:to>
      <xdr:col>23</xdr:col>
      <xdr:colOff>254000</xdr:colOff>
      <xdr:row>26</xdr:row>
      <xdr:rowOff>72571</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19A21B48-3540-4E51-8220-4A6E825744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37403" y="3416421"/>
              <a:ext cx="2839477" cy="1807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45962</xdr:colOff>
      <xdr:row>15</xdr:row>
      <xdr:rowOff>188686</xdr:rowOff>
    </xdr:from>
    <xdr:to>
      <xdr:col>22</xdr:col>
      <xdr:colOff>237067</xdr:colOff>
      <xdr:row>17</xdr:row>
      <xdr:rowOff>152400</xdr:rowOff>
    </xdr:to>
    <xdr:sp macro="" textlink="">
      <xdr:nvSpPr>
        <xdr:cNvPr id="54" name="TextBox 53">
          <a:extLst>
            <a:ext uri="{FF2B5EF4-FFF2-40B4-BE49-F238E27FC236}">
              <a16:creationId xmlns:a16="http://schemas.microsoft.com/office/drawing/2014/main" id="{AD85EF99-EAF8-4117-AC44-08C134B42C91}"/>
            </a:ext>
          </a:extLst>
        </xdr:cNvPr>
        <xdr:cNvSpPr txBox="1"/>
      </xdr:nvSpPr>
      <xdr:spPr>
        <a:xfrm>
          <a:off x="12685486" y="3091543"/>
          <a:ext cx="218681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85000"/>
                  <a:lumOff val="1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509211</xdr:colOff>
      <xdr:row>29</xdr:row>
      <xdr:rowOff>48382</xdr:rowOff>
    </xdr:from>
    <xdr:to>
      <xdr:col>18</xdr:col>
      <xdr:colOff>326571</xdr:colOff>
      <xdr:row>37</xdr:row>
      <xdr:rowOff>169334</xdr:rowOff>
    </xdr:to>
    <xdr:graphicFrame macro="">
      <xdr:nvGraphicFramePr>
        <xdr:cNvPr id="60" name="Chart 59">
          <a:extLst>
            <a:ext uri="{FF2B5EF4-FFF2-40B4-BE49-F238E27FC236}">
              <a16:creationId xmlns:a16="http://schemas.microsoft.com/office/drawing/2014/main" id="{8910D5C9-5FCB-4D35-8739-A7EC2EA75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532192</xdr:colOff>
      <xdr:row>37</xdr:row>
      <xdr:rowOff>82248</xdr:rowOff>
    </xdr:from>
    <xdr:to>
      <xdr:col>17</xdr:col>
      <xdr:colOff>241904</xdr:colOff>
      <xdr:row>39</xdr:row>
      <xdr:rowOff>24191</xdr:rowOff>
    </xdr:to>
    <xdr:sp macro="" textlink="">
      <xdr:nvSpPr>
        <xdr:cNvPr id="62" name="TextBox 61">
          <a:extLst>
            <a:ext uri="{FF2B5EF4-FFF2-40B4-BE49-F238E27FC236}">
              <a16:creationId xmlns:a16="http://schemas.microsoft.com/office/drawing/2014/main" id="{D52522C2-D350-4B5A-8694-BA46208AF197}"/>
            </a:ext>
          </a:extLst>
        </xdr:cNvPr>
        <xdr:cNvSpPr txBox="1"/>
      </xdr:nvSpPr>
      <xdr:spPr>
        <a:xfrm>
          <a:off x="10510763" y="7242629"/>
          <a:ext cx="1040189" cy="32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Total</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Sales</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335040</xdr:colOff>
      <xdr:row>29</xdr:row>
      <xdr:rowOff>72572</xdr:rowOff>
    </xdr:from>
    <xdr:to>
      <xdr:col>21</xdr:col>
      <xdr:colOff>205620</xdr:colOff>
      <xdr:row>37</xdr:row>
      <xdr:rowOff>117929</xdr:rowOff>
    </xdr:to>
    <xdr:graphicFrame macro="">
      <xdr:nvGraphicFramePr>
        <xdr:cNvPr id="66" name="Chart 65">
          <a:extLst>
            <a:ext uri="{FF2B5EF4-FFF2-40B4-BE49-F238E27FC236}">
              <a16:creationId xmlns:a16="http://schemas.microsoft.com/office/drawing/2014/main" id="{9037BF7D-FD3B-46D1-AFA9-A6672D641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593877</xdr:colOff>
      <xdr:row>37</xdr:row>
      <xdr:rowOff>73177</xdr:rowOff>
    </xdr:from>
    <xdr:to>
      <xdr:col>20</xdr:col>
      <xdr:colOff>303590</xdr:colOff>
      <xdr:row>39</xdr:row>
      <xdr:rowOff>15120</xdr:rowOff>
    </xdr:to>
    <xdr:sp macro="" textlink="">
      <xdr:nvSpPr>
        <xdr:cNvPr id="67" name="TextBox 66">
          <a:extLst>
            <a:ext uri="{FF2B5EF4-FFF2-40B4-BE49-F238E27FC236}">
              <a16:creationId xmlns:a16="http://schemas.microsoft.com/office/drawing/2014/main" id="{514E127F-DFB2-48D1-B37B-5443072C1AE9}"/>
            </a:ext>
          </a:extLst>
        </xdr:cNvPr>
        <xdr:cNvSpPr txBox="1"/>
      </xdr:nvSpPr>
      <xdr:spPr>
        <a:xfrm>
          <a:off x="12568163" y="7233558"/>
          <a:ext cx="1040189" cy="32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Avg </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Sales</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145144</xdr:colOff>
      <xdr:row>29</xdr:row>
      <xdr:rowOff>108858</xdr:rowOff>
    </xdr:from>
    <xdr:to>
      <xdr:col>23</xdr:col>
      <xdr:colOff>520096</xdr:colOff>
      <xdr:row>37</xdr:row>
      <xdr:rowOff>145143</xdr:rowOff>
    </xdr:to>
    <xdr:graphicFrame macro="">
      <xdr:nvGraphicFramePr>
        <xdr:cNvPr id="68" name="Chart 67">
          <a:extLst>
            <a:ext uri="{FF2B5EF4-FFF2-40B4-BE49-F238E27FC236}">
              <a16:creationId xmlns:a16="http://schemas.microsoft.com/office/drawing/2014/main" id="{3095D205-1E74-4102-B91D-34AB126DE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508000</xdr:colOff>
      <xdr:row>37</xdr:row>
      <xdr:rowOff>108857</xdr:rowOff>
    </xdr:from>
    <xdr:to>
      <xdr:col>23</xdr:col>
      <xdr:colOff>278191</xdr:colOff>
      <xdr:row>38</xdr:row>
      <xdr:rowOff>191711</xdr:rowOff>
    </xdr:to>
    <xdr:sp macro="" textlink="">
      <xdr:nvSpPr>
        <xdr:cNvPr id="70" name="TextBox 69">
          <a:extLst>
            <a:ext uri="{FF2B5EF4-FFF2-40B4-BE49-F238E27FC236}">
              <a16:creationId xmlns:a16="http://schemas.microsoft.com/office/drawing/2014/main" id="{51B804E7-031A-4689-9060-51CBBD3FD7BB}"/>
            </a:ext>
          </a:extLst>
        </xdr:cNvPr>
        <xdr:cNvSpPr txBox="1"/>
      </xdr:nvSpPr>
      <xdr:spPr>
        <a:xfrm>
          <a:off x="14478000" y="7269238"/>
          <a:ext cx="1100667" cy="27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No </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Of</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Items</a:t>
          </a:r>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217714</xdr:colOff>
      <xdr:row>8</xdr:row>
      <xdr:rowOff>193523</xdr:rowOff>
    </xdr:from>
    <xdr:to>
      <xdr:col>5</xdr:col>
      <xdr:colOff>50800</xdr:colOff>
      <xdr:row>15</xdr:row>
      <xdr:rowOff>133048</xdr:rowOff>
    </xdr:to>
    <mc:AlternateContent xmlns:mc="http://schemas.openxmlformats.org/markup-compatibility/2006" xmlns:a14="http://schemas.microsoft.com/office/drawing/2010/main">
      <mc:Choice Requires="a14">
        <xdr:graphicFrame macro="">
          <xdr:nvGraphicFramePr>
            <xdr:cNvPr id="71" name="Outlet Size 1">
              <a:extLst>
                <a:ext uri="{FF2B5EF4-FFF2-40B4-BE49-F238E27FC236}">
                  <a16:creationId xmlns:a16="http://schemas.microsoft.com/office/drawing/2014/main" id="{2A2A76B4-0C79-4D0C-98EA-36313F1A88F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48190" y="1741713"/>
              <a:ext cx="1828800" cy="1294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217714</xdr:colOff>
      <xdr:row>16</xdr:row>
      <xdr:rowOff>27822</xdr:rowOff>
    </xdr:from>
    <xdr:to>
      <xdr:col>5</xdr:col>
      <xdr:colOff>50800</xdr:colOff>
      <xdr:row>22</xdr:row>
      <xdr:rowOff>162079</xdr:rowOff>
    </xdr:to>
    <mc:AlternateContent xmlns:mc="http://schemas.openxmlformats.org/markup-compatibility/2006" xmlns:a14="http://schemas.microsoft.com/office/drawing/2010/main">
      <mc:Choice Requires="a14">
        <xdr:graphicFrame macro="">
          <xdr:nvGraphicFramePr>
            <xdr:cNvPr id="72" name="Outlet Location Type1">
              <a:extLst>
                <a:ext uri="{FF2B5EF4-FFF2-40B4-BE49-F238E27FC236}">
                  <a16:creationId xmlns:a16="http://schemas.microsoft.com/office/drawing/2014/main" id="{2FB83242-17D5-47DC-AB2C-808C949BD8AD}"/>
                </a:ext>
              </a:extLst>
            </xdr:cNvPr>
            <xdr:cNvGraphicFramePr/>
          </xdr:nvGraphicFramePr>
          <xdr:xfrm>
            <a:off x="0" y="0"/>
            <a:ext cx="0" cy="0"/>
          </xdr:xfrm>
          <a:graphic>
            <a:graphicData uri="http://schemas.microsoft.com/office/drawing/2010/slicer">
              <sle:slicer xmlns:sle="http://schemas.microsoft.com/office/drawing/2010/slicer" name="Outlet Location Type1"/>
            </a:graphicData>
          </a:graphic>
        </xdr:graphicFrame>
      </mc:Choice>
      <mc:Fallback xmlns="">
        <xdr:sp macro="" textlink="">
          <xdr:nvSpPr>
            <xdr:cNvPr id="0" name=""/>
            <xdr:cNvSpPr>
              <a:spLocks noTextEdit="1"/>
            </xdr:cNvSpPr>
          </xdr:nvSpPr>
          <xdr:spPr>
            <a:xfrm>
              <a:off x="1548190" y="3124203"/>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217714</xdr:colOff>
      <xdr:row>23</xdr:row>
      <xdr:rowOff>88297</xdr:rowOff>
    </xdr:from>
    <xdr:to>
      <xdr:col>5</xdr:col>
      <xdr:colOff>50800</xdr:colOff>
      <xdr:row>34</xdr:row>
      <xdr:rowOff>12095</xdr:rowOff>
    </xdr:to>
    <mc:AlternateContent xmlns:mc="http://schemas.openxmlformats.org/markup-compatibility/2006" xmlns:a14="http://schemas.microsoft.com/office/drawing/2010/main">
      <mc:Choice Requires="a14">
        <xdr:graphicFrame macro="">
          <xdr:nvGraphicFramePr>
            <xdr:cNvPr id="73" name="Item Type 1">
              <a:extLst>
                <a:ext uri="{FF2B5EF4-FFF2-40B4-BE49-F238E27FC236}">
                  <a16:creationId xmlns:a16="http://schemas.microsoft.com/office/drawing/2014/main" id="{EE6C5E5E-E397-4358-820E-56487F36EE5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48190" y="4539345"/>
              <a:ext cx="1828800" cy="205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641047</xdr:colOff>
      <xdr:row>6</xdr:row>
      <xdr:rowOff>108857</xdr:rowOff>
    </xdr:from>
    <xdr:to>
      <xdr:col>5</xdr:col>
      <xdr:colOff>84667</xdr:colOff>
      <xdr:row>8</xdr:row>
      <xdr:rowOff>0</xdr:rowOff>
    </xdr:to>
    <xdr:sp macro="" textlink="">
      <xdr:nvSpPr>
        <xdr:cNvPr id="74" name="TextBox 73">
          <a:extLst>
            <a:ext uri="{FF2B5EF4-FFF2-40B4-BE49-F238E27FC236}">
              <a16:creationId xmlns:a16="http://schemas.microsoft.com/office/drawing/2014/main" id="{07DA3DAE-5437-40EB-8D6C-7E69DEF4C135}"/>
            </a:ext>
          </a:extLst>
        </xdr:cNvPr>
        <xdr:cNvSpPr txBox="1"/>
      </xdr:nvSpPr>
      <xdr:spPr>
        <a:xfrm>
          <a:off x="1971523" y="1270000"/>
          <a:ext cx="1439334" cy="27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FILTER</a:t>
          </a:r>
          <a:r>
            <a:rPr lang="en-IN" sz="1400" baseline="0">
              <a:latin typeface="Segoe UI Semibold" panose="020B0702040204020203" pitchFamily="34" charset="0"/>
              <a:cs typeface="Segoe UI Semibold" panose="020B0702040204020203" pitchFamily="34" charset="0"/>
            </a:rPr>
            <a:t> PANEL</a:t>
          </a:r>
          <a:endParaRPr lang="en-IN" sz="14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613228</xdr:colOff>
      <xdr:row>35</xdr:row>
      <xdr:rowOff>48382</xdr:rowOff>
    </xdr:from>
    <xdr:to>
      <xdr:col>4</xdr:col>
      <xdr:colOff>491065</xdr:colOff>
      <xdr:row>38</xdr:row>
      <xdr:rowOff>35075</xdr:rowOff>
    </xdr:to>
    <xdr:pic>
      <xdr:nvPicPr>
        <xdr:cNvPr id="75" name="Graphic 6" descr="Database with solid fill">
          <a:hlinkClick xmlns:r="http://schemas.openxmlformats.org/officeDocument/2006/relationships" r:id="rId14"/>
          <a:extLst>
            <a:ext uri="{FF2B5EF4-FFF2-40B4-BE49-F238E27FC236}">
              <a16:creationId xmlns:a16="http://schemas.microsoft.com/office/drawing/2014/main" id="{232F940B-61A3-B600-C97D-D0792E8A623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608942" y="6821715"/>
          <a:ext cx="543075" cy="567265"/>
        </a:xfrm>
        <a:prstGeom prst="rect">
          <a:avLst/>
        </a:prstGeom>
      </xdr:spPr>
    </xdr:pic>
    <xdr:clientData/>
  </xdr:twoCellAnchor>
  <xdr:twoCellAnchor editAs="oneCell">
    <xdr:from>
      <xdr:col>2</xdr:col>
      <xdr:colOff>302381</xdr:colOff>
      <xdr:row>35</xdr:row>
      <xdr:rowOff>75258</xdr:rowOff>
    </xdr:from>
    <xdr:to>
      <xdr:col>3</xdr:col>
      <xdr:colOff>229810</xdr:colOff>
      <xdr:row>38</xdr:row>
      <xdr:rowOff>36284</xdr:rowOff>
    </xdr:to>
    <xdr:pic>
      <xdr:nvPicPr>
        <xdr:cNvPr id="77" name="Graphic 8" descr="Home with solid fill">
          <a:hlinkClick xmlns:r="http://schemas.openxmlformats.org/officeDocument/2006/relationships" r:id="rId17"/>
          <a:extLst>
            <a:ext uri="{FF2B5EF4-FFF2-40B4-BE49-F238E27FC236}">
              <a16:creationId xmlns:a16="http://schemas.microsoft.com/office/drawing/2014/main" id="{00716897-5898-09F6-4CDC-43E07C43F72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632857" y="6848591"/>
          <a:ext cx="592667" cy="541598"/>
        </a:xfrm>
        <a:prstGeom prst="rect">
          <a:avLst/>
        </a:prstGeom>
      </xdr:spPr>
    </xdr:pic>
    <xdr:clientData/>
  </xdr:twoCellAnchor>
  <xdr:twoCellAnchor editAs="oneCell">
    <xdr:from>
      <xdr:col>2</xdr:col>
      <xdr:colOff>435430</xdr:colOff>
      <xdr:row>6</xdr:row>
      <xdr:rowOff>169334</xdr:rowOff>
    </xdr:from>
    <xdr:to>
      <xdr:col>3</xdr:col>
      <xdr:colOff>1</xdr:colOff>
      <xdr:row>8</xdr:row>
      <xdr:rowOff>12096</xdr:rowOff>
    </xdr:to>
    <xdr:pic>
      <xdr:nvPicPr>
        <xdr:cNvPr id="78" name="Picture 77">
          <a:extLst>
            <a:ext uri="{FF2B5EF4-FFF2-40B4-BE49-F238E27FC236}">
              <a16:creationId xmlns:a16="http://schemas.microsoft.com/office/drawing/2014/main" id="{96597D13-173E-A795-9294-1ED9D6AFD470}"/>
            </a:ext>
          </a:extLst>
        </xdr:cNvPr>
        <xdr:cNvPicPr>
          <a:picLocks noChangeAspect="1"/>
        </xdr:cNvPicPr>
      </xdr:nvPicPr>
      <xdr:blipFill>
        <a:blip xmlns:r="http://schemas.openxmlformats.org/officeDocument/2006/relationships" r:embed="rId20"/>
        <a:stretch>
          <a:fillRect/>
        </a:stretch>
      </xdr:blipFill>
      <xdr:spPr>
        <a:xfrm>
          <a:off x="1765906" y="1330477"/>
          <a:ext cx="229809" cy="2298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KS" refreshedDate="45973.479309490744" createdVersion="8" refreshedVersion="8" minRefreshableVersion="3" recordCount="8523" xr:uid="{7579CDFA-3BED-465F-A2DF-320D6EB8FB4E}">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49010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53956-8324-4BDD-959E-16E204DF7B0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6">
    <format dxfId="15">
      <pivotArea collapsedLevelsAreSubtotals="1" fieldPosition="0">
        <references count="1">
          <reference field="0" count="1">
            <x v="0"/>
          </reference>
        </references>
      </pivotArea>
    </format>
    <format dxfId="14">
      <pivotArea collapsedLevelsAreSubtotals="1" fieldPosition="0">
        <references count="1">
          <reference field="0" count="1">
            <x v="1"/>
          </reference>
        </references>
      </pivotArea>
    </format>
    <format dxfId="13">
      <pivotArea collapsedLevelsAreSubtotals="1" fieldPosition="0">
        <references count="2">
          <reference field="0" count="1" selected="0">
            <x v="1"/>
          </reference>
          <reference field="6" count="1">
            <x v="1"/>
          </reference>
        </references>
      </pivotArea>
    </format>
    <format dxfId="12">
      <pivotArea collapsedLevelsAreSubtotals="1" fieldPosition="0">
        <references count="2">
          <reference field="0" count="1" selected="0">
            <x v="1"/>
          </reference>
          <reference field="6" count="1">
            <x v="0"/>
          </reference>
        </references>
      </pivotArea>
    </format>
    <format dxfId="11">
      <pivotArea collapsedLevelsAreSubtotals="1" fieldPosition="0">
        <references count="2">
          <reference field="0" count="1" selected="0">
            <x v="0"/>
          </reference>
          <reference field="6" count="1">
            <x v="1"/>
          </reference>
        </references>
      </pivotArea>
    </format>
    <format dxfId="10">
      <pivotArea collapsedLevelsAreSubtotals="1" fieldPosition="0">
        <references count="2">
          <reference field="0" count="1" selected="0">
            <x v="0"/>
          </reference>
          <reference field="6" count="1">
            <x v="2"/>
          </reference>
        </references>
      </pivotArea>
    </format>
    <format dxfId="9">
      <pivotArea collapsedLevelsAreSubtotals="1" fieldPosition="0">
        <references count="2">
          <reference field="0" count="1" selected="0">
            <x v="0"/>
          </reference>
          <reference field="6" count="1">
            <x v="0"/>
          </reference>
        </references>
      </pivotArea>
    </format>
    <format dxfId="8">
      <pivotArea collapsedLevelsAreSubtotals="1" fieldPosition="0">
        <references count="2">
          <reference field="0" count="1" selected="0">
            <x v="1"/>
          </reference>
          <reference field="6" count="1">
            <x v="2"/>
          </reference>
        </references>
      </pivotArea>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9A17D-C119-4A58-90E1-F9D465C039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3"/>
  </dataFields>
  <formats count="6">
    <format dxfId="21">
      <pivotArea type="all" dataOnly="0" outline="0" fieldPosition="0"/>
    </format>
    <format dxfId="20">
      <pivotArea outline="0" collapsedLevelsAreSubtotals="1" fieldPosition="0"/>
    </format>
    <format dxfId="19">
      <pivotArea dataOnly="0" labelOnly="1" outline="0" fieldPosition="0">
        <references count="1">
          <reference field="4294967294" count="4">
            <x v="0"/>
            <x v="1"/>
            <x v="2"/>
            <x v="3"/>
          </reference>
        </references>
      </pivotArea>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0DC29-FE1C-40D5-95E4-D5F2AFE01B9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A78: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sortType="ascending">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9"/>
  </dataFields>
  <formats count="13">
    <format dxfId="34">
      <pivotArea type="all" dataOnly="0" outline="0" fieldPosition="0"/>
    </format>
    <format dxfId="33">
      <pivotArea outline="0" collapsedLevelsAreSubtotals="1" fieldPosition="0"/>
    </format>
    <format dxfId="32">
      <pivotArea field="3" type="button" dataOnly="0" labelOnly="1" outline="0"/>
    </format>
    <format dxfId="31">
      <pivotArea dataOnly="0" labelOnly="1" outline="0" axis="axisValues" fieldPosition="0"/>
    </format>
    <format dxfId="30">
      <pivotArea type="all" dataOnly="0" outline="0" fieldPosition="0"/>
    </format>
    <format dxfId="29">
      <pivotArea field="3" type="button" dataOnly="0" labelOnly="1" outline="0"/>
    </format>
    <format dxfId="28">
      <pivotArea dataOnly="0" labelOnly="1" outline="0" axis="axisValues"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6" type="button" dataOnly="0" labelOnly="1" outline="0" axis="axisRow" fieldPosition="0"/>
    </format>
    <format dxfId="23">
      <pivotArea dataOnly="0" labelOnly="1" fieldPosition="0">
        <references count="1">
          <reference field="6" count="0"/>
        </references>
      </pivotArea>
    </format>
    <format dxfId="2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4C2F70-4CF8-41E4-8E8F-AE1242E5D8C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7">
    <format dxfId="41">
      <pivotArea collapsedLevelsAreSubtotals="1" fieldPosition="0">
        <references count="1">
          <reference field="0" count="1">
            <x v="1"/>
          </reference>
        </references>
      </pivotArea>
    </format>
    <format dxfId="40">
      <pivotArea collapsedLevelsAreSubtotals="1" fieldPosition="0">
        <references count="1">
          <reference field="0" count="1">
            <x v="0"/>
          </reference>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2CCA74-CF08-4577-ACE9-ED1C7F1A45C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3">
    <format dxfId="54">
      <pivotArea type="all" dataOnly="0" outline="0" fieldPosition="0"/>
    </format>
    <format dxfId="53">
      <pivotArea outline="0" collapsedLevelsAreSubtotals="1" fieldPosition="0"/>
    </format>
    <format dxfId="52">
      <pivotArea field="3" type="button" dataOnly="0" labelOnly="1" outline="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3" type="button" dataOnly="0" labelOnly="1" outline="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7" type="button" dataOnly="0" labelOnly="1" outline="0" axis="axisRow" fieldPosition="0"/>
    </format>
    <format dxfId="43">
      <pivotArea dataOnly="0" labelOnly="1" fieldPosition="0">
        <references count="1">
          <reference field="7" count="0"/>
        </references>
      </pivotArea>
    </format>
    <format dxfId="42">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 chart="30" format="1">
      <pivotArea type="data" outline="0" fieldPosition="0">
        <references count="2">
          <reference field="4294967294" count="1" selected="0">
            <x v="0"/>
          </reference>
          <reference field="7" count="1" selected="0">
            <x v="0"/>
          </reference>
        </references>
      </pivotArea>
    </chartFormat>
    <chartFormat chart="30" format="2">
      <pivotArea type="data" outline="0" fieldPosition="0">
        <references count="2">
          <reference field="4294967294" count="1" selected="0">
            <x v="0"/>
          </reference>
          <reference field="7" count="1" selected="0">
            <x v="1"/>
          </reference>
        </references>
      </pivotArea>
    </chartFormat>
    <chartFormat chart="3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4A776F-6017-4F38-8344-9E53BB60376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4">
    <format dxfId="68">
      <pivotArea type="all" dataOnly="0" outline="0" fieldPosition="0"/>
    </format>
    <format dxfId="67">
      <pivotArea outline="0" collapsedLevelsAreSubtotals="1" fieldPosition="0"/>
    </format>
    <format dxfId="66">
      <pivotArea field="3" type="button" dataOnly="0" labelOnly="1" outline="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3" type="button" dataOnly="0" labelOnly="1" outline="0"/>
    </format>
    <format dxfId="61">
      <pivotArea dataOnly="0" labelOnly="1" outline="0" axis="axisValues" fieldPosition="0"/>
    </format>
    <format dxfId="60">
      <pivotArea dataOnly="0" labelOnly="1" fieldPosition="0">
        <references count="1">
          <reference field="4" count="0"/>
        </references>
      </pivotArea>
    </format>
    <format dxfId="59">
      <pivotArea type="all" dataOnly="0" outline="0" fieldPosition="0"/>
    </format>
    <format dxfId="58">
      <pivotArea outline="0" collapsedLevelsAreSubtotals="1" fieldPosition="0"/>
    </format>
    <format dxfId="57">
      <pivotArea field="4" type="button" dataOnly="0" labelOnly="1" outline="0" axis="axisRow" fieldPosition="0"/>
    </format>
    <format dxfId="56">
      <pivotArea dataOnly="0" labelOnly="1" fieldPosition="0">
        <references count="1">
          <reference field="4" count="0"/>
        </references>
      </pivotArea>
    </format>
    <format dxfId="5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4" count="1" selected="0">
            <x v="1"/>
          </reference>
        </references>
      </pivotArea>
    </chartFormat>
    <chartFormat chart="28" format="4">
      <pivotArea type="data" outline="0" fieldPosition="0">
        <references count="2">
          <reference field="4294967294" count="1" selected="0">
            <x v="0"/>
          </reference>
          <reference field="4" count="1" selected="0">
            <x v="0"/>
          </reference>
        </references>
      </pivotArea>
    </chartFormat>
    <chartFormat chart="28" format="5">
      <pivotArea type="data" outline="0" fieldPosition="0">
        <references count="2">
          <reference field="4294967294" count="1" selected="0">
            <x v="0"/>
          </reference>
          <reference field="4" count="1" selected="0">
            <x v="2"/>
          </reference>
        </references>
      </pivotArea>
    </chartFormat>
    <chartFormat chart="28" format="6">
      <pivotArea type="data" outline="0" fieldPosition="0">
        <references count="2">
          <reference field="4294967294" count="1" selected="0">
            <x v="0"/>
          </reference>
          <reference field="4" count="1" selected="0">
            <x v="3"/>
          </reference>
        </references>
      </pivotArea>
    </chartFormat>
    <chartFormat chart="28" format="7">
      <pivotArea type="data" outline="0" fieldPosition="0">
        <references count="2">
          <reference field="4294967294" count="1" selected="0">
            <x v="0"/>
          </reference>
          <reference field="4" count="1" selected="0">
            <x v="4"/>
          </reference>
        </references>
      </pivotArea>
    </chartFormat>
    <chartFormat chart="28" format="8">
      <pivotArea type="data" outline="0" fieldPosition="0">
        <references count="2">
          <reference field="4294967294" count="1" selected="0">
            <x v="0"/>
          </reference>
          <reference field="4" count="1" selected="0">
            <x v="5"/>
          </reference>
        </references>
      </pivotArea>
    </chartFormat>
    <chartFormat chart="28" format="9">
      <pivotArea type="data" outline="0" fieldPosition="0">
        <references count="2">
          <reference field="4294967294" count="1" selected="0">
            <x v="0"/>
          </reference>
          <reference field="4" count="1" selected="0">
            <x v="6"/>
          </reference>
        </references>
      </pivotArea>
    </chartFormat>
    <chartFormat chart="28" format="10">
      <pivotArea type="data" outline="0" fieldPosition="0">
        <references count="2">
          <reference field="4294967294" count="1" selected="0">
            <x v="0"/>
          </reference>
          <reference field="4" count="1" selected="0">
            <x v="7"/>
          </reference>
        </references>
      </pivotArea>
    </chartFormat>
    <chartFormat chart="2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ABD076-FDEC-4E88-8D9A-EF403B8D0AD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6">
  <location ref="A110:B11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8">
    <format dxfId="86">
      <pivotArea type="all" dataOnly="0" outline="0" fieldPosition="0"/>
    </format>
    <format dxfId="85">
      <pivotArea outline="0" collapsedLevelsAreSubtotals="1" fieldPosition="0"/>
    </format>
    <format dxfId="84">
      <pivotArea field="3" type="button" dataOnly="0" labelOnly="1" outline="0"/>
    </format>
    <format dxfId="83">
      <pivotArea dataOnly="0" labelOnly="1" outline="0" axis="axisValues" fieldPosition="0"/>
    </format>
    <format dxfId="82">
      <pivotArea type="all" dataOnly="0" outline="0" fieldPosition="0"/>
    </format>
    <format dxfId="81">
      <pivotArea field="3" type="button" dataOnly="0" labelOnly="1" outline="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outline="0" collapsedLevelsAreSubtotals="1"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8" type="button" dataOnly="0" labelOnly="1" outline="0" axis="axisRow" fieldPosition="0"/>
    </format>
    <format dxfId="70">
      <pivotArea dataOnly="0" labelOnly="1" fieldPosition="0">
        <references count="1">
          <reference field="8" count="0"/>
        </references>
      </pivotArea>
    </format>
    <format dxfId="69">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FFA3C8-2CBF-4FD9-A6CA-4277F9052306}"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A99:B10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8">
    <format dxfId="104">
      <pivotArea type="all" dataOnly="0" outline="0" fieldPosition="0"/>
    </format>
    <format dxfId="103">
      <pivotArea outline="0" collapsedLevelsAreSubtotals="1" fieldPosition="0"/>
    </format>
    <format dxfId="102">
      <pivotArea field="3" type="button" dataOnly="0" labelOnly="1" outline="0"/>
    </format>
    <format dxfId="101">
      <pivotArea dataOnly="0" labelOnly="1" outline="0" axis="axisValues" fieldPosition="0"/>
    </format>
    <format dxfId="100">
      <pivotArea type="all" dataOnly="0" outline="0" fieldPosition="0"/>
    </format>
    <format dxfId="99">
      <pivotArea field="3" type="button" dataOnly="0" labelOnly="1" outline="0"/>
    </format>
    <format dxfId="98">
      <pivotArea dataOnly="0" labelOnly="1" outline="0" axis="axisValues"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8" type="button" dataOnly="0" labelOnly="1" outline="0" axis="axisRow" fieldPosition="0"/>
    </format>
    <format dxfId="88">
      <pivotArea dataOnly="0" labelOnly="1" fieldPosition="0">
        <references count="1">
          <reference field="8" count="0"/>
        </references>
      </pivotArea>
    </format>
    <format dxfId="8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8" count="1" selected="0">
            <x v="3"/>
          </reference>
        </references>
      </pivotArea>
    </chartFormat>
    <chartFormat chart="55"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88B652-9394-4292-A0E7-F6F1FAB74DF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9:B4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0">
    <format dxfId="114">
      <pivotArea type="all" dataOnly="0" outline="0" fieldPosition="0"/>
    </format>
    <format dxfId="113">
      <pivotArea outline="0" collapsedLevelsAreSubtotals="1" fieldPosition="0"/>
    </format>
    <format dxfId="112">
      <pivotArea field="3" type="button" dataOnly="0" labelOnly="1" outline="0" axis="axisRow" fieldPosition="0"/>
    </format>
    <format dxfId="111">
      <pivotArea dataOnly="0" labelOnly="1" fieldPosition="0">
        <references count="1">
          <reference field="3" count="0"/>
        </references>
      </pivotArea>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6"/>
          </reference>
        </references>
      </pivotArea>
    </chartFormat>
    <chartFormat chart="17" format="4">
      <pivotArea type="data" outline="0" fieldPosition="0">
        <references count="2">
          <reference field="4294967294" count="1" selected="0">
            <x v="0"/>
          </reference>
          <reference field="3" count="1" selected="0">
            <x v="13"/>
          </reference>
        </references>
      </pivotArea>
    </chartFormat>
    <chartFormat chart="17" format="5">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375372-C0B7-4DFF-8E8C-B9CC8A1624C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88:B9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9"/>
  </dataFields>
  <formats count="13">
    <format dxfId="127">
      <pivotArea type="all" dataOnly="0" outline="0" fieldPosition="0"/>
    </format>
    <format dxfId="126">
      <pivotArea outline="0" collapsedLevelsAreSubtotals="1" fieldPosition="0"/>
    </format>
    <format dxfId="125">
      <pivotArea field="3" type="button" dataOnly="0" labelOnly="1" outline="0"/>
    </format>
    <format dxfId="124">
      <pivotArea dataOnly="0" labelOnly="1" outline="0" axis="axisValues" fieldPosition="0"/>
    </format>
    <format dxfId="123">
      <pivotArea type="all" dataOnly="0" outline="0" fieldPosition="0"/>
    </format>
    <format dxfId="122">
      <pivotArea field="3" type="button" dataOnly="0" labelOnly="1" outline="0"/>
    </format>
    <format dxfId="121">
      <pivotArea dataOnly="0" labelOnly="1" outline="0" axis="axisValues"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field="8" type="button" dataOnly="0" labelOnly="1" outline="0" axis="axisRow" fieldPosition="0"/>
    </format>
    <format dxfId="116">
      <pivotArea dataOnly="0" labelOnly="1" fieldPosition="0">
        <references count="1">
          <reference field="8" count="0"/>
        </references>
      </pivotArea>
    </format>
    <format dxfId="11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D061818-10DC-48DF-92A6-0DB90DB550E1}" sourceName="Outlet Size">
  <pivotTables>
    <pivotTable tabId="3" name="PivotTable1"/>
    <pivotTable tabId="3" name="PivotTable2"/>
    <pivotTable tabId="3" name="PivotTable3"/>
    <pivotTable tabId="3" name="PivotTable4"/>
    <pivotTable tabId="3" name="PivotTable6"/>
    <pivotTable tabId="3" name="PivotTable5"/>
    <pivotTable tabId="3" name="PivotTable7"/>
    <pivotTable tabId="3" name="PivotTable12"/>
    <pivotTable tabId="3" name="PivotTable15"/>
    <pivotTable tabId="3" name="PivotTable17"/>
  </pivotTables>
  <data>
    <tabular pivotCacheId="194901036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E450F21-E16D-43FD-977C-C89DA5FCF2F9}" sourceName="Outlet Location Type">
  <pivotTables>
    <pivotTable tabId="3" name="PivotTable2"/>
    <pivotTable tabId="3" name="PivotTable1"/>
    <pivotTable tabId="3" name="PivotTable12"/>
    <pivotTable tabId="3" name="PivotTable15"/>
    <pivotTable tabId="3" name="PivotTable17"/>
    <pivotTable tabId="3" name="PivotTable3"/>
    <pivotTable tabId="3" name="PivotTable4"/>
    <pivotTable tabId="3" name="PivotTable5"/>
    <pivotTable tabId="3" name="PivotTable6"/>
    <pivotTable tabId="3" name="PivotTable7"/>
  </pivotTables>
  <data>
    <tabular pivotCacheId="19490103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CBCA955-6689-43DE-B960-30C0AC0DF884}" sourceName="Item Type">
  <pivotTables>
    <pivotTable tabId="3" name="PivotTable2"/>
    <pivotTable tabId="3" name="PivotTable1"/>
    <pivotTable tabId="3" name="PivotTable12"/>
    <pivotTable tabId="3" name="PivotTable15"/>
    <pivotTable tabId="3" name="PivotTable17"/>
    <pivotTable tabId="3" name="PivotTable3"/>
    <pivotTable tabId="3" name="PivotTable4"/>
    <pivotTable tabId="3" name="PivotTable5"/>
    <pivotTable tabId="3" name="PivotTable6"/>
    <pivotTable tabId="3" name="PivotTable7"/>
  </pivotTables>
  <data>
    <tabular pivotCacheId="194901036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2AE91BA-9E89-4ADF-AEDE-44DAC6362E39}" cache="Slicer_Outlet_Size" caption="Outlet Size" rowHeight="260350"/>
  <slicer name="Outlet Location Type" xr10:uid="{681215D2-12F7-40E0-9A7C-B9EBB63A7962}" cache="Slicer_Outlet_Location_Type" caption="Outlet Location Type" rowHeight="260350"/>
  <slicer name="Item Type" xr10:uid="{D8263E91-D725-4E76-BAB3-DEEBC60C968D}" cache="Slicer_Item_Type" caption="Item Type" startItem="8"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AC28206-B46D-4426-9BED-108D7FE79831}" cache="Slicer_Outlet_Size" caption="Outlet Size" style="blinkit slicer" rowHeight="260350"/>
  <slicer name="Outlet Location Type1" xr10:uid="{82BB8F9E-E2DB-47F1-84DA-D20D8203BB51}" cache="Slicer_Outlet_Location_Type" caption="Outlet Location " style="blinkit slicer" rowHeight="260350"/>
  <slicer name="Item Type 1" xr10:uid="{CFFE4C88-3FD9-44BF-934A-BC197A178550}" cache="Slicer_Item_Type" caption="Item Type" startItem="6" style="blinkit 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A151F03-9B7D-4C99-BA4F-290A3252A671}"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73B1-3C27-4629-89A9-F7B91624DA10}">
  <dimension ref="A1:L126"/>
  <sheetViews>
    <sheetView tabSelected="1" zoomScaleNormal="100" workbookViewId="0">
      <selection activeCell="I20" sqref="I20"/>
    </sheetView>
  </sheetViews>
  <sheetFormatPr defaultRowHeight="15.6" x14ac:dyDescent="0.3"/>
  <cols>
    <col min="1" max="1" width="12.296875" bestFit="1" customWidth="1"/>
    <col min="2" max="2" width="16.5" customWidth="1"/>
    <col min="3" max="3" width="18.69921875" customWidth="1"/>
    <col min="4" max="4" width="15.69921875" bestFit="1" customWidth="1"/>
    <col min="5" max="5" width="17.3984375" bestFit="1" customWidth="1"/>
  </cols>
  <sheetData>
    <row r="1" spans="1:5" ht="16.2" thickBot="1" x14ac:dyDescent="0.35"/>
    <row r="2" spans="1:5" ht="16.2" thickBot="1" x14ac:dyDescent="0.35">
      <c r="A2" s="1"/>
      <c r="B2" s="2"/>
      <c r="C2" s="2"/>
      <c r="D2" s="2"/>
      <c r="E2" s="3"/>
    </row>
    <row r="3" spans="1:5" ht="16.2" thickBot="1" x14ac:dyDescent="0.35">
      <c r="A3" s="17" t="s">
        <v>1611</v>
      </c>
      <c r="B3" s="18" t="s">
        <v>1612</v>
      </c>
      <c r="C3" s="18" t="s">
        <v>1613</v>
      </c>
      <c r="D3" s="19" t="s">
        <v>1614</v>
      </c>
      <c r="E3" s="5"/>
    </row>
    <row r="4" spans="1:5" ht="16.2" thickBot="1" x14ac:dyDescent="0.35">
      <c r="A4" s="17">
        <v>1201681.4928000034</v>
      </c>
      <c r="B4" s="18">
        <v>140.99278338613203</v>
      </c>
      <c r="C4" s="18">
        <v>8523</v>
      </c>
      <c r="D4" s="19">
        <v>3.9658570925731196</v>
      </c>
      <c r="E4" s="5"/>
    </row>
    <row r="5" spans="1:5" x14ac:dyDescent="0.3">
      <c r="A5" s="4"/>
      <c r="E5" s="5"/>
    </row>
    <row r="6" spans="1:5" x14ac:dyDescent="0.3">
      <c r="A6" s="4" t="s">
        <v>1619</v>
      </c>
      <c r="B6" t="s">
        <v>1620</v>
      </c>
      <c r="C6" t="s">
        <v>1621</v>
      </c>
      <c r="D6" t="s">
        <v>1622</v>
      </c>
      <c r="E6" s="5"/>
    </row>
    <row r="7" spans="1:5" x14ac:dyDescent="0.3">
      <c r="A7" s="6">
        <f>GETPIVOTDATA("Sum of Sales",$A$3)</f>
        <v>1201681.4928000034</v>
      </c>
      <c r="B7" s="7">
        <f>GETPIVOTDATA("Average Sales",$A$3)</f>
        <v>140.99278338613203</v>
      </c>
      <c r="C7">
        <f>GETPIVOTDATA("number of items",$A$3)</f>
        <v>8523</v>
      </c>
      <c r="D7" s="8">
        <f>GETPIVOTDATA("Average of Rating",$A$3)</f>
        <v>3.9658570925731196</v>
      </c>
      <c r="E7" s="5"/>
    </row>
    <row r="8" spans="1:5" ht="16.2" thickBot="1" x14ac:dyDescent="0.35">
      <c r="A8" s="9"/>
      <c r="B8" s="10"/>
      <c r="C8" s="10"/>
      <c r="D8" s="10"/>
      <c r="E8" s="11"/>
    </row>
    <row r="10" spans="1:5" ht="16.2" thickBot="1" x14ac:dyDescent="0.35"/>
    <row r="11" spans="1:5" ht="16.2" thickBot="1" x14ac:dyDescent="0.35">
      <c r="A11" s="1"/>
      <c r="B11" s="2"/>
      <c r="C11" s="2"/>
      <c r="D11" s="2"/>
      <c r="E11" s="3"/>
    </row>
    <row r="12" spans="1:5" ht="16.2" thickBot="1" x14ac:dyDescent="0.35">
      <c r="A12" s="13" t="s">
        <v>1615</v>
      </c>
      <c r="B12" s="12" t="s">
        <v>1611</v>
      </c>
      <c r="E12" s="5"/>
    </row>
    <row r="13" spans="1:5" x14ac:dyDescent="0.3">
      <c r="A13" s="14" t="s">
        <v>17</v>
      </c>
      <c r="B13" s="20">
        <v>776319.68840000057</v>
      </c>
      <c r="E13" s="5"/>
    </row>
    <row r="14" spans="1:5" ht="16.2" thickBot="1" x14ac:dyDescent="0.35">
      <c r="A14" s="16" t="s">
        <v>10</v>
      </c>
      <c r="B14" s="21">
        <v>425361.8043999995</v>
      </c>
      <c r="E14" s="5"/>
    </row>
    <row r="15" spans="1:5" x14ac:dyDescent="0.3">
      <c r="A15" s="4"/>
      <c r="E15" s="5"/>
    </row>
    <row r="16" spans="1:5" ht="16.2" thickBot="1" x14ac:dyDescent="0.35">
      <c r="A16" s="9"/>
      <c r="B16" s="10"/>
      <c r="C16" s="10"/>
      <c r="D16" s="10"/>
      <c r="E16" s="11"/>
    </row>
    <row r="17" spans="1:7" ht="16.2" thickBot="1" x14ac:dyDescent="0.35"/>
    <row r="18" spans="1:7" ht="16.2" thickBot="1" x14ac:dyDescent="0.35">
      <c r="A18" s="1"/>
      <c r="B18" s="2"/>
      <c r="C18" s="2"/>
      <c r="D18" s="2"/>
      <c r="E18" s="2"/>
      <c r="F18" s="3"/>
    </row>
    <row r="19" spans="1:7" ht="16.2" thickBot="1" x14ac:dyDescent="0.35">
      <c r="A19" s="13" t="s">
        <v>1611</v>
      </c>
      <c r="B19" s="13" t="s">
        <v>1616</v>
      </c>
      <c r="C19" s="12"/>
      <c r="F19" s="5"/>
    </row>
    <row r="20" spans="1:7" ht="16.2" thickBot="1" x14ac:dyDescent="0.35">
      <c r="A20" s="13" t="s">
        <v>1615</v>
      </c>
      <c r="B20" s="17" t="s">
        <v>10</v>
      </c>
      <c r="C20" s="19" t="s">
        <v>17</v>
      </c>
      <c r="F20" s="5"/>
    </row>
    <row r="21" spans="1:7" x14ac:dyDescent="0.3">
      <c r="A21" s="14" t="s">
        <v>14</v>
      </c>
      <c r="B21" s="24">
        <v>121349.89940000001</v>
      </c>
      <c r="C21" s="25">
        <v>215047.9126000001</v>
      </c>
      <c r="F21" s="5"/>
    </row>
    <row r="22" spans="1:7" x14ac:dyDescent="0.3">
      <c r="A22" s="15" t="s">
        <v>34</v>
      </c>
      <c r="B22" s="26">
        <v>138685.86819999994</v>
      </c>
      <c r="C22" s="22">
        <v>254464.77940000014</v>
      </c>
      <c r="F22" s="5"/>
    </row>
    <row r="23" spans="1:7" ht="16.2" thickBot="1" x14ac:dyDescent="0.35">
      <c r="A23" s="16" t="s">
        <v>21</v>
      </c>
      <c r="B23" s="27">
        <v>165326.0368</v>
      </c>
      <c r="C23" s="23">
        <v>306806.99640000012</v>
      </c>
      <c r="F23" s="5"/>
    </row>
    <row r="24" spans="1:7" ht="16.2" thickBot="1" x14ac:dyDescent="0.35">
      <c r="A24" s="9"/>
      <c r="B24" s="10"/>
      <c r="C24" s="10"/>
      <c r="D24" s="10"/>
      <c r="E24" s="10"/>
      <c r="F24" s="11"/>
    </row>
    <row r="26" spans="1:7" ht="16.2" thickBot="1" x14ac:dyDescent="0.35"/>
    <row r="27" spans="1:7" x14ac:dyDescent="0.3">
      <c r="A27" s="1"/>
      <c r="B27" s="2"/>
      <c r="C27" s="2"/>
      <c r="D27" s="2"/>
      <c r="E27" s="2"/>
      <c r="F27" s="2"/>
      <c r="G27" s="3"/>
    </row>
    <row r="28" spans="1:7" ht="16.2" thickBot="1" x14ac:dyDescent="0.35">
      <c r="A28" s="4"/>
      <c r="G28" s="5"/>
    </row>
    <row r="29" spans="1:7" ht="16.2" thickBot="1" x14ac:dyDescent="0.35">
      <c r="A29" s="28" t="s">
        <v>1615</v>
      </c>
      <c r="B29" s="29" t="s">
        <v>1611</v>
      </c>
      <c r="G29" s="5"/>
    </row>
    <row r="30" spans="1:7" x14ac:dyDescent="0.3">
      <c r="A30" s="30" t="s">
        <v>153</v>
      </c>
      <c r="B30" s="31">
        <v>9077.869999999999</v>
      </c>
      <c r="G30" s="5"/>
    </row>
    <row r="31" spans="1:7" x14ac:dyDescent="0.3">
      <c r="A31" s="32" t="s">
        <v>74</v>
      </c>
      <c r="B31" s="33">
        <v>15596.696600000001</v>
      </c>
      <c r="G31" s="5"/>
    </row>
    <row r="32" spans="1:7" x14ac:dyDescent="0.3">
      <c r="A32" s="32" t="s">
        <v>159</v>
      </c>
      <c r="B32" s="33">
        <v>21880.027399999992</v>
      </c>
      <c r="G32" s="5"/>
    </row>
    <row r="33" spans="1:7" x14ac:dyDescent="0.3">
      <c r="A33" s="32" t="s">
        <v>64</v>
      </c>
      <c r="B33" s="33">
        <v>22451.891599999999</v>
      </c>
      <c r="G33" s="5"/>
    </row>
    <row r="34" spans="1:7" x14ac:dyDescent="0.3">
      <c r="A34" s="32" t="s">
        <v>61</v>
      </c>
      <c r="B34" s="33">
        <v>29334.680599999996</v>
      </c>
      <c r="G34" s="5"/>
    </row>
    <row r="35" spans="1:7" x14ac:dyDescent="0.3">
      <c r="A35" s="32" t="s">
        <v>57</v>
      </c>
      <c r="B35" s="33">
        <v>35379.119800000015</v>
      </c>
      <c r="G35" s="5"/>
    </row>
    <row r="36" spans="1:7" x14ac:dyDescent="0.3">
      <c r="A36" s="32" t="s">
        <v>32</v>
      </c>
      <c r="B36" s="33">
        <v>58514.166999999987</v>
      </c>
      <c r="G36" s="5"/>
    </row>
    <row r="37" spans="1:7" x14ac:dyDescent="0.3">
      <c r="A37" s="32" t="s">
        <v>54</v>
      </c>
      <c r="B37" s="33">
        <v>59449.863799999992</v>
      </c>
      <c r="G37" s="5"/>
    </row>
    <row r="38" spans="1:7" x14ac:dyDescent="0.3">
      <c r="A38" s="32" t="s">
        <v>19</v>
      </c>
      <c r="B38" s="33">
        <v>68025.838800000012</v>
      </c>
      <c r="G38" s="5"/>
    </row>
    <row r="39" spans="1:7" x14ac:dyDescent="0.3">
      <c r="A39" s="32" t="s">
        <v>95</v>
      </c>
      <c r="B39" s="33">
        <v>81894.736400000009</v>
      </c>
      <c r="G39" s="5"/>
    </row>
    <row r="40" spans="1:7" x14ac:dyDescent="0.3">
      <c r="A40" s="32" t="s">
        <v>28</v>
      </c>
      <c r="B40" s="33">
        <v>90706.728999999992</v>
      </c>
      <c r="G40" s="5"/>
    </row>
    <row r="41" spans="1:7" x14ac:dyDescent="0.3">
      <c r="A41" s="32" t="s">
        <v>67</v>
      </c>
      <c r="B41" s="33">
        <v>101276.46159999995</v>
      </c>
      <c r="G41" s="5"/>
    </row>
    <row r="42" spans="1:7" x14ac:dyDescent="0.3">
      <c r="A42" s="32" t="s">
        <v>24</v>
      </c>
      <c r="B42" s="33">
        <v>118558.88140000009</v>
      </c>
      <c r="G42" s="5"/>
    </row>
    <row r="43" spans="1:7" x14ac:dyDescent="0.3">
      <c r="A43" s="32" t="s">
        <v>42</v>
      </c>
      <c r="B43" s="33">
        <v>135976.52539999998</v>
      </c>
      <c r="G43" s="5"/>
    </row>
    <row r="44" spans="1:7" x14ac:dyDescent="0.3">
      <c r="A44" s="32" t="s">
        <v>48</v>
      </c>
      <c r="B44" s="33">
        <v>175433.92240000021</v>
      </c>
      <c r="G44" s="5"/>
    </row>
    <row r="45" spans="1:7" ht="16.2" thickBot="1" x14ac:dyDescent="0.35">
      <c r="A45" s="34" t="s">
        <v>12</v>
      </c>
      <c r="B45" s="35">
        <v>178124.08099999995</v>
      </c>
      <c r="G45" s="5"/>
    </row>
    <row r="46" spans="1:7" x14ac:dyDescent="0.3">
      <c r="A46" s="4"/>
      <c r="G46" s="5"/>
    </row>
    <row r="47" spans="1:7" ht="16.2" thickBot="1" x14ac:dyDescent="0.35">
      <c r="A47" s="9"/>
      <c r="B47" s="10"/>
      <c r="C47" s="10"/>
      <c r="D47" s="10"/>
      <c r="E47" s="10"/>
      <c r="F47" s="10"/>
      <c r="G47" s="11"/>
    </row>
    <row r="49" spans="1:7" ht="16.2" thickBot="1" x14ac:dyDescent="0.35"/>
    <row r="50" spans="1:7" x14ac:dyDescent="0.3">
      <c r="A50" s="1"/>
      <c r="B50" s="2"/>
      <c r="C50" s="2"/>
      <c r="D50" s="2"/>
      <c r="E50" s="2"/>
      <c r="F50" s="2"/>
      <c r="G50" s="3"/>
    </row>
    <row r="51" spans="1:7" ht="16.2" thickBot="1" x14ac:dyDescent="0.35">
      <c r="A51" s="4"/>
      <c r="G51" s="5"/>
    </row>
    <row r="52" spans="1:7" ht="16.2" thickBot="1" x14ac:dyDescent="0.35">
      <c r="A52" s="28" t="s">
        <v>1615</v>
      </c>
      <c r="B52" s="29" t="s">
        <v>1611</v>
      </c>
      <c r="G52" s="5"/>
    </row>
    <row r="53" spans="1:7" x14ac:dyDescent="0.3">
      <c r="A53" s="14">
        <v>2011</v>
      </c>
      <c r="B53" s="31">
        <v>78131.566599999976</v>
      </c>
      <c r="G53" s="5"/>
    </row>
    <row r="54" spans="1:7" x14ac:dyDescent="0.3">
      <c r="A54" s="15">
        <v>2012</v>
      </c>
      <c r="B54" s="33">
        <v>130476.85979999998</v>
      </c>
      <c r="G54" s="5"/>
    </row>
    <row r="55" spans="1:7" x14ac:dyDescent="0.3">
      <c r="A55" s="15">
        <v>2014</v>
      </c>
      <c r="B55" s="33">
        <v>131809.01560000007</v>
      </c>
      <c r="G55" s="5"/>
    </row>
    <row r="56" spans="1:7" x14ac:dyDescent="0.3">
      <c r="A56" s="15">
        <v>2015</v>
      </c>
      <c r="B56" s="33">
        <v>130942.78019999999</v>
      </c>
      <c r="G56" s="5"/>
    </row>
    <row r="57" spans="1:7" x14ac:dyDescent="0.3">
      <c r="A57" s="15">
        <v>2016</v>
      </c>
      <c r="B57" s="33">
        <v>132113.36980000007</v>
      </c>
      <c r="G57" s="5"/>
    </row>
    <row r="58" spans="1:7" x14ac:dyDescent="0.3">
      <c r="A58" s="15">
        <v>2017</v>
      </c>
      <c r="B58" s="33">
        <v>133103.90699999989</v>
      </c>
      <c r="G58" s="5"/>
    </row>
    <row r="59" spans="1:7" x14ac:dyDescent="0.3">
      <c r="A59" s="15">
        <v>2018</v>
      </c>
      <c r="B59" s="33">
        <v>204522.25700000025</v>
      </c>
      <c r="G59" s="5"/>
    </row>
    <row r="60" spans="1:7" x14ac:dyDescent="0.3">
      <c r="A60" s="15">
        <v>2020</v>
      </c>
      <c r="B60" s="33">
        <v>129103.96039999987</v>
      </c>
      <c r="G60" s="5"/>
    </row>
    <row r="61" spans="1:7" ht="16.2" thickBot="1" x14ac:dyDescent="0.35">
      <c r="A61" s="16">
        <v>2022</v>
      </c>
      <c r="B61" s="35">
        <v>131477.77639999994</v>
      </c>
      <c r="G61" s="5"/>
    </row>
    <row r="62" spans="1:7" x14ac:dyDescent="0.3">
      <c r="A62" s="4"/>
      <c r="G62" s="5"/>
    </row>
    <row r="63" spans="1:7" ht="16.2" thickBot="1" x14ac:dyDescent="0.35">
      <c r="A63" s="9"/>
      <c r="B63" s="10"/>
      <c r="C63" s="10"/>
      <c r="D63" s="10"/>
      <c r="E63" s="10"/>
      <c r="F63" s="10"/>
      <c r="G63" s="11"/>
    </row>
    <row r="65" spans="1:12" ht="16.2" thickBot="1" x14ac:dyDescent="0.35"/>
    <row r="66" spans="1:12" x14ac:dyDescent="0.3">
      <c r="A66" s="1"/>
      <c r="B66" s="2"/>
      <c r="C66" s="2"/>
      <c r="D66" s="3"/>
    </row>
    <row r="67" spans="1:12" ht="16.2" thickBot="1" x14ac:dyDescent="0.35">
      <c r="A67" s="4"/>
      <c r="D67" s="5"/>
    </row>
    <row r="68" spans="1:12" ht="16.2" thickBot="1" x14ac:dyDescent="0.35">
      <c r="A68" s="28" t="s">
        <v>1615</v>
      </c>
      <c r="B68" s="29" t="s">
        <v>1611</v>
      </c>
      <c r="D68" s="5"/>
    </row>
    <row r="69" spans="1:12" x14ac:dyDescent="0.3">
      <c r="A69" s="30" t="s">
        <v>30</v>
      </c>
      <c r="B69" s="31">
        <v>248991.58600000024</v>
      </c>
      <c r="D69" s="5"/>
    </row>
    <row r="70" spans="1:12" x14ac:dyDescent="0.3">
      <c r="A70" s="32" t="s">
        <v>15</v>
      </c>
      <c r="B70" s="33">
        <v>507895.7363999993</v>
      </c>
      <c r="D70" s="5"/>
    </row>
    <row r="71" spans="1:12" ht="16.2" thickBot="1" x14ac:dyDescent="0.35">
      <c r="A71" s="34" t="s">
        <v>26</v>
      </c>
      <c r="B71" s="35">
        <v>444794.17039999936</v>
      </c>
      <c r="D71" s="5"/>
    </row>
    <row r="72" spans="1:12" x14ac:dyDescent="0.3">
      <c r="A72" s="4"/>
      <c r="D72" s="5"/>
    </row>
    <row r="73" spans="1:12" ht="16.2" thickBot="1" x14ac:dyDescent="0.35">
      <c r="A73" s="9"/>
      <c r="B73" s="10"/>
      <c r="C73" s="10"/>
      <c r="D73" s="11"/>
    </row>
    <row r="74" spans="1:12" ht="16.2" thickBot="1" x14ac:dyDescent="0.35"/>
    <row r="75" spans="1:12" x14ac:dyDescent="0.3">
      <c r="A75" s="1"/>
      <c r="B75" s="2"/>
      <c r="C75" s="2"/>
      <c r="D75" s="2"/>
      <c r="E75" s="2"/>
      <c r="F75" s="2"/>
      <c r="G75" s="2"/>
      <c r="H75" s="2"/>
      <c r="I75" s="2"/>
      <c r="J75" s="2"/>
      <c r="K75" s="2"/>
      <c r="L75" s="3"/>
    </row>
    <row r="76" spans="1:12" x14ac:dyDescent="0.3">
      <c r="A76" s="4"/>
      <c r="L76" s="5"/>
    </row>
    <row r="77" spans="1:12" ht="16.2" thickBot="1" x14ac:dyDescent="0.35">
      <c r="A77" s="4"/>
      <c r="L77" s="5"/>
    </row>
    <row r="78" spans="1:12" ht="16.2" thickBot="1" x14ac:dyDescent="0.35">
      <c r="A78" s="28" t="s">
        <v>1615</v>
      </c>
      <c r="B78" s="29" t="s">
        <v>1611</v>
      </c>
      <c r="D78" s="1"/>
      <c r="E78" s="3"/>
      <c r="L78" s="5"/>
    </row>
    <row r="79" spans="1:12" x14ac:dyDescent="0.3">
      <c r="A79" s="30" t="s">
        <v>21</v>
      </c>
      <c r="B79" s="36">
        <v>472133.03319999954</v>
      </c>
      <c r="D79" s="39" t="str">
        <f>A79</f>
        <v>Tier 3</v>
      </c>
      <c r="E79" s="40">
        <f>GETPIVOTDATA("Sales",$A$78,"Outlet Location Type",A79)</f>
        <v>472133.03319999954</v>
      </c>
      <c r="L79" s="5"/>
    </row>
    <row r="80" spans="1:12" x14ac:dyDescent="0.3">
      <c r="A80" s="32" t="s">
        <v>34</v>
      </c>
      <c r="B80" s="37">
        <v>393150.64759999956</v>
      </c>
      <c r="D80" s="41" t="str">
        <f>A80</f>
        <v>Tier 2</v>
      </c>
      <c r="E80" s="42">
        <f>GETPIVOTDATA("Sales",$A$78,"Outlet Location Type",A80)</f>
        <v>393150.64759999956</v>
      </c>
      <c r="L80" s="5"/>
    </row>
    <row r="81" spans="1:12" ht="16.2" thickBot="1" x14ac:dyDescent="0.35">
      <c r="A81" s="34" t="s">
        <v>14</v>
      </c>
      <c r="B81" s="38">
        <v>336397.81199999945</v>
      </c>
      <c r="D81" s="43" t="str">
        <f>A81</f>
        <v>Tier 1</v>
      </c>
      <c r="E81" s="44">
        <f>GETPIVOTDATA("Sales",$A$78,"Outlet Location Type",A81)</f>
        <v>336397.81199999945</v>
      </c>
      <c r="L81" s="5"/>
    </row>
    <row r="82" spans="1:12" ht="16.2" thickBot="1" x14ac:dyDescent="0.35">
      <c r="A82" s="4"/>
      <c r="D82" s="9"/>
      <c r="E82" s="11"/>
      <c r="L82" s="5"/>
    </row>
    <row r="83" spans="1:12" x14ac:dyDescent="0.3">
      <c r="A83" s="4"/>
      <c r="L83" s="5"/>
    </row>
    <row r="84" spans="1:12" ht="16.2" thickBot="1" x14ac:dyDescent="0.35">
      <c r="A84" s="9"/>
      <c r="B84" s="10"/>
      <c r="C84" s="10"/>
      <c r="D84" s="10"/>
      <c r="E84" s="10"/>
      <c r="F84" s="10"/>
      <c r="G84" s="10"/>
      <c r="H84" s="10"/>
      <c r="I84" s="10"/>
      <c r="J84" s="10"/>
      <c r="K84" s="10"/>
      <c r="L84" s="11"/>
    </row>
    <row r="85" spans="1:12" ht="16.2" thickBot="1" x14ac:dyDescent="0.35"/>
    <row r="86" spans="1:12" x14ac:dyDescent="0.3">
      <c r="A86" s="1"/>
      <c r="B86" s="2"/>
      <c r="C86" s="2"/>
      <c r="D86" s="2"/>
      <c r="E86" s="2"/>
      <c r="F86" s="3"/>
    </row>
    <row r="87" spans="1:12" ht="16.2" thickBot="1" x14ac:dyDescent="0.35">
      <c r="A87" s="4"/>
      <c r="F87" s="5"/>
    </row>
    <row r="88" spans="1:12" ht="16.2" thickBot="1" x14ac:dyDescent="0.35">
      <c r="A88" s="28" t="s">
        <v>1615</v>
      </c>
      <c r="B88" s="29" t="s">
        <v>1611</v>
      </c>
      <c r="F88" s="5"/>
    </row>
    <row r="89" spans="1:12" x14ac:dyDescent="0.3">
      <c r="A89" s="30" t="s">
        <v>40</v>
      </c>
      <c r="B89" s="36">
        <v>151939.149</v>
      </c>
      <c r="F89" s="5"/>
    </row>
    <row r="90" spans="1:12" x14ac:dyDescent="0.3">
      <c r="A90" s="32" t="s">
        <v>46</v>
      </c>
      <c r="B90" s="37">
        <v>130714.67460000006</v>
      </c>
      <c r="F90" s="5"/>
    </row>
    <row r="91" spans="1:12" x14ac:dyDescent="0.3">
      <c r="A91" s="32" t="s">
        <v>22</v>
      </c>
      <c r="B91" s="37">
        <v>131477.77639999994</v>
      </c>
      <c r="F91" s="5"/>
    </row>
    <row r="92" spans="1:12" ht="16.2" thickBot="1" x14ac:dyDescent="0.35">
      <c r="A92" s="34" t="s">
        <v>16</v>
      </c>
      <c r="B92" s="38">
        <v>787549.89280000131</v>
      </c>
      <c r="F92" s="5"/>
    </row>
    <row r="93" spans="1:12" x14ac:dyDescent="0.3">
      <c r="A93" s="4"/>
      <c r="F93" s="5"/>
    </row>
    <row r="94" spans="1:12" ht="16.2" thickBot="1" x14ac:dyDescent="0.35">
      <c r="A94" s="9"/>
      <c r="B94" s="10"/>
      <c r="C94" s="10"/>
      <c r="D94" s="10"/>
      <c r="E94" s="10"/>
      <c r="F94" s="11"/>
    </row>
    <row r="95" spans="1:12" ht="16.2" thickBot="1" x14ac:dyDescent="0.35"/>
    <row r="96" spans="1:12" x14ac:dyDescent="0.3">
      <c r="A96" s="1"/>
      <c r="B96" s="2"/>
      <c r="C96" s="2"/>
      <c r="D96" s="2"/>
      <c r="E96" s="3"/>
    </row>
    <row r="97" spans="1:5" x14ac:dyDescent="0.3">
      <c r="A97" s="4"/>
      <c r="E97" s="5"/>
    </row>
    <row r="98" spans="1:5" ht="16.2" thickBot="1" x14ac:dyDescent="0.35">
      <c r="A98" s="4"/>
      <c r="E98" s="5"/>
    </row>
    <row r="99" spans="1:5" ht="16.2" thickBot="1" x14ac:dyDescent="0.35">
      <c r="A99" s="28" t="s">
        <v>1615</v>
      </c>
      <c r="B99" s="45" t="s">
        <v>1617</v>
      </c>
      <c r="E99" s="5"/>
    </row>
    <row r="100" spans="1:5" x14ac:dyDescent="0.3">
      <c r="A100" s="30" t="s">
        <v>40</v>
      </c>
      <c r="B100" s="46">
        <v>140.29468975069253</v>
      </c>
      <c r="E100" s="5"/>
    </row>
    <row r="101" spans="1:5" x14ac:dyDescent="0.3">
      <c r="A101" s="32" t="s">
        <v>46</v>
      </c>
      <c r="B101" s="47">
        <v>139.80179101604284</v>
      </c>
      <c r="E101" s="5"/>
    </row>
    <row r="102" spans="1:5" x14ac:dyDescent="0.3">
      <c r="A102" s="32" t="s">
        <v>22</v>
      </c>
      <c r="B102" s="47">
        <v>141.67863836206891</v>
      </c>
      <c r="E102" s="5"/>
    </row>
    <row r="103" spans="1:5" ht="16.2" thickBot="1" x14ac:dyDescent="0.35">
      <c r="A103" s="34" t="s">
        <v>16</v>
      </c>
      <c r="B103" s="48">
        <v>141.21389506903375</v>
      </c>
      <c r="E103" s="5"/>
    </row>
    <row r="104" spans="1:5" x14ac:dyDescent="0.3">
      <c r="A104" s="4"/>
      <c r="E104" s="5"/>
    </row>
    <row r="105" spans="1:5" ht="16.2" thickBot="1" x14ac:dyDescent="0.35">
      <c r="A105" s="9"/>
      <c r="B105" s="10"/>
      <c r="C105" s="10"/>
      <c r="D105" s="10"/>
      <c r="E105" s="11"/>
    </row>
    <row r="107" spans="1:5" ht="16.2" thickBot="1" x14ac:dyDescent="0.35"/>
    <row r="108" spans="1:5" x14ac:dyDescent="0.3">
      <c r="A108" s="1"/>
      <c r="B108" s="2"/>
      <c r="C108" s="2"/>
      <c r="D108" s="2"/>
      <c r="E108" s="3"/>
    </row>
    <row r="109" spans="1:5" ht="16.2" thickBot="1" x14ac:dyDescent="0.35">
      <c r="A109" s="4"/>
      <c r="E109" s="5"/>
    </row>
    <row r="110" spans="1:5" ht="16.2" thickBot="1" x14ac:dyDescent="0.35">
      <c r="A110" s="28" t="s">
        <v>1615</v>
      </c>
      <c r="B110" s="49" t="s">
        <v>1618</v>
      </c>
      <c r="E110" s="5"/>
    </row>
    <row r="111" spans="1:5" x14ac:dyDescent="0.3">
      <c r="A111" s="30" t="s">
        <v>40</v>
      </c>
      <c r="B111" s="50">
        <v>1083</v>
      </c>
      <c r="E111" s="5"/>
    </row>
    <row r="112" spans="1:5" x14ac:dyDescent="0.3">
      <c r="A112" s="32" t="s">
        <v>46</v>
      </c>
      <c r="B112" s="51">
        <v>935</v>
      </c>
      <c r="E112" s="5"/>
    </row>
    <row r="113" spans="1:5" x14ac:dyDescent="0.3">
      <c r="A113" s="32" t="s">
        <v>22</v>
      </c>
      <c r="B113" s="51">
        <v>928</v>
      </c>
      <c r="E113" s="5"/>
    </row>
    <row r="114" spans="1:5" ht="16.2" thickBot="1" x14ac:dyDescent="0.35">
      <c r="A114" s="34" t="s">
        <v>16</v>
      </c>
      <c r="B114" s="52">
        <v>5577</v>
      </c>
      <c r="E114" s="5"/>
    </row>
    <row r="115" spans="1:5" x14ac:dyDescent="0.3">
      <c r="A115" s="4"/>
      <c r="E115" s="5"/>
    </row>
    <row r="116" spans="1:5" ht="16.2" thickBot="1" x14ac:dyDescent="0.35">
      <c r="A116" s="9"/>
      <c r="B116" s="10"/>
      <c r="C116" s="10"/>
      <c r="D116" s="10"/>
      <c r="E116" s="11"/>
    </row>
    <row r="126" spans="1:5" ht="16.2" thickBot="1" x14ac:dyDescent="0.35"/>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49F29-DC05-4FAA-BF40-13DBA4E45006}">
  <dimension ref="A1"/>
  <sheetViews>
    <sheetView showGridLines="0" zoomScale="63" zoomScaleNormal="63" workbookViewId="0">
      <selection activeCell="AA17" sqref="AA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Anusha KS</cp:lastModifiedBy>
  <dcterms:created xsi:type="dcterms:W3CDTF">2024-06-23T13:11:17Z</dcterms:created>
  <dcterms:modified xsi:type="dcterms:W3CDTF">2025-11-15T20:06:00Z</dcterms:modified>
</cp:coreProperties>
</file>