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4"/>
  <workbookPr defaultThemeVersion="166925"/>
  <mc:AlternateContent xmlns:mc="http://schemas.openxmlformats.org/markup-compatibility/2006">
    <mc:Choice Requires="x15">
      <x15ac:absPath xmlns:x15ac="http://schemas.microsoft.com/office/spreadsheetml/2010/11/ac" url="D:\working\waccache\BL6PEPF00021E84\EXCELCNV\a089b1eb-e947-4433-8bc1-054d5168d255\"/>
    </mc:Choice>
  </mc:AlternateContent>
  <xr:revisionPtr revIDLastSave="0" documentId="8_{6C649A83-4C5A-484B-89F7-510CFD6E7D3F}" xr6:coauthVersionLast="47" xr6:coauthVersionMax="47" xr10:uidLastSave="{00000000-0000-0000-0000-000000000000}"/>
  <bookViews>
    <workbookView xWindow="-60" yWindow="-60" windowWidth="15480" windowHeight="11640" xr2:uid="{1EAE1647-10BD-4CFA-9182-2B905C75D7F8}"/>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1" l="1"/>
  <c r="N28" i="1"/>
  <c r="N48" i="1"/>
  <c r="N49" i="1"/>
  <c r="N53" i="1"/>
  <c r="N115" i="1"/>
  <c r="N119" i="1"/>
  <c r="N120" i="1"/>
  <c r="N132" i="1"/>
  <c r="N151" i="1"/>
  <c r="N154" i="1"/>
  <c r="N155" i="1"/>
  <c r="N163" i="1"/>
  <c r="N171" i="1"/>
  <c r="N176" i="1"/>
  <c r="N185" i="1"/>
  <c r="N190" i="1"/>
  <c r="N193" i="1"/>
  <c r="N200" i="1"/>
  <c r="N222" i="1"/>
  <c r="N227" i="1"/>
  <c r="N233" i="1"/>
  <c r="N251" i="1"/>
  <c r="N266" i="1"/>
  <c r="N267" i="1"/>
  <c r="N268" i="1"/>
  <c r="N277" i="1"/>
  <c r="N289" i="1"/>
  <c r="N306" i="1"/>
  <c r="N329" i="1"/>
  <c r="N371" i="1"/>
  <c r="N398" i="1"/>
  <c r="N425" i="1"/>
  <c r="N426" i="1"/>
  <c r="N432" i="1"/>
  <c r="N435" i="1"/>
  <c r="N437" i="1"/>
  <c r="N439" i="1"/>
  <c r="N440" i="1"/>
  <c r="N444" i="1"/>
  <c r="N446" i="1"/>
  <c r="N448" i="1"/>
  <c r="N475" i="1"/>
  <c r="N481" i="1"/>
  <c r="N485" i="1"/>
</calcChain>
</file>

<file path=xl/sharedStrings.xml><?xml version="1.0" encoding="utf-8"?>
<sst xmlns="http://schemas.openxmlformats.org/spreadsheetml/2006/main" count="8033" uniqueCount="5114">
  <si>
    <t>ID</t>
  </si>
  <si>
    <t>App ID</t>
  </si>
  <si>
    <t>Title</t>
  </si>
  <si>
    <t>URL</t>
  </si>
  <si>
    <t>Description</t>
  </si>
  <si>
    <t>Genres</t>
  </si>
  <si>
    <t>Primary Genre</t>
  </si>
  <si>
    <t>Content Rating</t>
  </si>
  <si>
    <t>Languages</t>
  </si>
  <si>
    <t>Size</t>
  </si>
  <si>
    <t>Required OS Version</t>
  </si>
  <si>
    <t>Released</t>
  </si>
  <si>
    <t>Updated</t>
  </si>
  <si>
    <t>Release Notes</t>
  </si>
  <si>
    <t>Version</t>
  </si>
  <si>
    <t>Price</t>
  </si>
  <si>
    <t>Currency</t>
  </si>
  <si>
    <t>Free</t>
  </si>
  <si>
    <t>Developer ID</t>
  </si>
  <si>
    <t>Developer</t>
  </si>
  <si>
    <t>Developer URL</t>
  </si>
  <si>
    <t>Developer Website</t>
  </si>
  <si>
    <t>Score</t>
  </si>
  <si>
    <t>Reviews</t>
  </si>
  <si>
    <t>Current Version Score</t>
  </si>
  <si>
    <t>Current Version Reviews</t>
  </si>
  <si>
    <t>Supported Devices</t>
  </si>
  <si>
    <t>com.pg.oralb.1314.im.0046</t>
  </si>
  <si>
    <t>Oral-B</t>
  </si>
  <si>
    <t>https://apps.apple.com/us/app/oral-b/id698092608?uo=4</t>
  </si>
  <si>
    <t>Realize a superior clean with the new revolutionized Oral-B mobile experience.
Studies show that the average person brushes for only 30-60 seconds, compared to the dentist- recommended 2 minutes. Also, up to 80% of people spend an insufficient amount of time brushing in at least one zone of their mouth. This includes 60% of people who either donâ€™t brush their back molars at all or donâ€™t spend enough time when they do[1]. 
At Oral-B we strive to improve those stats to help deliver a superior clean. The breakthrough technology of the Oral-B  BluetoothÂ® enabled toothbrushes seamlessly connects to the Oral-B app to deliver brushing intelligence at the next level. The Oral-B app is your digital coach to help you brush correctly as recommended by Dental Professionals.
Brush for a Clean that Wows
3D Teeth Tracking and A.I. Brushing Recognition[2] guides you in real-time as you brush. This ensures you cover all areas of your mouth and surfaces of your teeth. 
Assess Your Brushing Habits
Pull up your brushing data summary after each guided brushing session and view your brush score to quickly see just how well you did. 
Get Personalized Coaching
Receive individual coaching tips and insights tailored to your unique brushing behavior to see how you can improve the next time you brush. 
Access Personalized Insights at a Glance
Browse through your personal brushing coverage to see which areas you need to pay more attention to. You can also view high-pressure dentition maps to learn where you need to apply less pressure and view trends based on your recorded brushing history â€“ all easily filtered by week, month, and year. 
Track Your Gum Bleeding
The unique Gum Guard[3] technology helps improve your brushing while protecting your gums. It includes an interactive gum bleeding tracker to help you capture instances of gum bleeding for better oral health.
Revolutionize Your Oral Health
Statistics show that brushing with an Oral-B connected toothbrush paired with the app will transform your brushing behavior. 
â€¢	Over 90% of brushing sessions last longer than the dentist-recommended 2 minutes with almost no instances of overly applied pressure
â€¢	Over 82% of people who brushed with Oral-B SmartSeries experienced a noticeable improvement in their oral health[4]
You can now connect Oral-B App with Apple Health App. This helps you track and review your brushing habits on the Apple Health App. Weâ€™ll motivate you to improve your brushing routine!
**The Oral-B app connects to Oral-B iO, Genius and Smart Series electric toothbrushes with Bluetooth 4.0 compatible devices**
**Check app.oralb.com for app availability and compatibility details**
[1] Oral-B Motion Tracking Research.
[2] 3D tracking only available at iO M9 model, AI Brushing Recognition  available at iO Series &amp; Genius X.
[3] Gum Guard available for all iO Series, Genius 10000 and Genius X models.
[4] After 6-8 weeks of use. Based on a practice-based trial with 52 subjects</t>
  </si>
  <si>
    <t>Health &amp; Fitness,Medical</t>
  </si>
  <si>
    <t>Health &amp; Fitness</t>
  </si>
  <si>
    <t>4+</t>
  </si>
  <si>
    <t>SQ,AR,BS,BG,HR,CS,DA,NL,EN,ET,FI,FR,DE,EL,HU,IT,JA,KK,KO,LV,LT,MK,NB,PL,PT,RO,RU,SR,ZH,SK,SL,ES,SV,ZH,TR,UK</t>
  </si>
  <si>
    <t>2013-09-12T18:46:25Z</t>
  </si>
  <si>
    <t>2024-12-10T16:39:56Z</t>
  </si>
  <si>
    <t>Bug fixes and performance improvements</t>
  </si>
  <si>
    <t>10.2.0</t>
  </si>
  <si>
    <t>USD</t>
  </si>
  <si>
    <t>P&amp;G Health Care</t>
  </si>
  <si>
    <t>https://apps.apple.com/us/developer/p-g-health-care/id1647607014?uo=4</t>
  </si>
  <si>
    <t>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</si>
  <si>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com.quip.AstorProd.ios</t>
  </si>
  <si>
    <t>quip: Oral Care Companion</t>
  </si>
  <si>
    <t>https://apps.apple.com/us/app/quip-oral-care-companion/id1524567776?uo=4</t>
  </si>
  <si>
    <t>The quip app makes it easy to track and improve your oral care routine and earn rewards for good habits! Any toothbrush, floss, or mouthwash can be tracked, with extra points earned for using quip. 
Note: The quip app is designed for ages 13+.
Everyday care
Itâ€™s simple: Good habits are the key to better oral health. That means brushing your teeth for two minutes, twice a day, flossing and rinsing regularly, and visiting the dentist every 6 months.
To help you stay on track with your daily routines, we made an app that rewards you every time you treat your teeth right.
How it works
â€¢ Pair a quip Smart Brush to auto-track how long &amp; well you brush
â€¢ Or manually log your habits with any brush, floss, or mouthwash
â€¢ Earn points for tracking good habits &amp; unlocking achievements
â€¢ Redeem rewards like free products, retail gift cards, refills, &amp; more
Brush better
Once you pair a quip Smart Brush, it will automatically log every routine (no phone needed!) To review your brush history, open the app with Bluetooth on when itâ€™s close to your brush. Or manually track date and duration with any toothbrush.
Floss &amp; rinse
Cleaning between your teeth at least once a day is recommended by the American Dental Association, alongside a daily refresh with anti-cavity mouthwash. Track both to make your dentist proud and earn points!
Points &amp; rewards
Stack up daily points for brushing 2 minutes, twice a day (1x with any brush, 10x with a quip Smart Brush!), plus flossing and rinsing. You can also earn bonus points for achievements, like logging 100 brushings! 
Redeem rewards 
Turn your points into amazing rewards from quip and our growing list of partners â€” updated regularly! Popular rewards include free products, retail gift cards, refills, sweepstakes entries, and more.</t>
  </si>
  <si>
    <t>EN</t>
  </si>
  <si>
    <t>2020-08-10T07:00:00Z</t>
  </si>
  <si>
    <t>2025-01-29T16:35:34Z</t>
  </si>
  <si>
    <t>- Added a troubleshooting screen to help resolve common issues
- Significant interface, animation and style updates
- Show brush battery life
- Improved brush syncing
- Added "Delete Account" feature
- Various bugfixes</t>
  </si>
  <si>
    <t>2025.7.0</t>
  </si>
  <si>
    <t>quip NYC</t>
  </si>
  <si>
    <t>https://apps.apple.com/us/developer/quip-nyc/id1468552349?uo=4</t>
  </si>
  <si>
    <t>https://www.getquip.com</t>
  </si>
  <si>
    <t>com.alexmos.Brushout</t>
  </si>
  <si>
    <t>Brushout</t>
  </si>
  <si>
    <t>https://apps.apple.com/us/app/brushout/id1266618097?uo=4</t>
  </si>
  <si>
    <t>Brushout: The Ultimate Dental Hygiene Companion!Â 
Your perfect white smile and healthy teeth without going to a doctor.
Awarded "15 Best Apple Watch Apps You Should Use" by beebom.com
- Keep your smile shining white with just 2 minutes a day using our dental timer. 
- Never miss a brush again with our convenient reminders and calendar. 
- Get expert brushing tips, informative articles, and stay on track with home screen widgets, lock screen widgets and Apple Watch integration and Dynamic Island support. 
- Track your progress and see your smile shine with our HealthKit integration and easy-to-use Health App integration.
- Teach your kids the importance of dental hygiene with our fun and engaging habit building program.
- Enjoy your teeth cleaning and whitening naturally over time with just consistent brushing and flossing.
Say goodbye to dental issues and hello to a healthy, radiant smile with Brushout!
Download now and join the dental hygiene revolution.</t>
  </si>
  <si>
    <t>Health &amp; Fitness,Family,Games,Simulation</t>
  </si>
  <si>
    <t>EN,JA</t>
  </si>
  <si>
    <t>2017-09-08T11:28:25Z</t>
  </si>
  <si>
    <t>2024-09-16T17:40:07Z</t>
  </si>
  <si>
    <t>Bug fixes and improvements</t>
  </si>
  <si>
    <t>2.3.5</t>
  </si>
  <si>
    <t>Alexandr Moscaliuc</t>
  </si>
  <si>
    <t>https://apps.apple.com/us/developer/alexandr-moscaliuc/id1266618096?uo=4</t>
  </si>
  <si>
    <t>https://www.youtube.com/@projectalphabeta</t>
  </si>
  <si>
    <t>iPhone5s-iPhone5s,iPhone6-iPhone6,iPhone6Plus-iPhone6Plus,iPodTouchSixthGen-iPodTouchSixthGen,iPhone6s-iPhone6s,iPhone6sPlus-iPhone6sPlus,iPhoneSE-iPhoneSE,iPhone7-iPhone7,iPhone7Plus-iPhone7Plus,iPhone8-iPhone8,iPhone8Plus-iPhone8Plus,iPhoneX-iPhoneX,iPhoneXS-iPhoneXS,iPhoneXSMax-iPhoneXSMax,iPhoneXR-iPhoneXR,Watch4-Watch4,iPodTouchSeventhGen-iPodTouchSeventhGen,iPhone11-iPhone11,iPhone11Pro-iPhone11Pro,iPhone11ProMax-iPhone11ProMax,iPhoneSESecondGen-iPhoneSESecondGen,iPhone12Mini-iPhone12Mini,iPhone12-iPhone12,iPhone12Pro-iPhone12Pro,iPhone12ProMax-iPhone12ProMax,iPhone13Pro-iPhone13Pro,iPhone13ProMax-iPhone13ProMax,iPhone13Mini-iPhone13Mini,iPhone13-iPhone13,iPhoneSEThirdGen-iPhoneSEThirdGen,iPhone14-iPhone14,iPhone14Plus-iPhone14Plus,iPhone14Pro-iPhone14Pro,iPhone14ProMax-iPhone14ProMax,iPhone15-iPhone15,iPhone15Plus-iPhone15Plus,iPhone15Pro-iPhone15Pro,iPhone15ProMax-iPhone15ProMax,iPhone16-iPhone16,iPhone16Plus-iPhone16Plus,iPhone16Pro-iPhone16Pro,iPhone16ProMax-iPhone16ProMax</t>
  </si>
  <si>
    <t>com.Kois.Dentist.App</t>
  </si>
  <si>
    <t>Healthy Mouth</t>
  </si>
  <si>
    <t>https://apps.apple.com/us/app/healthy-mouth/id1460327044?uo=4</t>
  </si>
  <si>
    <t>Oral Health Self-Assessment
Have you ever wondered how healthy your mouth really is? Healthy Mouth is an online, oral health self-assessment that will provide you with an immediate estimate of your oral health. The assessment will provide you with a series of images displaying how â€œyesâ€ and â€œnoâ€ answers may appear in your mouth and assisting you in accurate oral health self-assessment. Healthy Mouth is equipped with an algorithm that will analyze your responses and provide you with risk estimates for your gum health, teeth health, bite and jaw joint health, and your smile characteristics. Once you complete the self-assessment, you will be able to locate a qualified dentist near you that can interpret your results. This entire process, from registration to scheduling an appointment can be completed in less than 5 minutes.
Key Features:
Â· Take the Healthy Mouth oral health self-assessment and get a report that breaks down your oral health into four categories, Smile Characteristics, Gum Health, Bite and Jaw Health, and Tooth Health.
Â· Projected heart disease risk score based on your Healthy Mouth Report.
Â· Track your daily brushing and flossing habits and bring it to your next dental appointment to review.
Â· Set up reminders to track brushing and flossing habits.
Â· 75+ articles in the Patient Education Section.
Â· Find a dentist that has been specially trained to work through all the questions in your Healthy Mouth Report.
About Healthy Mouth Recommended Dentists
Healthy Mouth provides you with access to the most qualified dentists to interpret your results and provide any necessary treatment. All listed dentists practice using a unique set of techniques and protocols that are based in science and are proven to be effective for maintaining and achieving optimal oral health.
Interested in learning how to become a dentist that interprets Healthy Mouth results? You will require exposure to the principles that have been used to calculate the four Healthy Mouth risk estimates. These principles are taught at the Kois Center, through the comprehensive course curriculum and any Kois trained dentist is qualified to interpret a Healthy Mouth self-assessment.
Disclaimer
The Healthy Mouth oral health self-assessment and risk percentages are designed to be used as a self-assessment tool only. Your risk estimates are generated from the responses provided during the questionnaire, and only your dentist can provide an accurate assessment of your dental health. Healthy Mouth and results are not meant to replace a comprehensive professional exam and should not be viewed as legal or professional advice. If expert advice is required, professional services should be sought.</t>
  </si>
  <si>
    <t>12+</t>
  </si>
  <si>
    <t>2019-06-25T12:18:57Z</t>
  </si>
  <si>
    <t>2019-12-03T19:12:05Z</t>
  </si>
  <si>
    <t>We added reminder notifications to support brushing and flossing habits.
Bug Fixes and Design Improvements to enhance the users experience.</t>
  </si>
  <si>
    <t>1.4.0</t>
  </si>
  <si>
    <t>Kois Center</t>
  </si>
  <si>
    <t>https://apps.apple.com/us/developer/kois-center/id513136947?uo=4</t>
  </si>
  <si>
    <t>com.shorokh.mimizavrlite</t>
  </si>
  <si>
    <t>Mimizaur: Tooth Brushing Timer</t>
  </si>
  <si>
    <t>https://apps.apple.com/us/app/mimizaur-tooth-brushing-timer/id1242740400?uo=4</t>
  </si>
  <si>
    <t>Looking for an app that will get your kids excited about brushing their teeth? Look no further than Mimizaur. This app cleverly combines fun and dental education, teaching children how to properly brush their teeth. Mimizaur turns oral hygiene into an enjoyable adventure, capturing kids' interest and making teeth brushing something they look forward to.
With short cartoon clips played mid-brushing, your kids will clean their teeth longer and more thoroughly. This app keeps children interested for several weeks, which is long enough for morning and evening brushing to become a habit.
Mimizaur is most suitable for children ages 3-6 years old, but according to reviews, even older children, teenagers, and some adults enjoy using this application too! With the ability to create separate accounts for each user, you can set the timer for 1-to-2 minute brushing sessions, ensuring adequate brushing time while maintaining an element of parent control and enabling parental supervision.
Follow Mimizaur, the cute and curious character, on their interesting adventures while enjoying motivating cartoons - a new one in the middle of each brushing. The app features funny music like "Zyumba-Kakazyumba" specifically for brushing your teeth, and each completed brushing is awarded with super-achievements.
All you need is a toothbrush and toothpaste, and your kids will be running to fetch their toothbrushes themselves every morning and evening. Mimizaur is an educational, kid-friendly application for brushing your teeth, with games for both girls and boys ages 3-6.
Say goodbye to demanding toothbrushing sessions and hello to a fun and hassle-free oral care routine with Mimizaur. By teaching kids the importance of regular brushing, Mimizaur not only helps in maintaining sparkling white teeth - the most natural form of whitening, but also promotes healthier teeth, which could mean fewer visits to the dentist. So what are you waiting for? Download Mimizaur today and make brushing teeth fun and rewarding for the whole family.
Subscriptions will automatically renew unless cancelled within 24 hours before the end of the current period. You can cancel anytime with your iTunes account settings. Any unused portion of a free trial will be forfeited if you purchase a subscription.
Terms of Use:Â https://www.apple.com/legal/internet-services/itunes/dev/stdeula/</t>
  </si>
  <si>
    <t>Health &amp; Fitness,Education</t>
  </si>
  <si>
    <t>AF,CS,EN,FR,DE,IT,JA,KO,PL,PT,RU,ES,TR,UK</t>
  </si>
  <si>
    <t>2017-06-23T06:51:04Z</t>
  </si>
  <si>
    <t>2024-05-12T12:05:00Z</t>
  </si>
  <si>
    <t>New Season: Spend a day at the farm with Mimizaur</t>
  </si>
  <si>
    <t>2.4.6</t>
  </si>
  <si>
    <t>Shorokh Natalya</t>
  </si>
  <si>
    <t>https://apps.apple.com/us/developer/shorokh-natalya/id1191210085?uo=4</t>
  </si>
  <si>
    <t>https://toivogolokos.com/</t>
  </si>
  <si>
    <t>com.philips.ph.cdp.sonicareforkids</t>
  </si>
  <si>
    <t>Philips Sonicare For Kids</t>
  </si>
  <si>
    <t>https://apps.apple.com/us/app/philips-sonicare-for-kids/id1002285219?uo=4</t>
  </si>
  <si>
    <t>Meet Sparkly, the colorful, furry creature who helps kids have fun while brushing!
Going to the dentist because of a cavity is not something kids or parents want to experience. When children used a Philips Sonicare for Kids toothbrush, 98% of parents surveyed said itâ€™s easier to get them to brush longer and better*, and 96% brushed for 2 minutes or more**, as recommended by dentists.
Introducing Sparkly to your kids can help them develop healthy habits that will last a lifetime.   
Kids who use the Sonicare for Kids app with a connected Sonicare for Kids toothbrush are:
â€¢ 	Motivated to brush better because they enjoy Sparkly 
â€¢ 	Receive coaching on brushing techniques
â€¢ 	Collect rewards for completed brushing sessions, then earn gifts to dress and feed Sparkly
â€¢ 	Encouraged to brush for a recommended 2 full minutes with a timer in Gentle mode
â€¢	 Challenged in a rewarding way with a game called Streak Challenge to brush twice daily
Parents will like that they can stay up to date on brushing habits by:
â€¢ 	Tracking progress in the Parent dashboard
â€¢ 	Choosing rewards or credits to provide kids
â€¢ 	Keeping track of multiple kids all in one place
Sparkly loves clean teeth, so download the Philips Sonicare for Kids app now!
* versus using a toothbrush alone
** across 2.8 million connected Sonicare for Kids "Gentle" brushing sessions
To take advantage of all features, please use Sonicare for Kids connected toothbrush that automatically connects to the App via Bluetooth. Find out more about buying a toothbrush here: https://philips.to/sonicareforkids</t>
  </si>
  <si>
    <t>Health &amp; Fitness,Lifestyle</t>
  </si>
  <si>
    <t>BE,BG,CS,DA,NL,EN,FI,FR,DE,IT,JA,KO,NB,PL,PT,RO,RU,ZH,ES,SV,ZH,UK</t>
  </si>
  <si>
    <t>2015-06-26T22:14:32Z</t>
  </si>
  <si>
    <t>2024-11-20T15:25:37Z</t>
  </si>
  <si>
    <t>This version provides important improvements based on your feedback:
â€¢ Day and night habitats â€“ reinforce the need to brush in the morning and night as recommended by dentists.
â€¢ Journey map â€“ your child knows their next achievement.
â€¢ Sparkly goes to the dentist â€“ an experience to help ease worry about dental visits.
â€¢ Print and color â€“ color Sparkly scenes.
â€¢ Support for the Portuguese and Bulgarian languages.</t>
  </si>
  <si>
    <t>5.0.0</t>
  </si>
  <si>
    <t>Philips</t>
  </si>
  <si>
    <t>https://apps.apple.com/us/developer/philips/id355645429?uo=4</t>
  </si>
  <si>
    <t>com.candibell.truthbrush.prod</t>
  </si>
  <si>
    <t>Truthbrush</t>
  </si>
  <si>
    <t>https://apps.apple.com/us/app/truthbrush/id1521192393?uo=4</t>
  </si>
  <si>
    <t>The Truthbrush is a small, decorative device that fits easily on any manual or electric toothbrush. It allows you to track all toothbrush events and monitor the duration and coverage. We all know that brushing twice a day for two minutes is essential to your health. Children often brush for a short duration, miss coverage areas, or simply forget to brush at all. You can't be with your kids for every brushing, Truthbrush can.  
With Truthbrush you can collect all brush event data seamlessly in the background. There is no start or stop button, it passively collects data so that you can view the trends over time. Truthbrush ends the "did you brush" argument and allows you to coach and reward your family for better oral health. According to the World Health Organization, dental care is the most unmet healthcare need in children and adolescents. Poor brushing leads to increased dental visits, cavities, periodontal disease, discolored teeth, and the loss of confidence that you get with a great smile. Studies have shown that bacteria in the mouth is related to heart disease, diabetes, pneumonia, and other serious health issues. Your family's health is the most important thing in your life. Truthbrush makes it possible to keep track of your family's toothbrush behavior and build great healthy habits.
The Truthbrush app shows daily toothbrush events and charts them over time. Understanding behavior and trends are critical to building great habits. The app displays the time of brushing, duration, and coverage. Truthbrush knows the difference between brushing teeth, applying toothpaste, and cleaning the brush. The app makes it easy to set goals and rewards, configure alerts and even share the brush event data with your dentist. Your dentist is a key partner in the health of your family. Truthbrush allows your dentist to check-in and helps without waiting for a six-month visit. The app allows you to set the beeping timer on the Truthbrush tracker for two minutes or any duration that you set. 
Key Features:
Track and monitor all brush behavior
Configurable beep timer
Weekly goals and rewards
Coverage analysis
Tips to guide better brushing 
Alerts and notifications
Performance report
Share data with your dentist</t>
  </si>
  <si>
    <t>EN,ZH,TR</t>
  </si>
  <si>
    <t>2020-07-01T07:00:00Z</t>
  </si>
  <si>
    <t>2024-09-25T15:03:56Z</t>
  </si>
  <si>
    <t>Language support - Simplified Chinese. 
Bug fix and stability improvement.</t>
  </si>
  <si>
    <t>2.1.0</t>
  </si>
  <si>
    <t>Candibell</t>
  </si>
  <si>
    <t>https://apps.apple.com/us/developer/candibell/id1460011462?uo=4</t>
  </si>
  <si>
    <t>http://www.truthbrush.com</t>
  </si>
  <si>
    <t>DisneyDigitalBooks.DisneyMagicBrushTimer</t>
  </si>
  <si>
    <t>Disney Magic Timer by Oral-B</t>
  </si>
  <si>
    <t>https://apps.apple.com/us/app/disney-magic-timer-by-oral-b/id747541884?uo=4</t>
  </si>
  <si>
    <t>â€¢ 90% of kids brush longer with the Disney Magic Timer app by Oral-B
â€¢ Featured as â€œBest new Appâ€ for â€œKidsâ€ 
â€¢ # 1 Downloaded free app for kids â€œAges 6 to 8â€ on iPhone in the US and 40 other countries 
â€¢ # 2 Downloaded free app in â€œHealth &amp; Fitnessâ€ on iPad in the US
Bring more fun to your daily brushing routine with Disney Magic Timer by Oral-B! 
Now featuring dozens of your favorite Disney, Marvel and Star Wars characters, use this app to seamlessly encourage your kids to brush longer. Longer, happier brushing for your little one is just a download away! 
All it takes is three simple steps: 
1. Download the Disney Magic Timer app by Oral-B 
2. Scan any Crest or Oral-B Kids product with your device's camera in the app.
3. Reveal more fun and let the brushing begin.
See how it works: http://www.oralb.com/stages/disney-timer-app 
*** Characters featured in this app: 
â€¢ Antonio and Mirabel
â€¢ Simba, Nala, Timon, and Pumbaa
â€¢ The Mandalorian and The Child
â€¢ Sully
â€¢ Nemo and Dory 
â€¢ Lightning McQueen and Dusty 
â€¢ Buzz Lightyear and Woody
â€¢ Iron Man, Captain America, Hulk, Thor, Ant-Man, and Spiderman 
â€¢ Anna, Elsa, and Olaf 
â€¢ Rapunzel, Belle, Cinderella, Ariel, and Jasmine 
â€¢ Rey, Darth Vader, Yoda, Storm Troopers, and BB8
â€¢ Mickey Mouse and Minnie Mouse 
*** Compatible with any Crest or Oral-B Kids products. 
*** Compatible with iPhone, iPad, and iPod Touch running iOS 14 or newer.
Before you download this experience, please consider that this app contains in-app purchases that cost real money.
This app will use your device camera for scanning any Crest or Oral-B Kids product to unlock sticker books. This app also allows content to be saved to external storage.
If youâ€™re experiencing difficulties with audio, please check the audio settings with your device to see if your device is muted. For assistance, please visit our customer care FAQ page here: http://www.oralb.com/stages/disney-timer-app  
Privacy Policy â€“ https://privacypolicy.pg.com/DMT/</t>
  </si>
  <si>
    <t>Health &amp; Fitness,Entertainment</t>
  </si>
  <si>
    <t>EN,FR,DE,IT,KO,PT,RU,ZH,ES,TH,ZH</t>
  </si>
  <si>
    <t>2014-02-13T08:00:00Z</t>
  </si>
  <si>
    <t>2024-12-03T14:49:17Z</t>
  </si>
  <si>
    <t>â€¢ Bug fixes and improvements.</t>
  </si>
  <si>
    <t>9.7.1</t>
  </si>
  <si>
    <t>https://oralb.com/en-us/disney-magic-timer/</t>
  </si>
  <si>
    <t>com.yahenskyi.toothy</t>
  </si>
  <si>
    <t>Tooth Brush Timer &amp; Oral Care</t>
  </si>
  <si>
    <t>https://apps.apple.com/us/app/tooth-brush-timer-oral-care/id1453139747?uo=4</t>
  </si>
  <si>
    <t>Toothy helps keep your smile healthy and breath fresh. Also, by using this app, you will rediscover your music collection.
The app works with either a manual or electric toothbrush and allows you to set reminders to:
â€¢ Change your toothbrush/brush head every three months
â€¢ Brush at least twice a day
â€¢ Floss/clean interdentally every day
â€¢ Use a mouthwash at a different time to toothpaste
â€¢ When next to visit your dentist
Toothy supports data sharing with the Health app to record tooth brushing time.
Brushing time will be added straight to your health data on the Apple Health app. Statistics and achievements will help to develop a habit.
Short animated videos show how to carry basic oral hygiene tasks such as flossing, using a toothbrush, and mouthwash.
Run timers just from your wrist with the Apple Watch app. It has its statistics and supports iCloud sync.
Toothy PRO subscription benefits:
â€¢ Reminders: Daily, toothbrush replacement &amp; dentist visit reminders
â€¢ Floss &amp; Rinse Timers: Effective way to keep your teeth and gums healthy
â€¢ No Advertising
If you decide to get a Toothy PRO subscription, your purchase will be charged to your iTunes account. One month costs $2.99 and 1 year costs $23.99. Active subscriptions will be auto-renewed 24 hours before the expiry date. You can manage subscriptions from Account in iTunes after subscribing, and youâ€™ll also be able to cancel the auto-renewing subscription from there at any time. Any unused portion of the free trial period will be forfeited if you purchase a subscription to Toothy PRO before your trial expires.
Terms &amp; Conditions: https://yahenskyi.dev/terms-conditions/
Privacy Policy: https://yahenskyi.dev/privacy-policy/
Optional permission request:
â€¢ Health app to record tooth brushing time
â€¢ Notifications to remind you to clean your teeth
â€¢ Music, to play songs from your collection</t>
  </si>
  <si>
    <t>EN,RU,UK</t>
  </si>
  <si>
    <t>2019-02-19T02:15:26Z</t>
  </si>
  <si>
    <t>2025-01-22T07:23:18Z</t>
  </si>
  <si>
    <t>Thanks for using Toothy!
This release contains bug fixes and performance improvements.</t>
  </si>
  <si>
    <t>2.5.60</t>
  </si>
  <si>
    <t>Volodymyr Yahenskyi</t>
  </si>
  <si>
    <t>https://apps.apple.com/us/developer/volodymyr-yahenskyi/id961335645?uo=4</t>
  </si>
  <si>
    <t>https://yahenskyi.dev/toothy/</t>
  </si>
  <si>
    <t>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</si>
  <si>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com.colgate.hum</t>
  </si>
  <si>
    <t>Colgate Connect</t>
  </si>
  <si>
    <t>https://apps.apple.com/us/app/colgate-connect/id1505852279?uo=4</t>
  </si>
  <si>
    <t>Go beyond the guesswork with Colgate Connect smart toothbrushes and connected app technology that combine to guide you to brush better. Every time you brush, sensors embedded in the handle track your progress and get to know your unique brushing style. The Colgate app uses that knowledge to provide personalized guidance to help you brush your best. All in the name of smiles.
Get a brush with connections: 
-Brush better. Track the frequency, duration, and coverage of your unique brushing style to help you brush your best! 
-Guided brushing. Take charge of your daily oral hygiene with personalized programs that improve your brushing in real time. Make better brushing a no-brainer! 
-Reward yourself. Improve your brushing while earning points that are redeemable in the appâ€™s shop for whatever items make you smile. These points give you added encouragement to keep you brushing your best, so you can enjoy rewarding results, every time you brush! 
-On or offline. With Colgate, you donâ€™t always have to keep your phone by the sink. The Colgate smart toothbrush tracks your progress with or without the app open, so you never have to miss a beatâ€”or a molar! 
-Enjoy your way. Fit Colgate into your life by choosing to use the Colgate App, Colgate Apple Watch App or save information to the AppleÂ® Health App.
-Smart reordering: Amazon Alexa can let you know when you need a replacement  toothbrush head, or you can set up smart reorders so you always have brush heads when needed.
- Transform how you whiten your smile! Get the most out of your whitening LED treatment with our Colgate app. With our app, you can set daily reminders to whiten, track your sessions and get whitening tips while earning smile points redeemable for Colgate products. Enjoy your whiter smile!</t>
  </si>
  <si>
    <t>NL,EN,FR,DE,IT,ES,SV</t>
  </si>
  <si>
    <t>2020-08-05T07:00:00Z</t>
  </si>
  <si>
    <t>2024-12-20T13:25:49Z</t>
  </si>
  <si>
    <t>We regularly update our Colgate Connect app. For the best experience, download our latest update today. This update includes the following:
- Bug fixes and improvements
- Removing Journal feature
- Removing Whitening reminders
Have a question or issue? Contact us - weâ€™re here to help.</t>
  </si>
  <si>
    <t>2.15.0</t>
  </si>
  <si>
    <t>Colgate-Palmolive Company</t>
  </si>
  <si>
    <t>https://apps.apple.com/us/developer/colgate-palmolive-company/id321406727?uo=4</t>
  </si>
  <si>
    <t>http://shop.colgate.com</t>
  </si>
  <si>
    <t>com.Maddie.SeniorDesign</t>
  </si>
  <si>
    <t>Oral Immunotherapy Tracker</t>
  </si>
  <si>
    <t>https://apps.apple.com/us/app/oral-immunotherapy-tracker/id6502012518?uo=4</t>
  </si>
  <si>
    <t>Introducing the Oral Immunotherapy Tracker, your personalized companion on the journey to better health through Oral Immunotherapy. Designed exclusively for patients undergoing Oral Immunotherapy, this app harnesses the power of Apple's ecosystem to streamline health tracking, symptom management, and access to educational materials.
Empowering you with tailored insights, improved data accuracy, and an intuitive interface, the Oral Immunotherapy Tracker revolutionizes your OIT experience, making health management and overall well-being more accessible and efficient.
Key Features:
Today:
The Today tab serves as your daily dashboard, offering essential information at a glance. Easily log doses and symptoms, and review your daily progress with the weekly scroll view or monthly calendar.
Insights:
Unlock meaningful trends and insights in the Insights tab. By dynamically analyzing your dose and symptom data, this feature provides personalized charts and messages to track your progress. If you're just starting, give the app a bit more data to reveal comprehensive trends.
Dosing:
Never miss a dosage with the Dosing tab. Input and monitor all prescribed dosages, ensuring you stay on track with your treatment plan. Receive prompts to input your dosages initially, then conveniently track them thereafter.
Education:
Expand your knowledge with the Education tab, offering a curated collection of articles and resources. Whether you're preparing for a dose or winding down afterward, access valuable information to support your journey.
Disclaimer:
While the Oral Immunotherapy Tracker aims to assist you in managing your Oral Immunotherapy journey effectively, it is essential to remember that this app is not a substitute for professional medical advice. Always consult your healthcare provider before making any decisions regarding your treatment plan or altering your medication dosage. Your doctor's guidance is paramount in ensuring your health and safety throughout your Oral Immunotherapy process.
Take control of your Oral Immunotherapy experience with the Oral Immunotherapy Tracker. Download now and embark on a path to better health and well-being.</t>
  </si>
  <si>
    <t>2024-05-07T07:00:00Z</t>
  </si>
  <si>
    <t>2024-05-07T14:54:24Z</t>
  </si>
  <si>
    <t>Madeleine Waldie</t>
  </si>
  <si>
    <t>https://apps.apple.com/us/developer/madeleine-waldie/id1505243772?uo=4</t>
  </si>
  <si>
    <t>http://maddiewaldie.com</t>
  </si>
  <si>
    <t>com.ddpa.mobileapp</t>
  </si>
  <si>
    <t>Delta Dental Mobile App</t>
  </si>
  <si>
    <t>https://apps.apple.com/us/app/delta-dental-mobile-app/id1585628503?uo=4</t>
  </si>
  <si>
    <t>Your oral health is important to Delta Dental â€” and to your overall health! Weâ€™ve designed our mobile app to make it easy for you to make the most of your dental benefits. Maximize your health, wherever you are! Search for a dentist near you, view ID cards and more, right on your mobile device. 
Delta Dental Mobile App features
- Mobile ID card: No need for a paper card. View and share your ID card from your phone, and easily save it to your device for quick access, including Apple Passbook and Google Wallet.
- Find a dentist: Itâ€™s easy to find a dentist near you. Search and compare dental offices to find one that suits your needs. Save your familyâ€™s preferred dentists to your account for easy access.
- Dental Care Cost Estimator: Find out what to expect with our Dental Care Cost Estimator. Our easy to use tool provides estimated cost ranges on common dental care needs for dentists in your area, now with the option to select your dentist for tailored cost estimates.</t>
  </si>
  <si>
    <t>Medical,Health &amp; Fitness</t>
  </si>
  <si>
    <t>Medical</t>
  </si>
  <si>
    <t>2021-11-18T08:00:00Z</t>
  </si>
  <si>
    <t>2025-01-14T09:40:56Z</t>
  </si>
  <si>
    <t>For the best experience, update to the latest version of Delta Dental Mobile App. 
Bug fixes and performance improvements.</t>
  </si>
  <si>
    <t>1.35.0</t>
  </si>
  <si>
    <t>Delta Dental Plans Association</t>
  </si>
  <si>
    <t>https://apps.apple.com/us/developer/delta-dental-plans-association/id632244315?uo=4</t>
  </si>
  <si>
    <t>https://www.deltadental.com</t>
  </si>
  <si>
    <t>com.betterleap.OralContPill</t>
  </si>
  <si>
    <t>Oral Contraceptives</t>
  </si>
  <si>
    <t>https://apps.apple.com/us/app/oral-contraceptives/id440954621?uo=4</t>
  </si>
  <si>
    <t>The Oral Contraceptives app features a database of over 200 FDA-approved name brand and generic oral contraceptives available in the United States. 
The app includes a browsable index of birth control pills that allows physicians, nurses and family planning professionals to quickly reference essential drug information and identify equivalent alternative brands. Physicians can also conveniently filter drugs by estrogen and progestin dosage and find specialized formulations by feature. Need to find all the available estrophasic oral contraceptives? Get info on the only chewable birth control pill? This app makes it easy!
Emergency contraceptives are also covered and a handy contraceptive efficacy chart is also available for reference.
Note that this application is provided for informational purposes only and is not intended as a substitute for professional medical advice. Always consult with a physician.</t>
  </si>
  <si>
    <t>17+</t>
  </si>
  <si>
    <t>2011-06-03T23:57:36Z</t>
  </si>
  <si>
    <t>2022-10-13T14:26:53Z</t>
  </si>
  <si>
    <t>- Fixing bug that caused persistent filtering on subsequent global searches.
- Drug list updated through September 2022 (based on FDA database).
- Drug images fixed and updated.
- Long discontinued formulations removed (to reduce clutter and confusion).
- Emergency contraceptives list updated as of September 2022.
- General reference links updated and fixed.</t>
  </si>
  <si>
    <t>2.17.0</t>
  </si>
  <si>
    <t>Better Leap Media</t>
  </si>
  <si>
    <t>https://apps.apple.com/us/developer/better-leap-media/id440954625?uo=4</t>
  </si>
  <si>
    <t>https://www.contraceptiveapp.com/</t>
  </si>
  <si>
    <t>com.usmile.health</t>
  </si>
  <si>
    <t>usmile Oral Care</t>
  </si>
  <si>
    <t>https://apps.apple.com/us/app/usmile-oral-care/id1598312530?uo=4</t>
  </si>
  <si>
    <t>The usmile Oral Care APP is an oral health management application produced by usmile, a brand of Guangzhou Stars Pulse Co.,Ltd. It is compatible with usmile's smart electric toothbrushes which collects brushing data, manages oral care, and sets the brushing parameters for a superior experience and more efficient data management for usmile users!</t>
  </si>
  <si>
    <t>EN,JA,KO,ZH,ZH</t>
  </si>
  <si>
    <t>2022-04-13T07:00:00Z</t>
  </si>
  <si>
    <t>2025-01-10T05:54:36Z</t>
  </si>
  <si>
    <t>Update:
- [New] Weekly and monthly reports for "Brushing Frequency" and "Brushing Duration" now available.
- [New] AI Oral Care Assistant: Personalized care suggestions and answers to your oral health questions.
- [New] Device color selection added in "Device Information."
- [Optimized] Enhanced "Network Connection" with "Network Test" and "Network Setup Guide."
- [Optimized] Support for Y20, Y20 PRO, and Q20 in Hong Kong, Macau, and Taiwan.
- [Optimization] Resolved known issues and optimized user experience</t>
  </si>
  <si>
    <t>4.1.2</t>
  </si>
  <si>
    <t>Guangzhou Stars Pulse Co.,Ltd.</t>
  </si>
  <si>
    <t>https://apps.apple.com/us/developer/guangzhou-stars-pulse-co-ltd/id1492225826?uo=4</t>
  </si>
  <si>
    <t>com.ucargiray.AI-Dentist</t>
  </si>
  <si>
    <t>Online Dentist: Oral Health</t>
  </si>
  <si>
    <t>https://apps.apple.com/us/app/online-dentist-oral-health/id6737231555?uo=4</t>
  </si>
  <si>
    <t>Online Dentist: Oral health is an AI-powered app that helps you diagnose teeth and oral health issues quickly and conveniently. Simply upload a photo of your teeth or gums, or describe your symptoms in text, and get instant insights and answers to your dental concerns. Whether it's a question about a toothache, cavities, gum health, or general oral hygiene, AI Dentist provides professional-like guidance at your fingertips.
The app also includes a comprehensive Dental Health Info Section, packed with tips and knowledge about maintaining healthy teeth and gums, common dental problems, and prevention techniques.
Disclaimer: Ahttps://docs.google.com/document/d/1QvQSU0jfLS_x4ssKjJyiozhagD4u7KF0H_WObmXYqUw/edit?usp=sharingI Dentist leverages advanced artificial intelligence to offer suggestions and information, but it is not a substitute for professional dental care. For accurate diagnosis and treatment, always consult a licensed dentist.
Privacy Policy: https://docs.google.com/document/d/1QvQSU0jfLS_x4ssKjJyiozhagD4u7KF0H_WObmXYqUw/edit?usp=sharing
Terms of Use: https://docs.google.com/document/d/1JSXnHI-6yu0rI4G1qLUamD9SyYflYRiscshts_daAyA/edit?usp=sharing</t>
  </si>
  <si>
    <t>2024-11-07T08:00:00Z</t>
  </si>
  <si>
    <t>2024-12-01T13:47:01Z</t>
  </si>
  <si>
    <t>In this version;
Visual improvements made.</t>
  </si>
  <si>
    <t>Ahmet Giray Ucar</t>
  </si>
  <si>
    <t>https://apps.apple.com/us/developer/ahmet-giray-ucar/id1583246836?uo=4</t>
  </si>
  <si>
    <t>com.breeze.dental.app</t>
  </si>
  <si>
    <t>Breeze Oral Care</t>
  </si>
  <si>
    <t>https://apps.apple.com/us/app/breeze-oral-care/id6479655092?uo=4</t>
  </si>
  <si>
    <t>Welcome to Breeze, your all-in-one dental health companion. Breeze makes managing your dental care effortless and enjoyable with a user-friendly interface and personalized features designed to keep your smile healthy and bright. Track your Oral Health Score, schedule appointments, and access tailored dental care recommendations all from the comfort of your mobile device.
Main Features:
* Personalized Oral Health Score: Monitor your gum health, tooth health, pH levels, and more with an easy-to-understand score.
* Appointment Scheduling: Book your next dental visit in just a few clicks, anytime and anywhere.
* Customized Care Tips: Receive tailored recommendations and educational tips to improve and maintain your oral health.
* Push Notifications: Stay on top of your dental care with gentle reminders and updates.
* Comprehensive Records: Access and review your past and upcoming dental appointments.</t>
  </si>
  <si>
    <t>2024-08-26T07:00:00Z</t>
  </si>
  <si>
    <t>2024-11-21T21:37:41Z</t>
  </si>
  <si>
    <t>Updates to Health Score Report</t>
  </si>
  <si>
    <t>1.0.4</t>
  </si>
  <si>
    <t>Breeze Dental</t>
  </si>
  <si>
    <t>https://apps.apple.com/us/developer/breeze-dental/id1736767495?uo=4</t>
  </si>
  <si>
    <t>https://breezeoralcare.com</t>
  </si>
  <si>
    <t>com.companyname.DentalHealthReading</t>
  </si>
  <si>
    <t>eBook for Oral Health Literacy</t>
  </si>
  <si>
    <t>https://apps.apple.com/us/app/ebook-for-oral-health-literacy/id1622296156?uo=4</t>
  </si>
  <si>
    <t>This app includes 17 chapters of a eBook targeted towards children to improve their oral health literacy.  Children will have access to read along or listen to each section of the audio book.  Children and parents will also be able to follow up each chapter with a worksheet that is available to print.
This app also features a "links" tab that will lead to many additional resources for dentists and teachers.  Resources include chapter bookmarks, Quizlets, published research, social media, and more.  Builds reading comprehension, fluency, and spelling for functional health literacy. 
This app is targeted to increase oral hygiene literacy for children and promote lifelong habits to keep their teeth healthy!</t>
  </si>
  <si>
    <t>Books,Education</t>
  </si>
  <si>
    <t>Book</t>
  </si>
  <si>
    <t>2022-05-11T07:00:00Z</t>
  </si>
  <si>
    <t>2022-05-11T16:10:36Z</t>
  </si>
  <si>
    <t>Valerie Ubbes</t>
  </si>
  <si>
    <t>https://apps.apple.com/us/developer/valerie-ubbes/id1622296158?uo=4</t>
  </si>
  <si>
    <t>https://dlp.lib.miamioh.edu/ebook/index.html</t>
  </si>
  <si>
    <t>com.PhoenixDigital.OralCare</t>
  </si>
  <si>
    <t>Oral Care</t>
  </si>
  <si>
    <t>https://apps.apple.com/us/app/oral-care/id1673776593?uo=4</t>
  </si>
  <si>
    <t>This app integrates with the Apple's Health app and saves your toothbrushing routines to the HealthKit.
It's simple as starting a timer. You'll get 3 seconds to get ready and then start with brushing your teeth. It's recommended to brush your teeth at least for 2 minutes. That's why, you'll get a haptic feedback every 30 seconds so you can change the side you're brushing, and once again when the timer reaches 2 minutes. Haptic feedback is different for "milestones" and completion. After you're done, tap the screen to stop the timer.
When running on iPhone, your screen will not go to sleep as long as the timer is running. You will also get haptic feedback, different for milestones and completion.
When running on a Watch using a device with always-on display, the screen will update the timer, even if it goes dim. On a device without always-on-display, the app is running in background and the app functionalities are not hindered in any way. You don't need to worry about timer getting paused.
No matter which device you run the app on, you'll get notified about milestones and finished timer via haptic feedback.</t>
  </si>
  <si>
    <t>Health &amp; Fitness,Utilities</t>
  </si>
  <si>
    <t>2023-02-24T08:00:00Z</t>
  </si>
  <si>
    <t>2023-04-09T09:54:27Z</t>
  </si>
  <si>
    <t>Tailor the timer behavior to your specific desires. And the settings are synced between an iPhone and paired Apple Watch.
Added integration with Siri and Siri Shortcuts.
Added complication for Watch face (starting the app only). When run on a device with always-on display, the timer will now update the screen, even if it's dim.</t>
  </si>
  <si>
    <t>Gordon Blake</t>
  </si>
  <si>
    <t>https://apps.apple.com/us/developer/gordon-blake/id1673774972?uo=4</t>
  </si>
  <si>
    <t>https://sites.google.com/view/phoenix-digital/apps</t>
  </si>
  <si>
    <t>com.ionicframework.fdi</t>
  </si>
  <si>
    <t>Oral Health Observatory</t>
  </si>
  <si>
    <t>https://apps.apple.com/us/app/oral-health-observatory/id1243418262?uo=4</t>
  </si>
  <si>
    <t>The Oral Health Observatory is a survey tool created to facilitate the analysis of current needs in dental care, according to demand, guidance, policy and funding. The questions focus on oral health habits of the individual and specific data from the dentists. As a dentist, you may choose to participate individually or as part of your FDI National Dental Association. The survey answers will allow FDI to analyze the current status of oral health around the world and push for policy change where needed.</t>
  </si>
  <si>
    <t>AM,AR,EN,FR,DE,HI,IT,JA,PL,ZH,ES,SW</t>
  </si>
  <si>
    <t>2017-07-15T19:36:04Z</t>
  </si>
  <si>
    <t>2024-10-29T08:35:23Z</t>
  </si>
  <si>
    <t>Update for new OS version.</t>
  </si>
  <si>
    <t>2.0.3</t>
  </si>
  <si>
    <t>FDI World Dental Federation</t>
  </si>
  <si>
    <t>https://apps.apple.com/us/developer/fdi-world-dental-federation/id1091230088?uo=4</t>
  </si>
  <si>
    <t>http://www.fdiworlddental.org/oral-health/oral-health-observatory</t>
  </si>
  <si>
    <t>org.blubblub.app.speechblubs</t>
  </si>
  <si>
    <t>Speech Blubs: Language Therapy</t>
  </si>
  <si>
    <t>https://apps.apple.com/us/app/speech-blubs-language-therapy/id1239522573?uo=4</t>
  </si>
  <si>
    <t>WHAT DOES SPEECH BLUBS OFFER?
Speech Blubs is a voice-controlled speech therapy app designed to help your child learn new sounds and words, and to practice speaking in a stimulating, educational environment. 
**FEATURED IN** Autism Parenting Magazine, Brisbane Kids, Speech Chick Therapy, Beautiful Speech Life, and The Speech Teacher. Awarded the Social Impact Award and supported by the Facebook Start Program, and winner of the â€œSafe for Childrenâ€ certificate, the Momâ€™s Choice Award, the Parentâ€™s Picks 2020 Award Winner, and techozens.comâ€™s â€œBest and Trusted Speech Therapy App for Kids.
WHY LEARN WITH SPEECH BLUBS?
Our app was created with speech therapists, teachers, &amp; parents, and uses video modeling for effective speech development. Our apps have zero ads and no flashy features, thus providing a safe and non-intrusive learning experience. We use ABA therapy-inspired positive reinforcement that rewards kids with fun games and stickers for trying. Having the app at your fingertips makes it easy to practice in a routine that suits you, and helps avoid stressful disruptions that can upset your child.
Our apps use multiple child and platform support, so with one sign-in ALL of your kids can use the app, no matter if it's on your device, a partnerâ€™s, or grandparentsâ€™. One sign-in also includes our new reading app READING BLUBS â€“ designed with over 200 teachers and literacy experts.
You can now get access to language versions in US and UK English, Spanish, French, &amp; (Brazilian) Portuguese. 
KEY FEATURES:
Parentsâ€™ Academy:
A newly-added parent section provides access to an ever-growing content library of 350+ articles on parenting, homeschooling, education, speech therapy, and more. All written by 20+ speech and teaching professionals. Also, check out our practical video tips!
Kidsâ€™ area:
There are over 1500+ exercises, activities, videos, mini-games, and dozens of NEW face filters. We have lions, firefighters, monkeys, giraffes, hats, glasses, and more. Also, the appâ€™s look and feel is even more child-friendly and engaging. There are some new animal characters to guide and motivate kids through exercises to achieve learning goals and make learning fun!
Choose from 28 fun sections: Early Sounds, When I Grow Up, Get into Shapes, Living Colors, Yummy Time, This Is My Body, Mouth Gym, Animal Kingdom, Ride Your Wheels, Sing-Along, and many more!
SCIENTIFICALLY-PROVEN LEARNING TECHNIQUES
Speech Blubs uses video modeling for immersive learning, where children observe their peers as â€œteachers'' on video. When children watch their peers in real-time, their MIRROR NEURONS fire up! This scientifically proven and effective approach was confirmed in a UCLA study published by the American Speech-Language-Hearing Association and showed that kids learn faster and better when learning from other kids.
SUBSCRIPTION, PRICING, &amp; TERMS
With Speech Blubs membership you get a free personalized report with tips &amp; tricks, plus unlimited access to all the activities to try our app. Your subscription automatically renews unless the auto-renew feature is turned off at least 24 hrs. before the end of the current period. The account will be charged for renewal within 24 hrs. before the end of the current period. Payment will be charged to your iTunes Account at the confirmation of purchase. Subscriptions may be managed by the user and auto-renewal may be turned off by going to the userâ€™s Account Settings after purchase. Any unused portion of a free trial period will be forfeited when the user purchases a subscription to that publication.
WE HELP CHILDREN LEARN TO SPEAK &amp; READ!
Read our full Terms &amp; Conditions and Privacy Policy here: https://speechblubs.com/legal</t>
  </si>
  <si>
    <t>Education,Medical</t>
  </si>
  <si>
    <t>Education</t>
  </si>
  <si>
    <t>EN,FR,PT,ES</t>
  </si>
  <si>
    <t>2017-06-07T08:41:53Z</t>
  </si>
  <si>
    <t>2024-11-11T16:55:50Z</t>
  </si>
  <si>
    <t>Ready, set, update! We've fine-tuned our app to make learning even more fun for your little ones. Bugs beware!</t>
  </si>
  <si>
    <t>13.4.1</t>
  </si>
  <si>
    <t>Blub Blub Inc.</t>
  </si>
  <si>
    <t>https://apps.apple.com/us/developer/blub-blub-inc/id1233091328?uo=4</t>
  </si>
  <si>
    <t>https://speechblubs.com</t>
  </si>
  <si>
    <t>me.dailymeal.main</t>
  </si>
  <si>
    <t>DailyMealz: Food Subscription</t>
  </si>
  <si>
    <t>https://apps.apple.com/us/app/dailymealz-food-subscription/id1286998039?uo=4</t>
  </si>
  <si>
    <t>Dailymealz Is a food subscription app, that delivers fresh, varied, and tasty meals to your office daily, with weekly or monthly subscriptions.
For those who suffer from ordering hassle every day, it is your chance now to eat healthy and tasty food easily every day.
Just install the app, choose a plan, select the meals, add your office address and get your meal delivered daily.
Dailymealz has several splendid features that make it superior to every other application specialized in food subscriptions. These features include:
Weâ€™re keen to provide freshly prepared meals every time.
We have varied categories (Healthy food, KETO, Fast-Food, weight-loss Diet &amp; Mix) so they match everyone.
All categories come in weekly, 2 weeks, and monthly plans. 
Dailymealz cooperates with a selection of the best restaurants, including Jars to go, Smart Plate, Right Bite, Poke Me, Greenish, Mr. Aâ€™s, Zero Fatty, Albaik, Ricci, Subway, Alromansiah, Pasta Delizia, Kudu, Worthy, Amo Hamza, Little Caesars, Belo, Applebeeâ€™s &amp; much more.
We provide varied meals from the best to ensure a unique fine dining experience 
The nutritional values of the meals are accurate and neat within the Healthy, Diet &amp; Keto categories as the meals are planned by a team of the best nutritionists.
Customers can see the nutritional values of each meal by clicking on it. This includes the amounts of fat, carbohydrate, protein, and calories.
Dailymealz offers a competitive price list that is among the best and most affordable, in addition to free delivery of orders and without additional fees or tax fees.
The app offers a competitive price list that is among the best and most affordable, in addition to a free delivery service on all orders and no additional fees or tax.
Customers can choose from varied payment methods including Visa cards, MasterCard, Apple Pay, American Express, and others.
Ø¨Ø§Ù„Ø¯ÙˆØ§Ù… ÙˆÙ…Ø§ Ø¹Ù†Ø¯Ùƒ ÙˆÙ‚Øª ØªØ¶ÙŠØ¹Ù‡ ÙƒÙ„ ÙŠÙˆÙ… ÙÙŠ Ø§Ø®ØªÙŠØ§Ø± Ø§Ù„Ø£ÙƒÙ„ ÙˆÙ…ØªØ§Ø¨Ø¹Ø© ØªÙˆØµÙŠÙ„Ù‡ØŸ Ø­Ø§Ø¨ ØªØ£ÙƒÙ„ Ù…Ù† Ù…Ø·Ø¹Ù… Ù…Ø¹ÙŠÙ†ØŸ ØªØ¨Ø­Ø« Ø¹Ù„Ù‰ ÙˆØ¬Ø¨Ø§Øª ÙƒÙŠØªÙˆØŸ ØªØ­Ø¨ Ø§Ù„Ø£ÙƒÙ„ Ø§Ù„Ø¯Ø³Ù… ÙˆØ§Ù„ÙØ§Ø³Øª ÙÙˆØ¯ØŸ Ø£Ùˆ ØªØ¨ÙŠ ØªÙ…Ø´ÙŠ Ø¹Ù„Ù‰ Ù†Ø¸Ø§Ù… ØµØ­ÙŠ ÙˆÙ…Ø§ Ø¹Ø±ÙØª ØªØ±ØªØ¨ Ø¬Ø¯ÙˆÙ„ÙƒØŸ ÙˆØ¯Ùƒ ØªÙˆÙØ± Ù…ØµØ§Ø±ÙŠÙÙƒ ÙˆØ§Ù„ÙˆÙ‚Øª Ø¹Ù„Ù‰ Ø§Ù„Ø£ÙƒÙ„ ÙŠÙˆÙ…ÙŠÙ‹Ø§ØŸ
Ø±ÙŠØ­ Ø¨Ø§Ù„Ùƒ .. Ø¯ÙŠÙ„ÙŠ Ù…ÙŠÙ„Ø² Ø±Ø§Ø­ ÙŠØ³Ù‡Ù„Ùƒ ÙƒÙ„ Ù‡Ø°Ù‡ Ø§Ù„Ø£Ù…ÙˆØ± ÙÙŠ Ù…ÙƒØ§Ù† ÙˆØ§Ø­Ø¯ .. Ø¯ÙŠÙ„ÙŠ Ù…ÙŠÙ„Ø² ØªØ·Ø¨ÙŠÙ‚ Ù„Ø·Ù„Ø¨ Ø§Ù„Ø·Ø¹Ø§Ù… ÙŠÙˆÙØ± Ù„Ùƒ Ù…Ø¬Ù…ÙˆØ¹Ø© Ù…ØªÙ†ÙˆØ¹Ø© Ù…Ù† Ø§Ø´ØªØ±Ø§ÙƒØ§Øª Ø§Ù„Ø£ÙƒÙ„ ÙˆØ§Ù„ÙˆØ¬Ø¨Ø§Øª Ø§Ù„Ø£Ø³Ø¨ÙˆØ¹ÙŠØ© ÙˆØ§Ù„Ø´Ù‡Ø±ÙŠØ© ÙÙŠ Ù…Ø®ØªÙ„Ù Ø§Ù„Ø£Ù†Ø¸Ù…Ø© Ø§Ù„ØºØ°Ø§Ø¦ÙŠØ© Ø§Ù„ÙƒÙŠØªÙˆ Ø¯Ø§ÙŠØª ÙˆØ§Ù„Ø£ÙƒÙ„ Ø§Ù„ØµØ­ÙŠ ÙˆØ§Ù„Ø¯Ø§ÙŠØª ÙˆØ§Ù„ÙØ§Ø³Øª ÙÙˆØ¯ Ù„ØªØµÙ„Ùƒ ÙˆØ¬Ø¨Ø§ØªÙƒ Ø­ØªÙ‰ Ø¨Ø§Ø¨ Ø¯ÙˆØ§Ù…Ùƒ Ø£Ùˆ Ù…Ù†Ø²Ù„Ùƒ. ÙƒÙ„ Ø§Ù„Ù„ÙŠ Ø¹Ù„ÙŠÙƒ ØªØ­Ù…Ù„ ØªØ·Ø¨ÙŠÙ‚ Ø¯ÙŠÙ„ÙŠ Ù…ÙŠÙ„Ø² ÙˆØ§Ø®ØªØ§Ø± Ù…Ù†ÙŠÙˆ Ø§Ù„Ø£ÙƒÙ„ Ø§Ù„Ù…Ù†Ø§Ø³Ø¨Ø© Ù„Ùƒ ÙˆØ±Ø§Ø­ ÙŠÙˆØµÙ„Ùƒ Ø£ÙƒÙ„Ùƒ ÙƒÙ„ ÙŠÙˆÙ… Ø·Ø§Ø²Ø¬ ÙˆÙŠÙ† Ù…Ø§ ÙƒÙ†Øª ÙÙŠ Ø§Ù„Ø¹Ù…Ù„ Ø£Ùˆ Ø§Ù„Ù…Ù†Ø²Ù„.
Ø§Ø´ØªØ±Ø§ÙƒØ§Øª ÙˆØ¨Ø§Ù‚Ø§Øª Ø·Ù„Ø¨ Ø§Ù„Ø·Ø¹Ø§Ù… Ù…Ù† Ø¯ÙŠÙ„ÙŠ Ù…ÙŠÙ„Ø²: 
1- Ø§Ø´ØªØ±Ø§Ùƒ ÙƒÙŠØªÙˆ Ø¯Ø§ÙŠØª 
2- Ø§Ø´ØªØ±Ø§Ùƒ Ø£ÙƒÙ„ ØµØ­ÙŠ
3- Ø§Ø´ØªØ±Ø§Ùƒ Ø¯Ø§ÙŠØª
4- Ø§Ø´ØªØ±Ø§Ùƒ ÙØ§Ø³Øª ÙÙˆØ¯ ÙˆÙˆØ¬Ø¨Ø§Øª Ø³Ø±ÙŠØ¹Ø© 
5- Ø§Ø´ØªØ±Ø§Ùƒ Ù…ÙŠÙƒØ³
Ù…Ù…ÙŠØ²Ø§Øª Ø§Ù„Ø§Ø´ØªØ±Ø§Ùƒ ÙÙŠ Ø¯ÙŠÙ„ÙŠ Ù…ÙŠÙ„Ø²:
1- Ø¨Ø§Ù‚Ø§Øª ÙˆØ£Ù†Ø¸Ù…Ø© ØºØ°Ø§Ø¦ÙŠØ© Ù…ØªÙ†ÙˆØ¹Ø©: ÙƒÙŠØªÙˆ- ØµØ­ÙŠ- Ø¯Ø§ÙŠØª- ÙØ§Ø³Øª ÙÙˆØ¯.
2- ÙŠÙ…ÙƒÙ†Ùƒ Ø·Ù„Ø¨ Ø§Ù„Ø·Ø¹Ø§Ù… Ù…Ù† Ø£ÙØ¶Ù„ Ù…Ø·Ø§Ø¹Ù… Ø§Ù„Ù…Ù…Ù„ÙƒØ© Ø§Ù„Ø¹Ø±Ø¨ÙŠØ© Ø§Ù„Ø³Ø¹ÙˆØ¯ÙŠØ©
3- Ø§Ø´ØªØ±Ø§ÙƒØ§Øª Ø£Ø³Ø¨ÙˆØ¹ÙŠØ© ÙˆØ´Ù‡Ø±ÙŠØ© ØªÙ†Ø§Ø³Ø¨ Ø§Ø­ØªÙŠØ§Ø¬Ø§ØªÙƒ ÙˆØªØ±ÙŠØ­ Ø¨Ø§Ù„Ùƒ Ù…Ù† Ø­ÙŠØ±Ø© Ø§Ù„Ø§Ø®ØªÙŠØ§Ø±
4- ØªØ´ÙƒÙŠÙ„Ø© Ù…ØªÙ†ÙˆØ¹Ø© Ù…Ù† Ø§Ù„ÙˆØ¬Ø¨Ø§Øª Ø§Ù„Ø·Ø§Ø²Ø¬Ø© Ø§Ù„ØªÙŠ ØªØ±Ø¶ÙŠ Ø¬Ù…ÙŠØ¹ Ø§Ù„Ø£Ø°ÙˆØ§Ù‚
5- ÙˆØ¬Ø¨Ø§Øª Ù…ÙŒØ¹Ø¯Ø© Ø¹Ù„Ù‰ Ø£ÙŠØ¯Ù‰ Ø®Ø¨Ø±Ø§Ø¡ Ø§Ù„ØªØºØ°ÙŠØ© Ù„ØªÙ†Ø§Ø³Ø¨ Ù†Ø¸Ø§Ù…Ùƒ Ø§Ù„ØºØ°Ø§Ø¦ÙŠ
6- ÙŠÙ…ÙƒÙ†Ùƒ ÙˆØ¶Ø¹ Ø£ÙƒØ«Ø± Ù…Ù† Ø¹Ù†ÙˆØ§Ù† Ù„Ùƒ Ù„Ù„ØªÙˆØµÙŠÙ„ Ùˆ Ø·Ø±Ù‚ Ø¯ÙØ¹ Ù…ØªØ¹Ø¯Ø¯Ø©.
7- Ø§Ø®ØªÙŠØ§Ø± ÙˆÙ‚Øª Ø§Ù„ØªÙˆØµÙŠÙ„ Ùˆ ØªØºÙŠÙŠØ±Ù‡ ÙˆÙÙ‚ Ø±ØºØ¨ØªÙƒ.
8- Ø®Ø¯Ù…Ø© Ø¹Ù…Ù„Ø§Ø¡ Ø¹Ù„Ù‰ Ù…Ø¯Ø§Ø± 24 Ø³Ø§Ø¹Ø© 
9- Ù…Ø±ÙˆÙ†Ø© ÙƒØ¨ÙŠØ±Ø© ÙÙŠ ØªØºÙŠÙŠØ± Ø§Ù„ÙˆØ¬Ø¨Ø§Øª Ø£Ùˆ Ø§ÙŠÙ‚Ø§Ù Ø§Ù„Ø§Ø´ØªØ±Ø§Ùƒ ÙÙŠ Ø§ÙŠ ÙˆÙ‚Øª
Ø®Ø·ÙˆØ§Øª Ø§Ù„Ø§Ø´ØªØ±Ø§Ùƒ ÙÙŠ Ø¯ÙŠÙ„ÙŠ Ù…ÙŠÙ„Ø²: 
1-Ø­Ù…Ù„ Ø§Ù„ØªØ·Ø¨ÙŠÙ‚ØŒ Ø«Ù… Ø§Ø®ØªØ§Ø± Ù…Ø¯ÙŠÙ†ØªÙƒ ÙˆØ­Ø¯Ø¯ Ù…ÙˆÙ‚Ø¹Ùƒ ÙˆØ³Ø¬Ù„ Ø¨ÙŠØ§Ù†Ø§ØªÙƒ.
2- ØªØµÙØ­ Ù‚Ø§Ø¦Ù…Ø© Ø§Ù„Ø®Ø·Ø· Ø§Ù„Ù„ÙŠ Ø±Ø§Ø­ ØªØ¸Ù‡Ø± Ù„Ùƒ ÙˆØ§Ø®ØªØ§Ø± Ø§Ù„Ø®Ø·Ø© ÙˆØ§Ù„Ù†Ø¸Ø§Ù… Ø§Ù„Ù…Ù†Ø§Ø³Ø¨ Ù„Ùƒ
3- Ø­Ø¯Ø¯ Ø§Ù„Ù…Ù†ÙŠÙˆ Ø§Ù„Ø®Ø§ØµØ© Ø¨Ùƒ ÙÙŠ ØµÙØ­Ø© Ø§Ù„ÙˆØ¬Ø¨Ø§Øª Ø«Ù… Ø§Ø´ØªØ±Ùƒ ÙˆØ£ÙƒÙ…Ù„ Ø¨ÙŠØ§Ù†Ø§ØªÙƒ ÙÙŠ ØµÙØ­Ø© Ø§Ù„Ø¯ÙØ¹ ÙˆØ£ØªØ±Ùƒ Ø§Ù„Ø¨Ø§Ù‚ÙŠ Ø¹Ù„Ù‰ Ø¯ÙŠÙ„ÙŠ Ù…ÙŠÙ„Ø².
Ù„ÙŠØ´ Ù…Ù†ØªØ¸Ø±ØŸ Ø­Ù…Ù„ Ø§Ù„ØªØ·Ø¨ÙŠÙ‚ ÙˆØ§Ø³ØªÙ…ØªØ¹ Ø¨Ø£ÙØ¶Ù„ ØªØ¬Ø±Ø¨Ø© Ø·Ù„Ø¨ Ø·Ø¹Ø§Ù… ÙÙŠ Ø§Ù„Ù…Ù…Ù„ÙƒØ©.</t>
  </si>
  <si>
    <t>Food &amp; Drink</t>
  </si>
  <si>
    <t>2017-09-27T02:40:16Z</t>
  </si>
  <si>
    <t>2025-01-20T12:35:09Z</t>
  </si>
  <si>
    <t>34.2.0</t>
  </si>
  <si>
    <t>Technical Kitchen</t>
  </si>
  <si>
    <t>https://apps.apple.com/us/developer/technical-kitchen/id1234167535?uo=4</t>
  </si>
  <si>
    <t>com.sunlifeus</t>
  </si>
  <si>
    <t>Sun Life Dental (U.S.)</t>
  </si>
  <si>
    <t>https://apps.apple.com/us/app/sun-life-dental-u-s/id6476400437?uo=4</t>
  </si>
  <si>
    <t>Sun Life Dental (U.S.) is an easy and convenient way to access your Sun Life dental benefits. Everything you need to manage your dental benefits can be found right on your phone and we even offer biometrics or social login so it is fast. It's just one more way we make health and benefits easier.
With the app, you can:  
Download your ID card. 
No need to keep track of a printed version of your card. You can view and share an electronic ID card right from your phone, send it to your dentist's office via text or email and save it to your phone's digital wallet. 
Find a dentist near you. 
Locate an in-network provider near you with the click of a button. You can search by location, name, gender or more. 
Get your claims status. 
Quickly check the status of your claims to see how they have been paid. You can even view, save, or send your Explanation of Benefits. 
View your plan overview. 
Learn more about plan benefits with easy access to your deductible and maximum.</t>
  </si>
  <si>
    <t>2024-05-06T07:00:00Z</t>
  </si>
  <si>
    <t>2024-11-25T14:54:32Z</t>
  </si>
  <si>
    <t>Bug Fixes</t>
  </si>
  <si>
    <t>2.2.00</t>
  </si>
  <si>
    <t>Sun Life Financial U.S.</t>
  </si>
  <si>
    <t>https://apps.apple.com/us/developer/sun-life-financial-u-s/id1131777342?uo=4</t>
  </si>
  <si>
    <t>com.huaye.Drinking</t>
  </si>
  <si>
    <t>Water Tracker - Drink Reminder</t>
  </si>
  <si>
    <t>https://apps.apple.com/us/app/water-tracker-drink-reminder/id1404193468?uo=4</t>
  </si>
  <si>
    <t>A highly effective app for tracking your water intake, featuring random reminders throughout the day. 
=== Features:
- Track water in varying glass sizes.
- Random reminders within your specified time interval.
- Full log of your consumption history.
- Easily back-enter data for another day.
If you want to drink more water and improve your health, Water Tracker will help get you there.
=== Note:
Water Tracker integrates with Apple Health to read your weight, gender, and water records, and write your water and caffeine data.
We use weight and gender to calculate your daily recommended drinking goal. We record your intake of water and caffeine for your convenience. You can turn these permissions on or off in Apple Health according to your needs.
=== Note:
Water Tracker is not a medical app. Please consult your health provider if you want to use â€‹it for medical purposes or to obtain specific hydration needs.
=== Subscription:
- You can have unlimited access to all features of Water Tracker during the subscription period.
- Subscription cycle: 3 months.
- Price: Please refer to the internal payment page of the App for the specific price.
- Payment: Your iTunes account will be charged at confirmation of purchase.
- Renewal: The subscription will automatically renew unless auto-renew is turned off at least 24 hours before the end of the billing period.
- Cancel renewal: You can go to your iTunes Account Settings to manage your subscription &amp; turn off auto-renew.
- Terms of Use: https://www.gaoxinmao.cn/#/terms
- Privacy Policy: https://www.gaoxinmao.cn/#/privacy
----------
Any questions can be communicated to us.
Facebook: https://www.facebook.com/MyWaterTracker
Email: hustapp@foxmail.com</t>
  </si>
  <si>
    <t>EN,FR,DE,JA,KO,RU,ZH,ES,ZH</t>
  </si>
  <si>
    <t>2018-08-06T14:37:48Z</t>
  </si>
  <si>
    <t>2025-01-24T16:47:11Z</t>
  </si>
  <si>
    <t>Welcome to Water Tracker v4.32, I hope you can stay hydrated!
1. Added 5 new characters: Capybara Haru, Duck Edda, Crab Sven, Pufferfish Puffy, Totem Water Drop.</t>
  </si>
  <si>
    <t>Shenzhen Xinchuang Information Technology Co., Ltd.</t>
  </si>
  <si>
    <t>https://apps.apple.com/us/developer/shenzhen-xinchuang-information-technology-co-ltd/id1440968300?uo=4</t>
  </si>
  <si>
    <t>https://www.gaoxinmao.cn</t>
  </si>
  <si>
    <t>com.colgate.humkids</t>
  </si>
  <si>
    <t>hum kids by Colgate</t>
  </si>
  <si>
    <t>https://apps.apple.com/us/app/hum-kids-by-colgate/id1541616251?uo=4</t>
  </si>
  <si>
    <t>Great games lead to better habits with hum kids by Colgate, smart toothbrushes and connected app technology that work together to guide kids to brush better! Augmented Reality provides a fun gaming experience, while helping kids learn good lifelong habits. The parents-only dashboard helps you monitor each of your kids and their progress. 
Make brushing fun + effective!
Brush with fun games: 
Turn everyday routines into 2-minute brushing games!
Teach where and how to brush: 
With hum kids, your child will learn proper brushing technique across all zones in their mouth, helping them establish good lifelong brushing habits!
Track your childâ€™s progress: 
Easily check whether your child missed a spot or an entire brushing session via the parents section!
Reward good brushing: 
Your child will unlock new levels and game experiences as they brush!</t>
  </si>
  <si>
    <t>2020-12-31T08:00:00Z</t>
  </si>
  <si>
    <t>2024-10-02T09:13:32Z</t>
  </si>
  <si>
    <t>We regularly update the Hum kids by Colgate app to bring you the very latest features. Download our latest update today! This update includes the following enhancements:
- New Privacy Policy link for all countries
- Bug fixes and improvements. 
Love our app? Rate us! Your feedback helps us make improvements. Have a question or issue? Contact us - weâ€™re here to help.</t>
  </si>
  <si>
    <t>3.1.9</t>
  </si>
  <si>
    <t>https://www.hum.colgate.com</t>
  </si>
  <si>
    <t>com.xinbao.NewToothbrush</t>
  </si>
  <si>
    <t>Oral Health</t>
  </si>
  <si>
    <t>https://apps.apple.com/us/app/oral-health/id1438089154?uo=4</t>
  </si>
  <si>
    <t>Oral Healthæ˜¯ä¸€æ¬¾æ™ºèƒ½ç‰™åˆ·Appã€‚</t>
  </si>
  <si>
    <t>EN,ZH</t>
  </si>
  <si>
    <t>2019-05-08T15:25:31Z</t>
  </si>
  <si>
    <t>1.0.1</t>
  </si>
  <si>
    <t>æ–°å®ç”µå™¨è‚¡ä»½æœ‰é™å…¬å¸</t>
  </si>
  <si>
    <t>https://apps.apple.com/us/developer/%E6%96%B0%E5%AE%9D%E7%94%B5%E5%99%A8%E8%82%A1%E4%BB%BD%E6%9C%89%E9%99%90%E5%85%AC%E5%8F%B8/id1262951902?uo=4</t>
  </si>
  <si>
    <t>iPhone4-iPhone4,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</si>
  <si>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com.kama.ios</t>
  </si>
  <si>
    <t>Kama: Sex &amp; Wellness Education</t>
  </si>
  <si>
    <t>https://apps.apple.com/us/app/kama-sex-wellness-education/id1498761714?uo=4</t>
  </si>
  <si>
    <t>The best pleasure and intimacy app. Learn from world-class experts &amp; coaches to transform your sex life with 100s of tips, tutorials, and courses to address all your questions and issues. Kama is for singles and couples of all genders, ages, and sexualities. Whether you're looking to improve your sexual confidence, learn how to have better orgasms, improve your sex skills, or increase connection and intimacy with your partner, Kama has you covered with a large selection of courses and programs. We are creating a social movement aimed at transforming the conversation around sex and intimacy by building a community of sexual explorers.
OUR MISSION
Our mission is to transform how we experience pleasure and its role in our well-being. We want to help people of all ages, genders, and sexualities make sexual satisfaction a part of their everyday lives by connecting mind, body, and heart.
THE WORLD'S BEST SEX COACHES
We work with world-class sex, intimacy, and relationship coaches from around the world. Each with their specific experience and skills. Our coaches' knowledge of pleasure spreads across many disciplines within the field of embodiment and sexuality such as wellness, education, healing, scientific knowledge of the body, and skill-learning.
COURSES AND COACHING PROGRAMS
We offer easy-to-follow daily programs that help you improve your sex life with just 5-10mins a day. You will progress through a set of skills and practices that can easily be incorporated into your life.
HUNDREDS OF QA, POLLS, AND QUIZZES
We have gathered questions and feedback from our community and coaches. These are the great starting point for your exploration. These shorts questions or polls give you a first.
HUNDREDS OF SEX TIPS
Get instant access to hundreds of expert-curated tips that are immediately applicable to your own life. Bring yourself or your partner more pleasure by improving your sex skills.
BE PART OF A COMMUNITY
Our community is made of sex-positive, explorative people who want to share their experience and discover new ways to enjoy pleasure and healthy relationship to their body and others. Join our mission and movement to make the world a more pleasurable place.
LEARN NEW SKILLS
We have created many courses and coaching programs to address all your questions. With only 5-10mins you can transform your sex life and learn a new skill that will change how you experience pleasure, whether alone or with partner(s).
SEX EDUCATION FOR EVERYONE
We have created a safe space for sexual education that is designed for everyone regardless of relationship status, gender, age, or sexuality. We want sexuality and intimacy to become a mainstream topic of conversation and for a healthy relationship to pleasure to become part of our culture.
LEARN A NEW SKILL IN MINUTES
We take science &amp; research-backed information and deliver it in short, easy-to-follow, practical videos and audio guides so that you get the skills you need in the fastest way possible and can start practicing in a matter of minutes.
WHAT THE MEDIA THINK
"Best sex app out there. This is so needed" â€“ Marie Claire"
By tackling stress and addressing body confidence, Kama is set to become the leading app for sex and pleasure, a type of education that is rarely addressed in our society and within the medical field." â€” Forbes"
From daily exercises to maximize your orgasms to educational content from a panel of experts, Kama aims to make sexual pleasure part of your daily routine â€“ whether alone or with a partner." â€” Dazed
Come &amp; get the sex education you should have had been given, and join the sex revolution.
A subscription is needed to access app content, but we offer a free trial period.
Monthly subscription auto-renews.
Yearly subscription auto-renews.
Follow us on IG: https://instagram.com/kama.lab
Terms of service: https://kama.co/terms
Privacy policy: https://kama.co/privacy</t>
  </si>
  <si>
    <t>2020-09-30T07:00:00Z</t>
  </si>
  <si>
    <t>2025-01-07T08:42:54Z</t>
  </si>
  <si>
    <t>We've enhanced the Home and Explore tabs to improve usability.</t>
  </si>
  <si>
    <t>2.7.30</t>
  </si>
  <si>
    <t>Project 3000 Limited</t>
  </si>
  <si>
    <t>https://apps.apple.com/us/developer/project-3000-limited/id1498761713?uo=4</t>
  </si>
  <si>
    <t>com.beamtoothbrush.beamapp</t>
  </si>
  <si>
    <t>Beam Benefits</t>
  </si>
  <si>
    <t>https://apps.apple.com/us/app/beam-benefits/id582089031?uo=4</t>
  </si>
  <si>
    <t>The Beam app provides easy access to benefits information including insurance cards, plan details, and claims status. It also syncs with the Beam Brush to display brushing history, allow users to adjust brush settings, and check the status of their Beam Perks.</t>
  </si>
  <si>
    <t>2012-12-20T23:41:21Z</t>
  </si>
  <si>
    <t>2024-01-16T14:08:50Z</t>
  </si>
  <si>
    <t>4.18.1</t>
  </si>
  <si>
    <t>Beam Technologies</t>
  </si>
  <si>
    <t>https://apps.apple.com/us/developer/beam-technologies/id582089034?uo=4</t>
  </si>
  <si>
    <t>https://beambenefits.com/</t>
  </si>
  <si>
    <t>com.getgrin.grin</t>
  </si>
  <si>
    <t>Get-Grin</t>
  </si>
  <si>
    <t>https://apps.apple.com/us/app/get-grin/id1479017545?uo=4</t>
  </si>
  <si>
    <t>Get access to world-class oral care from wherever you are! Grin is revolutionizing every aspect of oral care to make checkups and communication with your doctor quicker and more convenient through your mobile device. With the Grin App and Grin ScopeÂ®, your doctor can monitor your progress remotely, minimize in-person visits, and help you maintain a healthy smile from anywhere. Remember to consult your local doctor in addition to using the Grin App and Grin ScopeÂ®.</t>
  </si>
  <si>
    <t>2020-07-17T07:00:00Z</t>
  </si>
  <si>
    <t>2025-01-05T08:43:58Z</t>
  </si>
  <si>
    <t>Records App Offline mode, some bug fixes and enhancements</t>
  </si>
  <si>
    <t>1.72.0</t>
  </si>
  <si>
    <t>Get-Grin Inc.</t>
  </si>
  <si>
    <t>https://apps.apple.com/us/developer/get-grin-inc/id1479017544?uo=4</t>
  </si>
  <si>
    <t>http://www.get-grin.com</t>
  </si>
  <si>
    <t>com.tempmee</t>
  </si>
  <si>
    <t>GoTu: Dental Staff Marketplace</t>
  </si>
  <si>
    <t>https://apps.apple.com/us/app/gotu-dental-staff-marketplace/id1437086894?uo=4</t>
  </si>
  <si>
    <t>GoTu is a marketplace that helps solve the dental staffing crisis by connecting offices with dental hygienists, dental assistants, and associate dentists for short and long-term placements.
FOR DENTAL PROFESSIONALS
Empower Your Career with GoTu: You now hold the future of your career in your pocket with GoTu. Pick up shifts entirely on your terms: choose when, where, and for how much you work.
Transparent &amp; Protected Pay: What you see is what you get, and our generous cancellation policy covers you in case of an office cancellation up to 4 days before a shift.
Empowered Flexibility: Only pick up shifts that work with your schedule. No minimum work requirements here!
Safety &amp; Security: From OAI and malpractice for professional users to verified and reviewed offices, users can feel safe expanding their careers.
Seamless Opportunity Discovery: Single- and multi-day shifts, along with permanent options, are all easily filtered and picked up.
FOR DENTAL PROFESSIONALS
1. Set Preferences: Indicate your desired work area.
2. Receive Notifications: Get alerts for shifts posted in your area.
3. Make Your Move: Accept shifts directly or make counteroffers for rate and time.
4. Complete the Shift: Show up, excel at your work, rate and review the office, and get paid via direct deposit within 2-3 business days.
FOR DENTAL OFFICES
Itâ€™s no secret that finding staff is one of the most difficult challenges in dentistry. GoTu allows you to post your openings in seconds and find the professionals that keep your office running at full capacity.
WHY USE GOTU?
Industry-Leading Fill Rates: The best fill rates in the industry: Our technology pairs your office with qualified professionals when no one else can.
Clear ROI: No signup or monthly fees allows for clear, positive ROI on a per-shift basis for all offices. Keep generating revenue and reduce patient churn with a full staff.
Provider Excellence: Due to the flexible nature of the platform, the vast majority of professional users are picking up shifts around their existing clinical schedule. We verify every user for valid credentials, and every shift is rated and reviewed to ensure that only the best can pick up shifts.
Efficient Technology: Post your shifts in seconds and easily manage your bookings through our web portal or app. Plus, our US-based support team is easily reached via call, email, or text when needed.
Post Shifts: Detail the hours, rate, and specific needs for your opening. We provide market data to help price your shift competitively.
Receive Applications: Users in the area are notified and can either counter or accept your shift. Review up to three applications and select the best fit.
Pre-Shift Communication: After confirming, share any pertinent details with the professional.
Post-Shift Process: Confirm the hours worked, rate and review the professional. Weâ€™ll handle the payment processing after your confirmation.
Fees: A fee of 22.5% of the pay for RDHs or $60 for assistants is held until the shift is confirmed and hours are verified.</t>
  </si>
  <si>
    <t>Business,Medical</t>
  </si>
  <si>
    <t>Business</t>
  </si>
  <si>
    <t>2019-05-09T02:40:57Z</t>
  </si>
  <si>
    <t>2025-01-23T23:12:56Z</t>
  </si>
  <si>
    <t>We've polished the app to make your experience even better! This update includes several enhancements to improve stability and performance. You'll notice more reliability in every part of the app.
This update includes several enhancements to improve the user experience and app stability.</t>
  </si>
  <si>
    <t>3.27.0</t>
  </si>
  <si>
    <t>TempMee Hygienist Inc.</t>
  </si>
  <si>
    <t>https://apps.apple.com/us/developer/tempmee-hygienist-inc/id1437086893?uo=4</t>
  </si>
  <si>
    <t>http://www.joingotu.com</t>
  </si>
  <si>
    <t>com.deappsign.math</t>
  </si>
  <si>
    <t>Math Riddles: IQ Test Quiz</t>
  </si>
  <si>
    <t>https://apps.apple.com/us/app/math-riddles-iq-test-quiz/id1471344150?uo=4</t>
  </si>
  <si>
    <t>Math Riddles level up your IQ with a mix of logical puzzles. Challenge yourself with different levels of math games and stretch the limits of your mind. Brain games are prepared with an approach of an IQ test.
YOUR FREE TIME IS MORE MEANINGFUL NOW
Math riddles reveal your mathematical talent through brain games that are hidden in geometrical shapes. You will train both parts of your brain by exploring the relations between the numbers in the geometrical shapes, and you will stretch the limits of your mind sharp. 
ALL LEVELS ARE SUITABLE FOR ADULTS AND KIDS
Math games really open your mind like an IQ test. Logical puzzles create new connections for advanced thought and mental speed. They make strong the connections between brain cells.
How to Play Math Game Puzzle?
Brain games are prepared with an IQ test approach. You will solve the relationship between numbers in the geometrical figures, and complete the missing numbers at the end. Logical puzzles and math games have a different level and players who have strong analytical thinking ability, recognize the pattern immediately. 
What are the benefits of Mathematical Puzzles?
Math games improves attention and focusing with logical puzzles.
Brain games develop memory power and perception abilities like an IQ test.
Educational games helps you find out your potential both in school and daily life.
IQ test expand your mind with brain games.
Logical puzzles helps to manage stress control in a entertaining way.
Do I need to pay for the math game?
MATH RIDDLES is totally for free game so that anybody interested in math games can access to the game. We also provide hints, and you will need to see ads to access hints. We need to enable ads to be able to develop new and different games. Thank you for your understanding.</t>
  </si>
  <si>
    <t>Education,Health &amp; Fitness</t>
  </si>
  <si>
    <t>HR,EN,FR,DE,HI,IT,JA,KO,MS,RU,ZH,ZH,UK</t>
  </si>
  <si>
    <t>2019-07-07T07:00:00Z</t>
  </si>
  <si>
    <t>2023-07-22T20:27:06Z</t>
  </si>
  <si>
    <t>Add new levels.</t>
  </si>
  <si>
    <t>3.2.6</t>
  </si>
  <si>
    <t>Zhengzhou Sibo Intelligent Technology Co., Ltd.</t>
  </si>
  <si>
    <t>https://apps.apple.com/us/developer/zhengzhou-sibo-intelligent-technology-co-ltd/id803144645?uo=4</t>
  </si>
  <si>
    <t>http://981981.xyz/ios.php</t>
  </si>
  <si>
    <t>MacDesktop-MacDesktop,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</si>
  <si>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com.shondicon.brusheez</t>
  </si>
  <si>
    <t>Brusheez - The Little Monsters Toothbrush Timer</t>
  </si>
  <si>
    <t>https://apps.apple.com/us/app/brusheez-the-little-monsters-toothbrush-timer/id636357443?uo=4</t>
  </si>
  <si>
    <t>KIDS, PARENTS, &amp; DENTAL PROS LOVE BRUSHEEZ! 
Make Brushing time fun! Pick your pal then make them jump, flip, giggle, wiggle, gasp and go dizzy! Change the colors of the hair, pajamas and toothbrush. Turn each tooth on or off to match your own. Set the timer and get ready to brush and dance!
HOW TO:
- Pick a pal by tapping the tent or flag (two pals are included!)
- Tap the tummy or head for a variety of animations
- Drag on the ground to spin the camera around or tap the trees for some leaves
- Choose colors by tapping the treasure chest and the corresponding buttons
- Drag on the screen while floating to spin the pal and try to make them dizzy
- Tap the wind-up teeth and drag over or tap the palâ€™s teeth to switch them on or off
- Tap the clock and the up or down buttons to change from the default two-minute timer
- Get ready to brush and tap the go button on the timer to start the timer and music
- While brushing, tap the screen to pause for spitting or whatevs
- If multiple users are unlocked, settings for each user's characters will automatically be saved
- Tap the user color icon at the start screen or in the top right to change users
ABOUT:
Weeping! Wailing! Gnashing of teeth! So went the never-ending toothbrush-time battle between a father and his two young sons. Eventually the father bellowed, â€œEnough! There must be a better way!â€ And he threw down his laser whip and picked up his sketchbook. And so their energy was transferred into the forging of a powerful tool: a toothbrush timer to put an end to their silly struggles. They brought characters to life, they made up silly music, and they wrote code to bind it all together and put it onto a glowing touch-screen. And behold, they saw that their creation put an end to their strife. And they were happy and they called it â€œBRUSHEEZâ€ and they put it on the App Store in hopes that other children throughout the land would also have fun brushing their teeth.</t>
  </si>
  <si>
    <t>Education,Entertainment</t>
  </si>
  <si>
    <t>2013-06-04T05:06:54Z</t>
  </si>
  <si>
    <t>2017-05-31T23:17:47Z</t>
  </si>
  <si>
    <t>This app has been updated by Apple to display the AppleÂ Watch app icon.
This version adds compatibility updates and bug fixes. If you like Brusheez, please consider leaving a positive review in the App Store. It really helps! The ratings get reset with each new version so please resubmit your stars or comments if you made some before, and thank you sooo much!</t>
  </si>
  <si>
    <t>Shondicon</t>
  </si>
  <si>
    <t>https://apps.apple.com/us/developer/shondicon/id636357446?uo=4</t>
  </si>
  <si>
    <t>http://www.brusheez.net</t>
  </si>
  <si>
    <t>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</si>
  <si>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com.ucci.ducdmw</t>
  </si>
  <si>
    <t>United Concordia Dental Mobile</t>
  </si>
  <si>
    <t>https://apps.apple.com/us/app/united-concordia-dental-mobile/id522392221?uo=4</t>
  </si>
  <si>
    <t>The United Concordia Dental Mobile app is designed to help make our membersâ€™ journeys toward oral health and wellness much easier and more enjoyable. New features include: 
â€¢ My Dental Benefits member account access to use your virtual ID card, see recent claims status and learn more about your planâ€™s covered services and details.
â€¢ Dentist search tool to find nearby network providers and view contact information, maps and directions.
â€¢ Helpful oral health and wellness tips including proper brushing technique, flossing and more.
â€¢ Emergency dental guide.
â€¢ United Concordia Dental Chomper ChumsÂ® app download, designed to help parents teach their children healthy brushing techniques and build strong brushing habits.</t>
  </si>
  <si>
    <t>2012-05-12T00:34:45Z</t>
  </si>
  <si>
    <t>2023-08-10T14:00:34Z</t>
  </si>
  <si>
    <t>We're constantly updating the app in order to give you the best experience.  This update includes:
â€¢ Minor bug fixes and improvements.
â€¢ New UCD logos and app icon.</t>
  </si>
  <si>
    <t>7.4.1</t>
  </si>
  <si>
    <t>United Concordia Dental</t>
  </si>
  <si>
    <t>https://apps.apple.com/us/developer/united-concordia-dental/id522392224?uo=4</t>
  </si>
  <si>
    <t>https://www.unitedconcordia.com/</t>
  </si>
  <si>
    <t>com.inhandhealth.toothpillow.patient</t>
  </si>
  <si>
    <t>ToothPillow</t>
  </si>
  <si>
    <t>https://apps.apple.com/us/app/toothpillow/id1600519430?uo=4</t>
  </si>
  <si>
    <t>Ensure the best results with your doctor through the ToothPillow Patient App.
Your dentist uses the In Hand Health portal to monitor your progress and provide you help and assistance. With the ToothPillow Patient App, you receive instructions and reminders, track compliance, and securely communicate with your oral care provider.
Please note: This is not a do-it-yourself app. The ToothPillow Patient App is used in combination with In Hand Healthâ€™s Console for Dentists and Orthodontists. This app DOES NOT function independently and is intended for use by a patient under the direct care of his or her oral care provider. Please contact your provider for login credentials.</t>
  </si>
  <si>
    <t>EN,ES</t>
  </si>
  <si>
    <t>2021-12-23T08:00:00Z</t>
  </si>
  <si>
    <t>2025-01-10T06:11:24Z</t>
  </si>
  <si>
    <t>Enhanced error checking</t>
  </si>
  <si>
    <t>5.0.47</t>
  </si>
  <si>
    <t>In Hand Health, LLC</t>
  </si>
  <si>
    <t>https://apps.apple.com/us/developer/in-hand-health-llc/id959641212?uo=4</t>
  </si>
  <si>
    <t>com.sandcastle.sfl</t>
  </si>
  <si>
    <t>Smiles For Life Oral Health</t>
  </si>
  <si>
    <t>https://apps.apple.com/us/app/smiles-for-life-oral-health/id971731557?uo=4</t>
  </si>
  <si>
    <t>The Smiles for Life (SFL) Oral Health App is a reference tool for oral conditions designed to assist primary care providers in formulating diagnoses in real-time. Clinicians select an algorithm based on the presenting concern of the patient or physical exam finding, and the decision tool presents a series of questions to help formulate a diagnosis, triage, and treatment plan. Practical advice will aid clinicians in providing the best care for their patients. An extensive photo gallery of tooth and oral soft tissue findings is also included.</t>
  </si>
  <si>
    <t>Medical,Reference</t>
  </si>
  <si>
    <t>2015-08-28T23:55:06Z</t>
  </si>
  <si>
    <t>2024-02-10T01:11:30Z</t>
  </si>
  <si>
    <t>Updated for the newer versions of Apple iOS.</t>
  </si>
  <si>
    <t>Sandcastle</t>
  </si>
  <si>
    <t>https://apps.apple.com/us/developer/sandcastle/id784117911?uo=4</t>
  </si>
  <si>
    <t>https://www.smilesforlifeoralhealth.org/resources/android-ios-apps/</t>
  </si>
  <si>
    <t>mihalysetalo.QuitSnus</t>
  </si>
  <si>
    <t>Quit Snus</t>
  </si>
  <si>
    <t>https://apps.apple.com/us/app/quit-snus/id6444684039?uo=4</t>
  </si>
  <si>
    <t>Meet Quit Snus - the app that helps you to quit this dangerous form of nicotine addiction. Feel free to join us if you want to quit using smokeless tobacco products but you have not succeeded yet or if you have quit already but would like to have your progress visualised and find motivation. With Quit Snus you can set motivating goals, track your progress, monitor your health improvements and get real life tips to get rid off cravings to live a happier and healthier life.
FEATURES
COUNTER AND PROGRESS
The app will always let you know your current progress and improvements: it will keep you updated how much money is saved up from not buying snus any longer as well as how many packs you have avoided so far.
CRAVINGS
Quit Snus provide you all the necessary tools and tips to resist and avoid cravings.  You can save the situations I which cravings find you the most and read smart tips to solve them.
GOALS
Set motivating goals for yourself that can help you during the withdrawal symptoms. 
HEALTH IMPROVEMENTS
The app is monitoring how your health is improving by every second after you stop consuming nicotine. Feel proud and share it with your friends and family once you have completed a health ring.
ARTICLES
Deepen your knowledge on the risks and dark side of using snus by reading our carefully researched short paragraphs. Mark one as completed after finishing to save your progress. 
ACIEVEMENTS
After unlocking all of the achievements you will feel more confident and comfortable than ever.
FACE ID
Turn on Face ID in the settings to protect your data.
We wish you a lot of strength and good luck on your journey of becoming snus-free.
If you have any questions or suggestions on how we can improve please do not hesitate to contact us at: mihaly_setalo@yahoo.com
Terms of use and Privacy Policy: https://docs.google.com/document/d/1zLhV2KX2HWpAucnXw7sIZN-uvkBtn8D7_zWGrvo8ViI/edit?usp=sharing</t>
  </si>
  <si>
    <t>2022-12-12T08:00:00Z</t>
  </si>
  <si>
    <t>2024-05-09T18:45:17Z</t>
  </si>
  <si>
    <t>Hi, this version includes another bug fixed caused problems for some users. Enjoy!</t>
  </si>
  <si>
    <t>Mihaly Setalo</t>
  </si>
  <si>
    <t>https://apps.apple.com/us/developer/mihaly-setalo/id1636107512?uo=4</t>
  </si>
  <si>
    <t>com.tapcart.FB32t7BOro</t>
  </si>
  <si>
    <t>AutoBrush</t>
  </si>
  <si>
    <t>https://apps.apple.com/us/app/autobrush/id1525956419?uo=4</t>
  </si>
  <si>
    <t>AutoBrushÂ® is the first automatic toothbrush that both cleans and whitens teeth with dental grade LED Blue Light technology. Perfect for everyday whitening as a part of your brushing routine while providing 360-degree coverage for a guaranteed full mouth clean in just seconds. With AutoBrushÂ® for Kids, you can take the chore out of brushing - and add the fun! We also offer tongue scrapers, fluoride-free foaming toothpaste, eco-friendly dental flossers and more for a fully equipped dental-grade regimen. Years of innovation had barely improved the humble toothbrush. Give your smile the care it deserves with AutoBrushÂ®. By downloading our app, you get:
- Exclusive Discounts and Promotions
- Early Access to Sales
- Early Access to Product Launches
- Exclusive Content, Tips &amp; Tricks
- Updates on your Dental Regimen (order tracking, subscriptions)
- And more!</t>
  </si>
  <si>
    <t>AR,HR,NL,EN,FI,FR,DE,HE,HI,ID,IT,JA,MS,NB,PL,PT,RO,ZH,ES,SV,TH,ZH</t>
  </si>
  <si>
    <t>2020-08-27T07:00:00Z</t>
  </si>
  <si>
    <t>2024-08-20T08:03:57Z</t>
  </si>
  <si>
    <t>â€¢ New and improved user accounts
â€¢ Easier and faster checkout 
â€¢ View and keep track of your orders</t>
  </si>
  <si>
    <t>Lander Enterprises, LLC</t>
  </si>
  <si>
    <t>https://apps.apple.com/us/developer/lander-enterprises-llc/id1525956421?uo=4</t>
  </si>
  <si>
    <t>https://tryautobrush.com/pages/autobrush-media-kit</t>
  </si>
  <si>
    <t>co.feno.fenoapp</t>
  </si>
  <si>
    <t>Feno</t>
  </si>
  <si>
    <t>https://apps.apple.com/us/app/feno/id6502051456?uo=4</t>
  </si>
  <si>
    <t>Experience the revolution in oral care with the Feno app as the companion app to your Feno Smartbrush. Track your brushing streak and dental scans, conveniently manage your Smartbrush's brushing settings, and reach out to our oral health experts for guidance on using the Feno Smartbrush or general oral health concerns.</t>
  </si>
  <si>
    <t>2024-06-30T07:00:00Z</t>
  </si>
  <si>
    <t>2024-08-01T04:54:06Z</t>
  </si>
  <si>
    <t>New home tab design, improved chat experience, and bug fixes</t>
  </si>
  <si>
    <t>Feno Labs, Inc.</t>
  </si>
  <si>
    <t>https://apps.apple.com/us/developer/feno-labs-inc/id1629942068?uo=4</t>
  </si>
  <si>
    <t>https://feno.co</t>
  </si>
  <si>
    <t>com.smile2impress.monitoring</t>
  </si>
  <si>
    <t>Impress</t>
  </si>
  <si>
    <t>https://apps.apple.com/us/app/impress/id1549666197?uo=4</t>
  </si>
  <si>
    <t>The Impress App is designed to simplify the lives of our patients undergoing clear aligner orthodontic treatment and allow our medical team to better monitor their progress and maximize the efficiency of their treatment. 
Straightening your teeth has never been easier, quicker or more convenient!
Make the most of your invisible aligners treatment with the Impress App:
- Take photos of your smile when the app prompts you to and share it with your orthodontist
- Get guidance through every step of the treatment process 
- Receive reminders and recommendations from your designated orthodontist
- Get notifications when itâ€™s time to change your aligners
- Chat directly with your orthodontist, anytime, from any place
- Save time and avoid in-clinics visit (unless you prefer to)
Important:
The Impress App is intended for use under the supervision of your Impress orthodontist experts.  Our Patient Care team will provide you access to the app as soon as you start your treatment. Our goal is to provide an app which meets your needs. Remember that to achieve the final result you must follow your orthodontist's instructions on the correct use of your aligners.
Want to know more about Impress?
Like us on Facebook: https://www.facebook.com/Smile2Impress/  
Follow us on Instagram: https://www.instagram.com/impress_uk
Subscribe to our YouTube channel: https://www.youtube.com/channel/UCQsPEMzsqiNG3eohsiv2pRQ/about
Visit our website: https://smile2impress.com/uk
Enjoy our blog articles on: https://smile2impress.com/uk/blog
Our goal is to provide an app which meets your needs and makes your treatment process easier and more engaging. 
Weâ€™d love to hear from you so donâ€™t  hesitate to send us your feedback at app_support@smile2impress.com</t>
  </si>
  <si>
    <t>2021-11-23T08:00:00Z</t>
  </si>
  <si>
    <t>2025-01-17T11:04:33Z</t>
  </si>
  <si>
    <t>Weâ€™re always making changes and improvements to Impress. To make sure you donâ€™t miss a thing, just keep your Updates turned on.
Bug fixes and minor improvements</t>
  </si>
  <si>
    <t>1.77.0</t>
  </si>
  <si>
    <t>Smile2Impress SL</t>
  </si>
  <si>
    <t>https://apps.apple.com/us/developer/smile2impress-sl/id1549666199?uo=4</t>
  </si>
  <si>
    <t>com.epage.OhICan</t>
  </si>
  <si>
    <t>OH-I-CAN</t>
  </si>
  <si>
    <t>https://apps.apple.com/us/app/oh-i-can/id1297523230?uo=4</t>
  </si>
  <si>
    <t>This app is an easy way for practitioners in the field to determine oral health issues and their impacts. The questionnaire asks how troubles with teeth, mouth, and dentures may cause problems in someones daily life. The app is set up to automatically use the appropriate question set based on the age of the subject.
The objective of the Early Childhood Oral Health Impact Scale (ECOHIS) is to measure the OHRQL of preschool children and their families. OHIP measures peopleâ€™s perception of the impact of oral disorders on their well-being, that is, the dysfunction, discomfort, disability, and handicap caused by oral conditions.
Why would you use this app?
 - To increase access to care through protocols developed for nurses and nurse practitioners
 - To measure a baseline OHIP for adults and children.
 - To measure the impact of your intervention (i.e., pre and post treatment measures)
Why would you use these tools? 
 - To learn the impact of oral health or oral disease on overall quality of life. 
 - Can be used to measure the impact of systemic conditions or treatments on perceptions of oral health and disease.</t>
  </si>
  <si>
    <t>2017-12-22T02:24:57Z</t>
  </si>
  <si>
    <t>2024-04-10T06:14:56Z</t>
  </si>
  <si>
    <t>â€¢ Added video assessment
â€¢ Other updates and fixes</t>
  </si>
  <si>
    <t>EPage, Inc.</t>
  </si>
  <si>
    <t>https://apps.apple.com/us/developer/epage-inc/id298850390?uo=4</t>
  </si>
  <si>
    <t>com.asnaniq.asnaniq</t>
  </si>
  <si>
    <t>Asnani Shop</t>
  </si>
  <si>
    <t>https://apps.apple.com/us/app/asnani-shop/id1473996376?uo=4</t>
  </si>
  <si>
    <t>Asnaniq App is a specialized application of oral and dental care from tooth brushes and toothpastes to dental implants and orthodontics
Application features
1- In-depth dental field
2 - Recommended by dentists from the Ministry of Health and private clinics
3- Products related to teeth are defined
4 - Shows people the importance of mouth and dental care</t>
  </si>
  <si>
    <t>Shopping,Health &amp; Fitness</t>
  </si>
  <si>
    <t>Shopping</t>
  </si>
  <si>
    <t>2020-02-04T08:00:00Z</t>
  </si>
  <si>
    <t>2022-03-28T15:55:52Z</t>
  </si>
  <si>
    <t>New branding!</t>
  </si>
  <si>
    <t>NAB INTERNATIONAL GENERAL TRADING CO. SPC</t>
  </si>
  <si>
    <t>https://apps.apple.com/us/developer/nab-international-general-trading-co-spc/id1757625637?uo=4</t>
  </si>
  <si>
    <t>iPhone5-iPhone5,iPadFourthGen-iPadFourthGen,iPadFourthGen4G-iPadFourthGen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</si>
  <si>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com.mytmjapp</t>
  </si>
  <si>
    <t>myTMJ</t>
  </si>
  <si>
    <t>https://apps.apple.com/us/app/mytmj/id6448581417?uo=4</t>
  </si>
  <si>
    <t>This app is designed to help you improve your Orofacial and TMJ health. Whether you're dealing with pain, discomfort, or just want to prevent future problems, this app provides a range of useful tools and resources to support your journey towards optimal oral health.
Features:
Symptom tracker: Monitor your orofacial and TMJ symptoms over time to better understand patterns and triggers.
Jaw exercises: Access a library of jaw exercises to strengthen and stretch the muscles involved in TMJ function.
Educational resources: Learn about common orofacial and TMJ conditions, their causes, and treatment options.
Self-care tips: Get practical advice on how to care for your teeth, gums, and jaw to reduce the risk of developing orofacial and TMJ problems.
Appointment tracker: Keep track of your dental and orofacial appointments to ensure timely follow-up and care.
With myTMJ, you'll have everything you need to take charge of your oral health and keep your smile healthy and pain-free.
The information, including but not limited to, text, graphics, images and other material contained on this website are for informational purposes only. No material on this site is intended to be a substitute for professional medical advice, diagnosis or treatment. Always seek the advice of your physician or other qualified healthcare provider with any questions you may have regarding a medical condition or treatment and before undertaking a new health care regimen, and never disregard professional medical advice or delay in seeking it because of something you have read on this app</t>
  </si>
  <si>
    <t>2023-08-01T07:00:00Z</t>
  </si>
  <si>
    <t>2025-01-15T16:31:44Z</t>
  </si>
  <si>
    <t>myTMJ Inc</t>
  </si>
  <si>
    <t>https://apps.apple.com/us/developer/mytmj-inc/id1685046509?uo=4</t>
  </si>
  <si>
    <t>https://mytmjapp.com/</t>
  </si>
  <si>
    <t>com.philips.ohc.dentalplus</t>
  </si>
  <si>
    <t>Philips Dental+</t>
  </si>
  <si>
    <t>https://apps.apple.com/us/app/philips-dental/id6444431006?uo=4</t>
  </si>
  <si>
    <t>Did you know that the frequency and manner with which you brush your teeth can impact your overall health?
When you connect your Philips Sonicare toothbrush to the Philips Dental+ app, youâ€™ve taken your first tiny step toward a new healthy habit.  Youâ€™ll receive personalized guidance to help you improve your oral health, build confidence, and feel great!
Please note you must have a connected toothbrush to use the app. By connecting to the app, youâ€™ll also receive the latest updates to your brushing experience.
With our advanced toothbrushes, the app works in harmony with your brush to access the full range of benefits, including:
- Real-time guided brushing to brush your best.
- Auto-sync to update without your phone nearby.
Your Philips Dental+ app experience will vary depending on which toothbrush you own and where you live:
ADVANCED
- DiamondClean Smart  â€“ mouth map with position guidance and missed area notifications.
ESSENTIAL
- DiamondClean 9000 and ExpertClean - SmarTimer and brushing guides.
In the Philips Dental+ app:
Real-time brushing guidance
The Philips Dental+ app monitors your habits, like if youâ€™re reaching all areas of your mouth, how long you brush or how much pressure youâ€™re using, and coaches you with tailored advice. This coaching helps to ensure consistent, complete coverage, every time you brush.
Dashboard
The Dashboard connects to your Sonicare toothbrush to collect your brushing information. Each day, you will get the insights and support you need to form new healthy habits, boost your confidence, and feel in control. You will receive personalized guidance to help you improve your overall well-being through consistent attention to your oral health.</t>
  </si>
  <si>
    <t>NL,EN,ES</t>
  </si>
  <si>
    <t>2022-12-15T08:00:00Z</t>
  </si>
  <si>
    <t>2023-06-15T15:31:35Z</t>
  </si>
  <si>
    <t>This version includes technical fixes to improve app performance.</t>
  </si>
  <si>
    <t>1.2.0</t>
  </si>
  <si>
    <t>https://www.usa.philips.com/c-p/HX9957_51/sonicare-diamondclean-smart-9700-sonic-electric-toothbrush-with-app</t>
  </si>
  <si>
    <t>com.index.aeedc022019</t>
  </si>
  <si>
    <t>AEEDC Dubai</t>
  </si>
  <si>
    <t>https://apps.apple.com/us/app/aeedc-dubai/id1449140849?uo=4</t>
  </si>
  <si>
    <t>AEEDC Dubai is the largest dental event in the world. AEEDC Dubai is where all Dentists, Dental Specialists, Nurses, Assistants, Hygienists, Therapists, Technicians, Radiologists, Auxiliary/Staff, Students, Faculty/Staff, members of Dental Associations / Societies / Institutions, Ministry Representatives, Affiliated Dental Eventsâ€™ Representatives, Manufacturers, Traders (Agents / Distributors / Suppliers / Dealers / Retailers / Wholesalers) meet to learn more, network, and do business.</t>
  </si>
  <si>
    <t>Business,Education</t>
  </si>
  <si>
    <t>2019-01-15T04:43:03Z</t>
  </si>
  <si>
    <t>2024-12-19T21:10:09Z</t>
  </si>
  <si>
    <t>Basic UI changes and bug fixes</t>
  </si>
  <si>
    <t>2.4.3</t>
  </si>
  <si>
    <t>INDEX Conferences &amp; Exhibitions Org. Est.</t>
  </si>
  <si>
    <t>https://apps.apple.com/us/developer/index-conferences-exhibitions-org-est/id1173463459?uo=4</t>
  </si>
  <si>
    <t>https://aeedc.com/</t>
  </si>
  <si>
    <t>com.walsworth.aapd.handbook</t>
  </si>
  <si>
    <t>Handbook Pediatric Dentistry</t>
  </si>
  <si>
    <t>https://apps.apple.com/us/app/handbook-pediatric-dentistry/id1383341551?uo=4</t>
  </si>
  <si>
    <t>The 5th Edition Handbook of Pediatric Dentistry is the premier reference for pediatric dentists and other health professionals. Designed to serve as a quick reference guide, the handbook is a must-have addition to every practice. The Handbook of Pediatric Dentistry has been completely revised and updated to present the most up-to-date information in a quick reference format. Each chapter also suggests readings and useful Web sites for additional information.</t>
  </si>
  <si>
    <t>AR,CA,CS,NL,EN,FR,DE,HU,IT,JA,PT,RU,ES,SV,TR</t>
  </si>
  <si>
    <t>2018-05-29T09:16:07Z</t>
  </si>
  <si>
    <t>2022-03-05T15:08:55Z</t>
  </si>
  <si>
    <t>We have address a few minor bugs and have added support for some new devices.</t>
  </si>
  <si>
    <t>3.2.4</t>
  </si>
  <si>
    <t>The American Academy of Pediatric Dentistry</t>
  </si>
  <si>
    <t>https://apps.apple.com/us/developer/the-american-academy-of-pediatric-dentistry/id495286441?uo=4</t>
  </si>
  <si>
    <t>com.latitude.foodallergycare</t>
  </si>
  <si>
    <t>Latitude Food Allergy Care</t>
  </si>
  <si>
    <t>https://apps.apple.com/us/app/latitude-food-allergy-care/id1604808882?uo=4</t>
  </si>
  <si>
    <t>Latitude Food Allergy Care is 100% focused on food allergy and offers comprehensive food allergy prevention, diagnosis, treatment, and care for children and adults. 
Go to https://latitudefoodallergycare.com to learn about the services and email hello@latitudefac.com or call 650.466.6224 to become a patient.
Latitude's expert team uses a gold-standard diagnostic process, and offers comprehensive evidence-based treatment and care.             
Latitude was founded by people with personal experience with food allergies who understand the challenge and stress of living with food allergies.
Latitude provides access to a breadth of specialized care and will design a personalized diagnosis and treatment plan based on your food allergy history.
The Latitude mobile app makes it easy for its patients to manage their oral immunotherapy (OIT) food allergy treatment. Use the app to:
- Record daily doses and log reactions
- Automatically send information to the clinical team for remote monitoring
- Track progress toward Goal doses
- Access relevant treatment information
- Contact clinical team
Application Medical Disclaimer
The contents of this Application are not intended to substitute for professional medical advice, diagnosis or treatment. Although we take efforts to keep the medical information on our app updated, we cannot guarantee that the information on our app reflects the most up-to-date research. Please consult your physician for personalized medical advice. Always seek the advice of a physician or other qualified healthcare provider with any questions regarding a medical condition or treatment. Never disregard or delay seeking professional medical advice or treatment because of something you have read on the Application. In a medical emergency, call 911 immediately.</t>
  </si>
  <si>
    <t>2022-01-21T08:00:00Z</t>
  </si>
  <si>
    <t>2025-01-21T13:12:40Z</t>
  </si>
  <si>
    <t>Bug fixes</t>
  </si>
  <si>
    <t>1.2.8</t>
  </si>
  <si>
    <t>Fortra Health, Inc.</t>
  </si>
  <si>
    <t>https://apps.apple.com/us/developer/fortra-health-inc/id1604808884?uo=4</t>
  </si>
  <si>
    <t>com.yourfirstgrin.Firstgrin</t>
  </si>
  <si>
    <t>Firstgrin</t>
  </si>
  <si>
    <t>https://apps.apple.com/us/app/firstgrin/id6445939045?uo=4</t>
  </si>
  <si>
    <t>Step into a revolutionary oral health journey with Firstgrin, where we blend the best of tech and dental care to offer an all-encompassing experience for users of all ages.
Feature Highlights:
- Habit Tracking: Consistency leads to results. Our intuitive brushing logger keeps you on track, ensuring that your teeth get the attention they deserve. Over time, watch your habits evolve and your oral health improve.
- Expert Insights: Knowledge is power. Dive into a curated pool of tips, advice, and articles crafted by dental professionals. From daily dental care routines to advanced oral health topics, stay updated and informed.
- Dentist Locator: Finding the right dentist can be daunting. Our comprehensive directory connects you to trusted professionals nearby. Filter by specialty and distance to find the perfect match for your needs.
- Digital Trauma Guide: Because emergencies don't wait. Whether it's a baby tooth or adult tooth, our evidence-based step-by-step guide offers immediate steps to take while you seek professional help. Be empowered and prepared for any dental hiccup.
- Interactive Learning: Engage with our easy, fun, interactive modules that make learning about oral care a delightful experience. Because good habits start young.
Why Firstgrin?
Because your smile matters. Firstgrin takes the guesswork out of oral care, offering tools, resources, and connections right at your fingertips. From novices to dental enthusiasts, Firstgrin is an essential app for everyone.
Pave the way to peak oral health. Download Firstgrin today.</t>
  </si>
  <si>
    <t>2023-09-18T07:00:00Z</t>
  </si>
  <si>
    <t>2025-01-30T00:08:16Z</t>
  </si>
  <si>
    <t>Re-designed user interface</t>
  </si>
  <si>
    <t>Firstgrin LLC</t>
  </si>
  <si>
    <t>https://apps.apple.com/us/developer/firstgrin-llc/id1615635695?uo=4</t>
  </si>
  <si>
    <t>com.chohotech.lingya</t>
  </si>
  <si>
    <t>çµèŠ½-LingOral</t>
  </si>
  <si>
    <t>https://apps.apple.com/us/app/%E7%81%B5%E8%8A%BD-lingoral/id6467621782?uo=4</t>
  </si>
  <si>
    <t>The LingOral APP provides doctors with the ability to view health records of  patients and analysis results on mobile phone devices, as well as a feature for institution users to collect intraoral scans in bulk during ground promotional activities.
ã€Data Collectionã€‘
The LingOral APP offers dental institutions an offline method to collect intraoral photos in bulk using IOOELI hardware, enabling continuous data collection, one-click upload, and automatic analysis.
ã€Medical Record Reviewã€‘
LingOral users can view health records of  patients and analysis data saved in the LingOral system, as well as treatment progress monitoring data submitted by patients, through the APP.
ã€Terms of Useã€‘
1.LingOral app is designed for viewing case data, including X-rays, facial photographs, 3D oral scans, and CT scans. It does not support uploading, deleting, or editing of case data. For full functionality, please visit our web platform on a desktop computer.
2.To activate the institution version, users must register with the LingOral system and provide medical institution qualification information on the PC. After our review and approval, a new institution account will be created. The account that submits the review materials will act as the institution administrator and can invite other LingOral users to join the institution.
3.Account management functions (such as third-party device/platform integration, etc.) and institution version management functions (such as employee/permission management, etc.) must be accessed on the LingOral WEB version on a PC.</t>
  </si>
  <si>
    <t>2024-02-19T08:00:00Z</t>
  </si>
  <si>
    <t>2025-01-30T09:54:43Z</t>
  </si>
  <si>
    <t>4.1.0</t>
  </si>
  <si>
    <t>Hangzhou ChohoTech Co., Ltd.</t>
  </si>
  <si>
    <t>https://apps.apple.com/us/developer/hangzhou-chohotech-co-ltd/id1615167118?uo=4</t>
  </si>
  <si>
    <t>https://cn.lingoral.com/</t>
  </si>
  <si>
    <t>com.picooc.toothbrushInternational</t>
  </si>
  <si>
    <t>PICOOC Care</t>
  </si>
  <si>
    <t>https://apps.apple.com/us/app/picooc-care/id1627201933?uo=4</t>
  </si>
  <si>
    <t>The smartest and best oral health app
The PicoocCare APP cooperates with the PICOOC smart electric toothbrush to scientifically analyze the cleanliness of your teeth and give you appropriate brushing instructions to help you keep your teeth clean, fresh breath and oral health.
Personalized brushing mode
Based on different oral conditions and problems, we will provide you with a suitable brushing mode to take care of your oral health.
The most scientific analysis report
Intelligently identify 16 tooth surfaces, monitor the brushing behavior, find the problem of incomplete cleaning of the tooth surface, and timely remind to improve the cleaning of the corresponding areas.</t>
  </si>
  <si>
    <t>EN,FR,DE,IT,JA,KO,PT,RO,RU,ZH,ES,ZH,TR,UK,VI</t>
  </si>
  <si>
    <t>2022-09-05T07:00:00Z</t>
  </si>
  <si>
    <t>2024-06-21T13:30:17Z</t>
  </si>
  <si>
    <t>1.0.10</t>
  </si>
  <si>
    <t>PICOOC</t>
  </si>
  <si>
    <t>https://apps.apple.com/us/developer/picooc/id729928972?uo=4</t>
  </si>
  <si>
    <t>com.orisline.mysmile</t>
  </si>
  <si>
    <t>MySmile</t>
  </si>
  <si>
    <t>https://apps.apple.com/us/app/mysmile/id771642715?uo=4</t>
  </si>
  <si>
    <t>My Smile Ã¨ lâ€™app del tuo studio dentistico sempre a tua disposizione.
My Smile ti ricorda tutti gli appuntamenti e le visite di controllo, puoi consultare sempre il tuo piano di trattamento, sempre aggiornato. My Smile contiene tantissime risposte a domande comuni sullâ€™igiene, lâ€™implantologia, lâ€™ortodonzia ecc.. Grazie ai video educativi puoi vedere come si spazzolano i denti, come si utilizza il filo interdentale o lo scovolino e come puÃ² degenerare una carie trascurata! Utile anche per i bambini per trasmettere le regole fondamentali di una corretta igiene orale. 
Se sei reduce da un intervento puoi consultare my smile per le indicazioni post trattamento.
Con My Smile puoi ricevere le notifiche da parte del tuo dentista per essere informato sulle novitÃ  e le promozioni dello studio.</t>
  </si>
  <si>
    <t>2014-05-07T13:20:24Z</t>
  </si>
  <si>
    <t>2024-07-05T07:39:08Z</t>
  </si>
  <si>
    <t>Aggiunto link a termini di utilizzo e privacy in home page</t>
  </si>
  <si>
    <t>1.7.1</t>
  </si>
  <si>
    <t>Henry Schein One italia Srl</t>
  </si>
  <si>
    <t>https://apps.apple.com/us/developer/henry-schein-one-italia-srl/id771642718?uo=4</t>
  </si>
  <si>
    <t>com.hellotend.tend-mobile</t>
  </si>
  <si>
    <t>Tend Dental</t>
  </si>
  <si>
    <t>https://apps.apple.com/us/app/tend-dental/id1563915028?uo=4</t>
  </si>
  <si>
    <t>Tend makes going to the dentist an experience youâ€™ll actually look forward to. With online booking, transparent pricing, beautiful studios, and a top-rated clinical team, we care for the whole you, not just your mouth. The best part: weâ€™re in network with major insurers, so you wonâ€™t pay anything more.
The Tend app makes it easy to manage visits, get personalized insights into your health, and more.</t>
  </si>
  <si>
    <t>2021-05-04T07:00:00Z</t>
  </si>
  <si>
    <t>2024-12-12T23:22:27Z</t>
  </si>
  <si>
    <t>Added a fix to improve the booking experience</t>
  </si>
  <si>
    <t>1.7.29</t>
  </si>
  <si>
    <t>Noho Dental, Inc</t>
  </si>
  <si>
    <t>https://apps.apple.com/us/developer/noho-dental-inc/id1549643675?uo=4</t>
  </si>
  <si>
    <t>https://www.hellotend.com</t>
  </si>
  <si>
    <t>com.healthbird.Healthbird</t>
  </si>
  <si>
    <t>HealthBird</t>
  </si>
  <si>
    <t>https://apps.apple.com/us/app/healthbird/id1638146010?uo=4</t>
  </si>
  <si>
    <t>Health Insurance Management Made Easy
Looking for a seamless way to access, understand, and manage your health insurance? 
Discover HealthBird, the go-to health insurance app that simplifies your healthcare journey. Our user-friendly app is tailored to provide you with an efficient and stress-free experience in managing health, dental, vision, and hearing insurance plans.
Why HealthBird Stands Out?
- Comprehensive Insurance Solutions: Easily buy and manage insurance coverage, including health insurance, dental coverage, vision insurance, and hearing plans, all in one app.
- Efficient Medication Tracking: Our health app allows you to monitor and manage your medications effectively, ensuring you stay on track with your health needs.
- Provider Search: Quickly find the right healthcare provider that aligns with your insurance plan and personal health requirements.
- Simple Appointment Scheduling: Use our health insurance app to book appointments with your preferred healthcare professionals effortlessly.
- Instant Access to Insurance Details: Keep all your essential insurance information readily available and organized within the app.
Unmatched Security: Your privacy is our top priority. HealthBird employs advanced security measures to safeguard your personal and medical data, ensuring complete confidentiality.
HealthBird is not just an insurance app; it's your partner in health management. Whether you need a convenient platform to manage your health insurance plans or seek a simplified healthcare experience, HealthBird has you covered.
Important: To enjoy the full benefits of HealthBird, membership is required, and accessible through the purchase of health, dental, vision, or hearing insurance.
Simplify Your Health Insurance Today!
Download the HealthBird app and join countless others who are managing their health insurance with ease and efficiency. Perfect for those seeking a reliable health insurance management app!</t>
  </si>
  <si>
    <t>2023-01-09T08:00:00Z</t>
  </si>
  <si>
    <t>2025-01-20T20:20:00Z</t>
  </si>
  <si>
    <t>Get ready for a smoother, smarter experience with our latest update!
Whatâ€™s in Store:
Real-Time Scheduling &amp; Appointment Management
- Book appointments instantly with access to real-time availability from nearly 100,000 providers and 250 specialties.
- Manage your appointments directly from the app - with just a few taps, you can make changes to your scheduled appointments.
- Receive timely in-app notifications and follow-up emails to ensure you never miss an appointment.
Refreshed Dashboard
- Navigate your health journey effortlessly with a clean, redesigned dashboard that makes finding what you need simpler than ever.
Bug Fixes &amp; Enhancements
- Weâ€™re always listening to your feedback! This update not only fixes bugs but also brings optimizations that make your experience even better than before.
Thank you for choosing HealthBird! We value your feedback and would love to hear from youâ€”feel free to reach out to us at hello@healthbird.com.</t>
  </si>
  <si>
    <t>3.9.0</t>
  </si>
  <si>
    <t>https://apps.apple.com/us/developer/healthbird/id1638146012?uo=4</t>
  </si>
  <si>
    <t>https://healthbird.com/</t>
  </si>
  <si>
    <t>com.cambalt.bento</t>
  </si>
  <si>
    <t>Bento Dental</t>
  </si>
  <si>
    <t>https://apps.apple.com/us/app/bento-dental/id1365144798?uo=4</t>
  </si>
  <si>
    <t>Bento is a modern alternative to traditional dental insurance. A technology platform that enables employers, groups, associations, dentists, and individuals to offer and or receive access to affordable oral healthcare. Through the Bento Dental app, you get access to pre-negotiated rates and transparent pricing at over 350,000 dental access points nationwide. Easily find dentists, see detailed receipts, receive instant estimates, and pay for services for you and your family.
With the Bento Dental app, you can:
  -  Find dentists and specialists near you
  -  View the cost of care in your area with Bentoâ€™s PriceCheckTM
  -  See real-time, exact, transparent pricing with estimates, receipts, and digital EOBs (if applicable)
  -  Manage all your family members in one place and see utilization for dependents under 18
In addition to the above:
Members through Employers, Groups or Associations can:
  -  Access benefit and plan information in the palm of your hand
  -  See details receipts and EOBs
  -  See real-time utilization (if applicable)
  -  Enroll in available benefits (if applicable)
  -  Contact your Bento Concierge Support
Individuals &amp; Families:
  -  Save on all dental procedures with general dental access
  -  Purchase in-office patient membership plans directly from your dentist in the app.
Members through a Healthshare or Dentalshare:
  -  See membership details
  -  View receipts and estimates</t>
  </si>
  <si>
    <t>Medical,Finance</t>
  </si>
  <si>
    <t>2018-07-30T08:44:18Z</t>
  </si>
  <si>
    <t>2024-12-16T09:57:44Z</t>
  </si>
  <si>
    <t>3.29.0</t>
  </si>
  <si>
    <t>Cambalt Solutions Inc.</t>
  </si>
  <si>
    <t>https://apps.apple.com/us/developer/cambalt-solutions-inc/id1299741290?uo=4</t>
  </si>
  <si>
    <t>https://bento.net</t>
  </si>
  <si>
    <t>com.h43.stability</t>
  </si>
  <si>
    <t>DentalMonitoring</t>
  </si>
  <si>
    <t>https://apps.apple.com/us/app/dentalmonitoring/id946052063?uo=4</t>
  </si>
  <si>
    <t>DentalMonitoring is designed to help dental professionals monitor the evolution of their patientsâ€™ orthodontic treatments remotely, between in-practice appointments. It can only be used under the supervision of a clinician, who provides patients with their personal login information. 
The DentalMonitoring app is intended to be used with the patented DM ScanBox and DM Cheek Retractor, to maximize the quality of each intraoral picture taken with patientsâ€™ smartphones.
If youâ€™re a patient, the app provides:
â€¢ Ease of use: No technical expertise is needed to use DentalMonitoring. An in-app tutorial is available explaining how to take good intra-oral pictures.
â€¢ Convenience: With regular screening of the orthodontic treatment evolution, from the comfort of home.
â€¢ Control: Regular monitoring can help prevent potential treatment complications.
â€¢ Communication: Patients receive specific notifications and advice from their practitioner via the app, and can send messages, too.
â€¢ Motivation: Patients see their treatment progress with a before/after comparison, and stay motivated throughout their treatment with achievement statistics.
If youâ€™re a dental professional, the app provides:
â€¢ Control: Remotely monitor the evolution of patientsâ€™ treatments, track potential issues and set clinical goals for complete monitoring of treatment progression.
â€¢ Time optimization: Prevent unexpected clinical situations by getting accurate notification according to your customized protocol
â€¢ Workflow optimization: Use only one workflow and apply to all patients for increased efficiency, while ensuring an outstanding patient experience.
â€¢ Patient compliance: Regular follow-ups lead to higher treatment adherence!</t>
  </si>
  <si>
    <t>CA,CS,NL,EN,FI,FR,DE,IT,JA,PL,PT,ZH,SK,ES,SV,TH,ZH</t>
  </si>
  <si>
    <t>2015-03-12T00:32:49Z</t>
  </si>
  <si>
    <t>2025-01-16T11:12:43Z</t>
  </si>
  <si>
    <t>Your DM app has been updated.
â€¢ We've fixed a bug with scan uploads to ensure a smoother experience.
Got feedback? Please contact us at feedback@dental-monitoring.com</t>
  </si>
  <si>
    <t>7.35.1</t>
  </si>
  <si>
    <t>Dental Monitoring</t>
  </si>
  <si>
    <t>https://apps.apple.com/us/developer/dental-monitoring/id1260584624?uo=4</t>
  </si>
  <si>
    <t>https://dental-monitoring.com</t>
  </si>
  <si>
    <t>com.zablotsky.dentalcareapp.ZablotskyDentalApp</t>
  </si>
  <si>
    <t>Dental Care App</t>
  </si>
  <si>
    <t>https://apps.apple.com/us/app/dental-care-app/id1435635159?uo=4</t>
  </si>
  <si>
    <t>With Dental Care Office App you can brush your teeth with the special guide. Also, you can check your brush statistic, like numbers of brushing.</t>
  </si>
  <si>
    <t>2018-09-17T19:15:43Z</t>
  </si>
  <si>
    <t>2023-03-31T08:56:54Z</t>
  </si>
  <si>
    <t>4.0.0</t>
  </si>
  <si>
    <t>KLINIKA PROFESORA ZABLOTSKOGO, TOV</t>
  </si>
  <si>
    <t>https://apps.apple.com/us/developer/klinika-profesora-zablotskogo-tov/id1435635158?uo=4</t>
  </si>
  <si>
    <t>http://dentalcareoffice.com/</t>
  </si>
  <si>
    <t>co.simplified.main</t>
  </si>
  <si>
    <t>Simplified AI</t>
  </si>
  <si>
    <t>https://apps.apple.com/us/app/simplified-ai/id1610971740?uo=4</t>
  </si>
  <si>
    <t>Simplified is the one app to create, collaborate, and scale your marketing. Design, write marketing copy, create videos, collaborate, and publish to socialsâ€”all in the same place.
Built for speed and simplicity, Simplified helps over 400,000 creators, marketers, and businesses to scale their marketing, streamline their workflows, and get work done in a few clicks. With a no-code design editor, AI writer, stunning templates, multiple brand kits, unlimited workspaces, and in-app publishing, you can start and finish your marketing without switching tabs. Ever.
"Terms of Use: https://www.apple.com/legal/internet-services/itunes/dev/stdeula/"</t>
  </si>
  <si>
    <t>Photo &amp; Video,Social Networking</t>
  </si>
  <si>
    <t>Photo &amp; Video</t>
  </si>
  <si>
    <t>2022-09-29T07:00:00Z</t>
  </si>
  <si>
    <t>2024-11-09T09:43:04Z</t>
  </si>
  <si>
    <t>2.0.8</t>
  </si>
  <si>
    <t>TLDR Technologies,Inc.</t>
  </si>
  <si>
    <t>https://apps.apple.com/us/developer/tldr-technologies-inc/id1610971742?uo=4</t>
  </si>
  <si>
    <t>https://simplified.com</t>
  </si>
  <si>
    <t>com.finch.finch</t>
  </si>
  <si>
    <t>Finch: Self-Care Pet</t>
  </si>
  <si>
    <t>https://apps.apple.com/us/app/finch-self-care-pet/id1528595748?uo=4</t>
  </si>
  <si>
    <t>Meet your new self-care best friend! Finch is a self-care pet app that helps you feel prepared and positive, one day at a time. Take care of your pet by taking care of yourself! Choose from a wide variety of self-care exercises personalized for you.
THE BEST DAILY SELF-CARE APP
Struggling with stress, mental health, or need motivation? Is self-care a chore? Finch makes self-care finally feel rewarding, lightweight, and fun. Complete quick self-care exercises to grow your pet, earn rewards, and improve mental health! People who struggle with mental health, goals, meditation, and journaling found it easier to be mindful with their self-care pet in the Finch app!
REVIEWS
- "Iâ€™ve tried other apps for being thankful and thinking positive but never used them long. I enjoy this one because the virtual pet is really cute and it takes just a moment to be honest about I really feel."
- "As someone who struggles with anxiety and depression, I have tried many journaling apps and mood trackers. All of them felt like a chore, but not Finch! Even if I am not feeling like journaling or even facing my emotions, I can do so in order to help Finch."
QUICK CHECK INS
- Start mornings with quick mood checks and energize your pet to go exploring! Choose from a variety of quick mindful habits from goal tracking and bullet journaling to mindful breathing exercises and quizzes!
- End days in moments of gratitude with your self-care pet where they'll be back from adventures to share stories with you! Destress, reflect, and recognize your positive moments.
MINDFUL EXERCISES
Strengthen your mental health by increasing resilience, productivity, and gratitude with self-care exercises! Finch helps you hit goals and sustain healthy habits with your self-care pet!
- Goal Tracker: set goals and celebrate wins you've accumulated from healthy habits.
- Bullet Journaling: guided bullet journaling prompts to clear the mind, track important moments, and practice gratitude.
- Breathing: guided breathing to calm nerves, increase focus, energize your mind, and sleep better.
- Quizzes: quick quizzes to understand your mental health by tracking your anxiety, depression, body image appreciation, and more.
- Mood Tracker: check on yourself and access mood trends to understand what has been lifting you up or bringing you down.
- Quotes: read motivational quotes to lift your mood and gain new perspective.
- Sleep: Unwind yourself for good sleep with guided breathing and next day goal planning.
- Insights: get insights on your mental health from combined analytics on your mood tracker, bullet journal tags, goal tracker, and quizzes.
SAY HI!
- TikTok: https://www.tiktok.com/@finchcare
- Discord: https://discord.gg/finchfam
- Instagram: https://www.instagram.com/finchcare/
- Facebook: https://facebook.com/groups/finchfam
- Email: support@befinch.com
- Terms of service: https://befinch.notion.site/Finch-Care-PBC-Terms-of-Service-710ffd2b56ce4bc8ac8063461a3bb96e
- Privacy policy: https://befinch.notion.site/Finch-Care-PBC-Privacy-Policy-c2e466cb17f34edd87d0c353b5742ac5</t>
  </si>
  <si>
    <t>2021-05-12T07:00:00Z</t>
  </si>
  <si>
    <t>2025-01-30T09:26:15Z</t>
  </si>
  <si>
    <t>Hey Finch Fam! This update includes:
- Various bug fixes and design polish.</t>
  </si>
  <si>
    <t>3.72.65</t>
  </si>
  <si>
    <t>Finch Care Public Benefit Corporation</t>
  </si>
  <si>
    <t>https://apps.apple.com/us/developer/finch-care-public-benefit-corporation/id1528595750?uo=4</t>
  </si>
  <si>
    <t>com.calm.calmapp</t>
  </si>
  <si>
    <t>Calm</t>
  </si>
  <si>
    <t>https://apps.apple.com/us/app/calm/id571800810?uo=4</t>
  </si>
  <si>
    <t>** Best of 2018 Award Winner ** â€” Apple
** 2017 App of the Year ** â€” Apple
** Happiest App in the World ** â€” Center for Humane Technology
Calm is the #1 app for Sleep, Meditation and Relaxation. Sleep better, relieve stress, lower anxiety and refocus your attention. Explore an extensive library of guided meditations, Sleep Stories, breathwork, exclusive music and stretching exercises.
Invest in your mental health and choose a guided meditation session that fits within your busy schedule. Add Calm to your daily routine and join the millions experiencing the life-changing benefits of practicing mindfulness. Beginners, intermediate and advanced users can all find their home in Calm.
Let relaxing music and calming sounds help you meditate, focus and sleep better. Sleep Stories are bedtime stories that are guaranteed to lull you into a deep and restful slumber. Pick from 100+ exclusive Sleep Stories, featuring well-known talent such as Matthew McConaughey, Stephen Fry, RosÃ©, Jerome Flynn and P!nk.
Calm is recommended by top psychologists, therapists and mental health experts. Take a deep breath and find your Calm.
CALM FEATURES
MEDITATION &amp; MINDFULNESS
* Meditate with seasoned experts, regardless of your experience level
* Introduce mindfulness into your daily routine and learn to calm your mind
* Mindfulness topics include Deep Sleep, Calming Anxiety, Managing Stress, Focus and Concentration, Breaking Habits, Happiness, Self-Esteem and so much more
SLEEP STORIES
* Sleep soundly listening to bedtime stories for adults and children alike
* Wonder - Join Matthew McConaughey on a dreamy story about the mysteries of the universe
* Blue Gold - Journey through the sleepy village of Provence with master storyteller Stephen Fry
* The Nordland Night Train - Travel up the scenic coast of Norway aboard a remote railway
* Happy Little Zzzs - Drift off to the soothing brush strokes of beloved painter Bob Ross
RELAXATION &amp; STRESS RELIEF
* Learn to relax and lower stress with daily meditation and breathing exercises
* Focus on a goal with Dailies - Reduce anxiety with daily 10-minute original programs like the Daily Calm with Tamara Levitt, the Daily Trip with Jeff Warren, or the Daily Jay with Jay Shetty
* Shift your thinking and find your calm through inspiring stories with Wisdom
* Daily Move: Mindful stretching and movement to relax your body during the day
ALSO FEATURING
* Daily Streaks &amp; Mindful Minutes: Track and celebrate your progress
* 7 and 21 day mindfulness programs for both beginner and advanced users
* Music: Exclusive music engineered to help you focus, relax or sleep
* Soundscapes to sleep: Ocean waves, Heavy Rain, Camp Fire, Babbling Brook and more
Calm saves your meditation and sleep sessions to your Apple Health app.
Subscription pricing and terms:
Calm offers an auto-renewing monthly subscription at $14.99/month and an auto-renewing yearly subscription at $69.99/year to provide you with unlimited access to the Calm Collection while you maintain an active subscription. Calm also offers a Lifetime subscription for $399.99 which is paid for by a one-off upfront payment with unlimited access to the Calm Collection forever.
Payment will be charged to the credit card connected to your iTunes Account when you confirm the initial subscription purchase. Subscriptions automatically renew unless auto-renew is turned off at least 24-hours before the end of the current subscription period. Your account will be charged for renewal within 24-hours prior to the end of the current period, and the cost of the renewal will be identified. You may manage your subscription and auto-renewal may be turned off by going to your Account Settings after the purchase. Any unused portion of a free trial period, if offered, will be forfeited when you purchase a subscription, where applicable.
Read more about our terms and conditions here:
Terms of service: https://www.calm.com/terms
Privacy policy: https://www.calm.com/privacy</t>
  </si>
  <si>
    <t>EN,FR,DE,IT,JA,KO,PL,PT,ES,ZH</t>
  </si>
  <si>
    <t>2013-02-22T20:09:23Z</t>
  </si>
  <si>
    <t>2025-01-22T20:36:35Z</t>
  </si>
  <si>
    <t>Thanks for using Calm, the #1 app to help you sleep more, stress less and live mindfully with a range of science-backed content and activities for daily mental health support.
This update contains multiple bug fixes and performance improvements.
Now take a deep breath and open the app to see what new daily meditations, Sleep Stories, soundscapes, music, breathing exercises, and more are waiting for you.</t>
  </si>
  <si>
    <t>6.61.1</t>
  </si>
  <si>
    <t>Calm.com</t>
  </si>
  <si>
    <t>https://apps.apple.com/us/developer/calm-com/id571800813?uo=4</t>
  </si>
  <si>
    <t>https://www.calm.com</t>
  </si>
  <si>
    <t>com.MonkeyTaps.Motivation</t>
  </si>
  <si>
    <t>Motivation - Daily quotes</t>
  </si>
  <si>
    <t>https://apps.apple.com/us/app/motivation-daily-quotes/id876080126?uo=4</t>
  </si>
  <si>
    <t>Whether you're going through hard times, need an extra push to get stuff done, or like sharing inspirational quotes on social media, Motivation has you covered.
Positive reminders are one of the simplest and most powerful tools for mental growth. Itâ€™s all about keeping the right thoughts top of mind from the get-go every day, so theyâ€™re readily available on those hard days when you need them most.
Now, from iOS 14, you can think positive thoughts without even trying with the Motivation widget! Simply install the widget in your home screen and customize it from the app. You can have as many widgets as you want!
Customize the design of the quotes and share the uplifting message of the day with your friends, or use the image for Instagram or as a wallpaper.
The app includes a wide range of topics such as self-esteem, relationships, and dealing with stress, as well as a selection of carefully designed themes to choose from - updated frequently.
+ Read through Hundreds of Quotes
+ Find Motivational Books
+ Save or Share your Quotes
+ Set Motivational Reminders throughout the Day
+ Save your Favorite Quotes
+ Change Font and Colors
+ Filter Quotes by Category
+ Set a Home Screen Motivation Widget
From quotes about working out to love and family quotes, Motivation has them all! Browse thousands of quotes organized by category:
- Motivation to work harder
- Love quotes
- Motivation to train and work out
- Help for depression
- Boost your self-esteem and self-confidence
- Get over a break up
- Life lessons and sayings
- Sports quotes from athletes and trainers
- Business, money, success, and career
- Being present and mindful
- Quotes from and for women
- Philosophy from the best minds
- Quotes to be thankful for what you got
- Inspirations for joy
- Quotes from movies
- Verses from the Bible
- And much more!
And now with Motivation Premium you can:
+ Remove ads
+ Unlock all themes and categories
+ Set background photo
+ Get unlimited reminders
+ Search quotes
To get access to the Motivation Premium content and functionality, you can choose between a lifetime, monthly, and yearly auto-renewable subscription. This is a recurring transaction that will be charged to your iTunes Account at confirmation of purchase and will automatically renew unless you cancel it at least 24 hours before the end of your subscription. Renewals will be charged at the same cost within 24 hours prior to the end of the current period. You can manage your subscriptions and auto-renewal can be turned off by going to your iTunes Account Settings after purchase.
Find tons of inspiring content on our blog: https://blog.motivation.app/
Privacy Policy: https://monkeytaps.net/privacy
Terms of Use: https://monkeytaps.net/terms</t>
  </si>
  <si>
    <t>AR,NL,EN,FR,DE,IT,JA,KO,PT,RU,ZH,ES,ZH,TR</t>
  </si>
  <si>
    <t>2014-05-13T23:29:36Z</t>
  </si>
  <si>
    <t>2025-01-21T18:17:14Z</t>
  </si>
  <si>
    <t>- New themes and tons of new quotes!
- Other fixes and improvements
Find tons of inspiring content on our blog: https://blog.motivation.app/
Love the app? Tell us in the reviews section! We read all of them. Have a happy day!</t>
  </si>
  <si>
    <t>5.83.1</t>
  </si>
  <si>
    <t>Monkey Taps</t>
  </si>
  <si>
    <t>https://apps.apple.com/us/developer/monkey-taps/id1450092715?uo=4</t>
  </si>
  <si>
    <t>https://motivation.app</t>
  </si>
  <si>
    <t>gen.tech.impulse</t>
  </si>
  <si>
    <t>Impulse - Brain Training</t>
  </si>
  <si>
    <t>https://apps.apple.com/us/app/impulse-brain-training/id1451295827?uo=4</t>
  </si>
  <si>
    <t>75+ million downloads
4.7 worldwide rating (1 million reviews)
Apple's App of the Day in 50+ countries
You probably know that, despite aging, your brain is able to grow, learn things and form new neural connections. This process is called brain plasticity and requires regular training.
Impulse - Brain Training App offers you a great way to improve yourself by playing entertaining and challenging mind games. Our quick brain workouts along with proper physical exercising and diet may help to keep your brain clear, sharp and ready for day-to-day life challenges.
We offer a diversified range of personalized workout plans for different brain areas (e.g. memory, attention, concentration, maths, problem-solving, creativity, etc.) as well as training games. Games are challenging enough to ensure you progress over time and along with that comprehensible to any age and expertise level.
In todayâ€™s busy world a lot of people:
 â€¢ have difficulties remembering what they did a few days back;
 â€¢ often fail to remember peopleâ€™s names;
 â€¢ frequently forget birthdays, anniversaries and other important dates;
 â€¢ get told off by their bosses for absent-mindedness;
 â€¢ struggle to stay focused at work;
 â€¢ get embarrassed because of poor math skills.
Relatable? Then start your positive transformation with Impulse today:
 â€¢ use your brain to full capacity;
 â€¢ make your life more productive and happy;
 â€¢ become more concentrated and focused;
 â€¢ boost your calculation skills and make friends with numbers;
 â€¢ surprise everyone with your skills;
 â€¢ keep your brain sharp till the ripe old age;
 â€¢ reduce time spent on social media and useless time-killing games.
Impulse - Brain Training offers 3-day free trial with full access to games and exercises with no interruptions or ads. If you choose to subscribe, you will be charged a subscription fee according to your country. The subscription fee will be shown in the app before you complete the payment.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No cancellation of the current subscription is allowed during active subscription period.
Terms of Service - https://brainimpulse.me/app/tos.html
Privacy policy - https://brainimpulse.me/app/privacy_policy.html
Contact us: support@brainimpulse.me</t>
  </si>
  <si>
    <t>NL,EN,FR,DE,HI,ID,IT,JA,KO,MS,NB,PL,PT,ZH,ES,SV,TH,ZH,TR,UK,VI</t>
  </si>
  <si>
    <t>2019-02-20T00:21:49Z</t>
  </si>
  <si>
    <t>2025-01-16T09:45:04Z</t>
  </si>
  <si>
    <t>We update the Impulse app as often as possible to make it better for you. This version contains the following:
- UI/UX improved. 
- Minor bugs fixed.
Enjoy!</t>
  </si>
  <si>
    <t>1.32.1</t>
  </si>
  <si>
    <t>GMRD Apps Limited</t>
  </si>
  <si>
    <t>https://apps.apple.com/us/developer/gmrd-apps-limited/id1518777345?uo=4</t>
  </si>
  <si>
    <t>https://brainimpulse.me/</t>
  </si>
  <si>
    <t>com.MonkeyTaps.IAM</t>
  </si>
  <si>
    <t>I am - Daily Affirmations</t>
  </si>
  <si>
    <t>https://apps.apple.com/us/app/i-am-daily-affirmations/id874656917?uo=4</t>
  </si>
  <si>
    <t>How many negative thoughts have been endlessly repeating in your mind? Daily affirmations help rewire our brains, build self-esteem, and change negative thought patterns. Empower yourself by verbally affirming your dreams and ambitions. Choose from many daily intentions and set reminders to be delivered throughout the day.
Positive affirmations help make major shifts in your mindset, and they also serve as prompts and daily reminders about what youâ€™re truly capable of, ensuring every day is an amazing day.
An affirmation is a simple but powerful statement that helps to strengthen the connection between your conscious and unconscious mind. The more you strengthen this connection, the more resilient youâ€™ll be when you experience difficult or challenging circumstances.
As Buddha wisely said: you become what you believe. And the best way to strengthen your resilience is to practice affirmations every single day.
There are many benefits to using affirmations as part of your daily morning routine:
- They help increase your awareness of your thoughts and words, making it easier to recognize the negative and self-doubting thought patterns holding you back.
- Affirmations define your focus. When you focus your energy on the things you want, like achieving your goals, the positive, uplifting, and good, youâ€™re creating an abundance mindset and strengthening your resolve to make it happen.
- They open you up to possibility. Too often we get stuck in the â€˜impossibleâ€™ mindset, but affirmations flip this on its head. When you begin to positively affirm what is actually possible, a whole world of opportunity opens up to you.
To get access to the I am Premium content and functionality, you can choose between a lifetime, monthly, and yearly auto-renewable subscription. This is a recurring transaction that will be charged to your iTunes Account at confirmation of purchase and will automatically renew unless you cancel it at least 24 hours before the end of your subscription. Renewals will be charged at the same cost within 24 hours prior to the end of the current period. You can manage your subscriptions and auto-renewal can be turned off by going to your iTunes Account Settings after purchase.
Find tons of inspiring content on our blog: https://blog.theiam.app/
Privacy Policy: https://monkeytaps.net/privacy
Terms of Use: https://monkeytaps.net/terms</t>
  </si>
  <si>
    <t>2014-05-13T23:33:09Z</t>
  </si>
  <si>
    <t>2025-01-31T11:29:47Z</t>
  </si>
  <si>
    <t>- New themes and tons of new affirmations!
- Other fixes and improvements
Find tons of inspiring content on our blog: https://blog.theiam.app/
Love the app? Tell us in the reviews section! We read all of them. Have a happy day!</t>
  </si>
  <si>
    <t>5.83.2</t>
  </si>
  <si>
    <t>http://monkeytaps.net/</t>
  </si>
  <si>
    <t>com.getsomeheadspace.headspace</t>
  </si>
  <si>
    <t>Headspace: Sleep &amp; Meditation</t>
  </si>
  <si>
    <t>https://apps.apple.com/us/app/headspace-sleep-meditation/id493145008?uo=4</t>
  </si>
  <si>
    <t>Welcome to Headspace, your lifelong guide to mental health, mindfulness, and meditation. Stress less, sleep soundly, and feel happier with expert guided meditations, one-on-one mental health coaching, and mood-boosting mindfulness exercises for any need. Choose from hundreds of sessions for support with stress, everyday anxiety, and more.
DAILY MEDITATIONS
Discover mental wellness and mindfulness with over 500+ guided meditations. From quick 3-minute mental resets to longer sessions, we'll help you make meditation a daily habit that sticks and shows results. Track progress, learn new skills, and start your day inspired.
SLEEP SOUNDS &amp; MEDITATIONS
Create a dreamlike environment for restful sleep with sleep sounds, sleepcasts, and calming sleep music. Drift into serene slumber with immersive, soothing narrations and ambient nature recordings. Tuck yourself in with our Finding Your Best Sleep program, developed by leading sleep scientists.
STRESS RELIEF &amp; COPING
Navigate everyday stress and anxiety with expert-led exercises, guided meditations, and personalized mental health coaching at your fingertips. Learn calming breathwork and build resilience with hundreds of meditations on sadness, anger, grief, adapting to change, and more.
ONE-ON-ONE COACHING &amp; MENTAL HEALTH SUPPORT
Get matched and text with your own mental health coach and schedule sessions at your convenience. Headspace mental health coaches are trained professionals that provide personalized care to help you set and reach goals, manage everyday anxiety and stress, navigate major life events, and more.
SELF-CARE TOOLS &amp; RESOURCES
Explore guides, exercises, and tools for holistic well-being. Empower yourself with practical tips and resources to avoid burnout, stress and everyday anxiety.
FIND FOCUS &amp; BUILD PRODUCTIVITY
Enhance focus with concentration-boosting music for working from home. Stay sharp with quick breathing exercises, curated playlists and meditations to find a less distracted, more productive state of mind.
FEEL-GOOD FITNESS &amp; TENSION RELEASE
Relieve stress, release tension, and strengthen your mind-body connection with mindful movement. Join Olympians Kim Glass &amp; Leon Taylor in guided runs, yoga, and 28 days of mindful fitness.
PROGRESS TRACKING &amp; DAILY REMINDERS
Follow your mental health journey with progress tracking, set goals and daily reminders to stay consistent. Share insights with your personal coach so they can keep you on track toward your goals.
Headspace is your all-in-one mental health app. Whether you're looking to improve your sleep, manage everyday anxiety, or text with a mental health coach, our proven tools will help you take care of your mind.
Text with mental health coaches for goal-setting and everyday support. Access therapy and psychiatry through your organization.* (Chat with a coach for information about whatâ€™s covered, or, reach out to your organizationâ€™s benefits team.)
Start your free trial and experience the benefits of meditation, mindfulness and expert mental health coaching. Subscription options: $12.99/month, $69.99/year. These prices are for United States customers. Pricing in other countries may vary and actual charges may be converted to your local currency depending on the country of residence. Coaching pricing will vary by subscription.
The subscription will automatically renew unless turned off in your iTunes Account Settings at least 24 hours before the current period ends. You can go to your iTunes Account settings to manage your subscription and turn off auto-renew. Your iTunes Account will be charged when the purchase is confirmed. If you subscribe before your free trial ends, the rest of your free trial period will be forfeited as soon as your purchase is confirmed.
Headspace saves your meditation sessions to your Apple Health app.
Read the terms and conditions here:
http://www.headspace.com/terms-and-conditions
Read the privacy policy here:
https://www.headspace.com/privacy-policy</t>
  </si>
  <si>
    <t>Health &amp; Fitness,Productivity</t>
  </si>
  <si>
    <t>EN,FR,DE,PT,ZH,ES</t>
  </si>
  <si>
    <t>2012-02-02T18:57:49Z</t>
  </si>
  <si>
    <t>2025-01-27T21:26:51Z</t>
  </si>
  <si>
    <t>Thanks for using Headspace! This update includes bug fixes and performance improvements.
As always, if you run into any troubles, let us know at help@headspace.com</t>
  </si>
  <si>
    <t>3.356.1</t>
  </si>
  <si>
    <t>Headspace Inc.</t>
  </si>
  <si>
    <t>https://apps.apple.com/us/developer/headspace-inc/id384434796?uo=4</t>
  </si>
  <si>
    <t>https://www.headspace.com/</t>
  </si>
  <si>
    <t>com.geico.GloveBox</t>
  </si>
  <si>
    <t>GEICO Mobile - Car Insurance</t>
  </si>
  <si>
    <t>https://apps.apple.com/us/app/geico-mobile-car-insurance/id331763096?uo=4</t>
  </si>
  <si>
    <t>Life is full of lane changes. Some expected. Some not as much. No problem, because the GEICO Mobile app is here to lend a hand if you ever need a quote, policy update, tow, or you just need to change your address. Now, when life changes lanes weâ€™ll be right there because weâ€™re always headed in your direction.
Not to toot our own horn but weâ€™re the #1 Insurance Mobile App. Find out why below.
FEATURES
DIGITAL ID CARDS
The days of rummaging through your wallet, past expired gym memberships and old receipts to find your insurance ID cards are over. Now theyâ€™re always easy to access right on your phone. Access them from the app or add them to your Apple Wallet. 
BILLING - MAKE A PAYMENT 
Now you donâ€™t have to slow your roll to pay or manage your bill. The GEICO Mobile app makes paying on the go easy with numerous payment method options such as Apple Pay as well as flexible payment amounts that fit your needs. 
ROADSIDE ASSISTANCE
No one likes being stranded in the middle of nowhere â€“ or even in the middle of somewhere. The GEICO Mobile app lets you tap for a tow anyplace, anytime.
SUBMIT AND MANAGE YOUR CLAIM
Letâ€™s be real - claims arenâ€™t fun. A fender bender, crash or broken windshield can all be nerve-racking. That's why GEICO Mobile makes it easy to file and manage a claim.
YOUR VIRTUAL ASSISTANT
Ever wish you had a teeny tiny person in your pocket that you could ask questions about your policy, billing or more? Us too. So just ask GEICOâ€™s Virtual Assistant.
VEHICLE CARE
Vehicles need tender loving care too. Thatâ€™s why we make it so easy to get your car serviced, find out about recall alerts, and even get maintenance reminders. Itâ€™s like a hug for your car.
NOTICE TO CALIFORNIA RESIDENTS: See our CA Notice of Collection: https://media.geico.com/legal/privacy_policy.htm#california_residents_collection</t>
  </si>
  <si>
    <t>Finance,Business</t>
  </si>
  <si>
    <t>Finance</t>
  </si>
  <si>
    <t>2009-10-08T02:09:36Z</t>
  </si>
  <si>
    <t>2025-01-23T12:13:32Z</t>
  </si>
  <si>
    <t>Oh don't mind us. We're just coding around, working hard to make the app better for you. We made some minor customer experience improvements this release.</t>
  </si>
  <si>
    <t>GEICO</t>
  </si>
  <si>
    <t>https://apps.apple.com/us/developer/geico/id331763099?uo=4</t>
  </si>
  <si>
    <t>https://www.geico.com/</t>
  </si>
  <si>
    <t>com.uhg.mobile.uhc</t>
  </si>
  <si>
    <t>UnitedHealthcare</t>
  </si>
  <si>
    <t>https://apps.apple.com/us/app/unitedhealthcare/id1348316600?uo=4</t>
  </si>
  <si>
    <t>Itâ€™s easy to make the most of your United Healthcare benefits and access care on-the-go with the UnitedHealthcare appâ€ . Just sign in or create an account for secure, convenient access to your health plan.  
Check your benefits: 
 - See what your plan covers, including copays and out-of-pocket expenses.â€¯ 
 - Track your deductible and out-of-pocket max. 
 - Follow new claims from start to finish and review old claims too.  
 - Check your health reimbursement, flexible spending, and Optum Bank HSA balances. 
 - â€  Pay your claims using Optum Bank HSA balances 
Find &amp; price care:  
 - Search doctors, specialists, hospitals, and clinics in-network and near you 
 - â€  Access virtual primary care and start a virtual urgent care visit, 24/7 
 - Create favorites for your PCP provider information and commonly visited hospitals and clinics so you can find them quickly next time. 
 - â€  Find out how much a service or treatment might cost you before you get care.â€¯ 
Access the info you need: 
 - See your records, including immunizations, lab results and procedures from all your providers. 
 - Use your digital member ID card from the app whenever and wherever you get care. 
 - â€  Save your health plan details to your Digital Wallet for easy access 
 - â€  Access your UnitedHealthcare UCardâ„¢ to make in-store or online purchases using benefit credit, spend earned rewards and more 
Prescriptions: 
 - â€  Fill prescriptions, review medications, and search medication info and pricing   
Take charge of your health:â€¯ 
 - â€  Earn rewards by logging your activities, including tracking your steps with Apple HealthKitÂ® integration 
Get help with live chat: 
 - â€  Ask your questions and get the answers you need from a live UnitedHealthcare advocate 
 - â€  Not all United Healthcare plans are currently supported by the app. Features and benefits will vary depending on your plan type.â€¯</t>
  </si>
  <si>
    <t>2018-04-10T21:28:55Z</t>
  </si>
  <si>
    <t>2025-01-30T04:19:31Z</t>
  </si>
  <si>
    <t>Weâ€™ve rolled out some changes to make our UHC app easier and more reliable to use.</t>
  </si>
  <si>
    <t>2.73.0</t>
  </si>
  <si>
    <t>United HealthCare Services, Inc.</t>
  </si>
  <si>
    <t>https://apps.apple.com/us/developer/united-healthcare-services-inc/id1134060798?uo=4</t>
  </si>
  <si>
    <t>com.welltory.client</t>
  </si>
  <si>
    <t>Welltory: Heart Rate Monitor</t>
  </si>
  <si>
    <t>https://apps.apple.com/us/app/welltory-heart-rate-monitor/id1074367771?uo=4</t>
  </si>
  <si>
    <t>Welltory is your personalized health tracker app. Already loved by 10 million users, featured by TechCrunch, Product Hunt, &amp; Lifehacker.
We analyze heart rate variability (HRV) â€” a heart health marker backed by over 20,000 studies on PubMed â€” to assess your heart health and overall wellness.
Studies show that our HRV measurement method is as accurate as ECGs (EKGs) and heart rate monitors. Plus, weâ€™ve collaborated with University College London, Texas University, and Arizona State University. Johns Hopkins University and Harvard Medical School quoted us in their research papers.
But Welltory is more than a heart rate monitor app. Itâ€™s a smart companion that lets you see the complete picture of your health in one place. Sync your Apple Watch or connect 1,000+ supported apps &amp; gadgets, from Garmin to Reddit, to track your activity, sleep, productivity, nutrition, meditations and more. Our AI will scan your data for insights daily and gradually guide you to feel happier and healthier.
All-in-One Health App
â€“ See how everything you do impacts your overall health, stress and energy levels, ability to focus, and mood.
â€“ Learn what habits help you thrive or hold you back.
â€“ Get personalized research reports that show what impacts your well-being the most.
â€“ Get notified about health trends.
Blood Pressure Tracker
Can Apple Watch measure blood pressure? No, but weâ€™ll help you understand what your numbers mean if you sync your blood pressure monitor or manually add blood pressure data. Plus, you can export your readings and share them with your doctor.
Stress Relief
â€“ Turn your Apple Watch into a stress monitor: it will take measurements automatically throughout the day.
â€“ Keep track of your stress levels 24/7, right on your watch face, to live in tune with your body.
â€“ Learn how to reduce stress effectively and see what stress-relief techniques work best for you.
â€“ Get breathing exercises and actionable tips to release tension, boost energy, and care for your mental health.
Sleep Tracker &amp; Science to Help You Fall Asleep
Go beyond tracking sleep on Apple Watch: analyze your sleep quality and recovery and learn how your routines impact your sleep. Explore Sleep Flow: an endless library of soothing sleep stories and relaxing music designed to help you fall asleep faster and sleep better. Sleep Flow is not just a bunch of random calming sounds for sleep: itâ€™s a set of unique narratives and science-backed tunes tailored to your heartbeat.
Workout &amp; Activity Analytics
See how much activity youâ€™re ready for, optimize your training load and recover better with personalized activity goals and heart rate zones that adjust daily.
PRICING &amp; TERMS
Welltory is free to download and use. With the upgrade to Welltory Premium, you get an auto-renewing subscription:
â€“ Subscription automatically renews unless auto-renew is turned off at least 24-hours before the end of the current period.
â€“ Account will be charged for renewal within 24-hours prior to the end of the current period, the cost will be identified.
â€“ Subscriptions may be managed by the user and auto-renewal may be turned off in the user's Account Settings after purchase.
â€“ Any unused portion of a free trial period, if offered, will be forfeited when the user purchases a subscription.
â€“ Welltory integrates with the Apple Health app.
â€“ Please note that the Family Sharing feature is not applicable for our app.
Terms of service:
https://welltory.com/terms/ 
Privacy policy:
https://welltory.com/privacy 
Terms of Use (EULA):
https://www.apple.com/legal/internet-services/itunes/dev/stdeula/
We store your data in the cloud, honoring your privacy &amp; safety. contact@welltory.com
NOTE
Welltory can only measure your heart rate variability and detect heartbeats. We cannot measure blood pressure and any other vital signs through the phone camera or Apple Watch.
Welltory is not a substitute for medical advice. Always consult your doctor if you feel physically unwell.</t>
  </si>
  <si>
    <t>EN,RU</t>
  </si>
  <si>
    <t>2016-05-03T00:17:33Z</t>
  </si>
  <si>
    <t>2025-01-28T18:43:19Z</t>
  </si>
  <si>
    <t>Mornings can be tough â€” sometimes, even getting out of bed feels like climbing a mountain. To help you start the day on the right note, we created â€œYour Morning, Your Musicâ€ â€” a soothing album designed to ease you into wakefulness. These tracks are crafted to gently activate your brain and nervous system and make you feel refreshed.
Stream the album as you go through your morning routine, and check out our Reddit community for the science behind the music.
And hereâ€™s something to make your nights better, too: if you love falling asleep to Flowâ€™s stories and sounds, you can now tap the turtle icon under the player to slow things down when a track feels too fast.
Stay tuned &amp; rate us if you enjoy using Welltory.</t>
  </si>
  <si>
    <t>4.23.0</t>
  </si>
  <si>
    <t>Welltory inc</t>
  </si>
  <si>
    <t>https://apps.apple.com/us/developer/welltory-inc/id1074367770?uo=4</t>
  </si>
  <si>
    <t>https://welltory.com/</t>
  </si>
  <si>
    <t>com.progressive.ProgressiveApp</t>
  </si>
  <si>
    <t>Progressive</t>
  </si>
  <si>
    <t>https://apps.apple.com/us/app/progressive/id349731802?uo=4</t>
  </si>
  <si>
    <t>Easy access to your insurance, whenever and wherever you need it.
Here are some things you can do with the Progressive App*: 
â€¢ View coverages, discounts, ID cards, documents, and policy details.
â€¢ Report and add photos to a claim.
â€¢ Pay your bill by credit card, debit card, checking account, or PayPal.
â€¢ View your billing history and upcoming payment schedule.
â€¢ See your progress in SnapshotÂ®.
â€¢ Quote or make a policy change.
â€¢ Request roadside assistance, exactly when you need it most.
â€¢ Take and submit photos of documents that we've requested from you.
â€¢ Get in touch with your agent and claims rep.
â€¢ Start an auto insurance quoteâ€”and then buy online.
*Availability of some features may vary by state and policy type
CA Notice at Collection: https://www.progressive.com/privacy/privacy-data-request/</t>
  </si>
  <si>
    <t>Finance,Utilities</t>
  </si>
  <si>
    <t>2010-01-11T22:11:01Z</t>
  </si>
  <si>
    <t>2025-01-23T17:14:51Z</t>
  </si>
  <si>
    <t>We made it easier to find out about our accessibility services! You can now access info before you log in or right from the Settings and Support Menu. Use the Accessibility Services link to learn more about our services. Itâ€™s also where to go to request an alternative format for documents or provide feedback about navigating our applications using assistive technology.</t>
  </si>
  <si>
    <t>Progressive Insurance</t>
  </si>
  <si>
    <t>https://apps.apple.com/us/developer/progressive-insurance/id349731805?uo=4</t>
  </si>
  <si>
    <t>http://www.progressive.com</t>
  </si>
  <si>
    <t>com.beachbody.bod</t>
  </si>
  <si>
    <t>BODi Health Fitness &amp; Workouts</t>
  </si>
  <si>
    <t>https://apps.apple.com/us/app/bodi-health-fitness-workouts/id1031660123?uo=4</t>
  </si>
  <si>
    <t>BODi is your complete fitness &amp; nutrition app in one place: workout, eat well without restrictive diets, get results, and stay motivated at home, at the gym, or on the go.
Beachbody On Demand is now BODi. Get all your favorite exercise programs like P90X, Insanity, 21 Day Fix, #mbf Muscle Burn Fat, and DIG DEEPER led by trainers like Shaun T, Autumn Calabrese, Megan Davies, and Jennifer Jacobs.
â€¢ 130+ step-by-step fitness &amp; nutrition programs
â€¢ Stream thousands of workouts from beginner to advanced
â€¢ Get the proven results for yourself
FITNESS
Our 130+ results-proven fitness programs and thousands of energizing workouts ensure you reach your exercise goals and never get bored.
â€¢ Weight loss
â€¢ Yoga
â€¢ Pilates
â€¢ Bootcamp style workouts
â€¢ Dance workouts
â€¢ Cycling
â€¢ Cardio
â€¢ Strength training
â€¢ Weightlifting
â€¢ Abs
â€¢ HIIT
â€¢ Barre
â€¢ Mixed martial arts/MMA
NUTRITION
Choose Portion Fix or The 4 Week Gut Protocol from nutrition expert and BODi Super Trainer Autumn Calabrese, or 2B Mindset or 2B Pregnant from Ilana Muhlstein, MS, Registered Dietitian Nutritionist. With hundreds of delicious, easy, healthy recipes (including healthy desserts!), youâ€™ll love following our eating plans and never have to feel like youâ€™re dieting.
MOTIVATION AND WELLNESS
Donâ€™t miss inspiring on-demand videos and content from world-famous mentors and coaches with Growth Day. Motivational coach Brendon Burchard and a cast of rotating guest speakers will help you learn the practical tools and tips for a lifestyle of achievement and happiness.
Subscriptions
The BODi app is free to download. BODi subscriptions are available as In-App Purchases. You can subscribe and pay through your Apple account. Your subscription will automatically renew, unless cancelled at least 24 hours before the end of the current period. Auto-renew may be turned off by going to your account settings after purchase. Prices will vary by location. 
Subscription to BODi gives you access to dozens of world-class programs led by top trainers including Autumn Calabrese, Joel Freeman, Jericho McMatthews, Shaun T and others. 
Please Note: BODi integrates with the Health App.</t>
  </si>
  <si>
    <t>EN,FR,ES</t>
  </si>
  <si>
    <t>2015-11-07T02:27:10Z</t>
  </si>
  <si>
    <t>2025-01-28T18:26:36Z</t>
  </si>
  <si>
    <t>Sample 120+ free workouts right now from best-loved programs including P90X, Insanity, 21 Day Fix and more.</t>
  </si>
  <si>
    <t>9.14.0</t>
  </si>
  <si>
    <t>Beachbody, LLC</t>
  </si>
  <si>
    <t>https://apps.apple.com/us/developer/beachbody-llc/id423659103?uo=4</t>
  </si>
  <si>
    <t>https://www.beachbodyondemand.com/</t>
  </si>
  <si>
    <t>alarm.smart.awake.sleep.health</t>
  </si>
  <si>
    <t>Me+ Lifestyle Routine</t>
  </si>
  <si>
    <t>https://apps.apple.com/us/app/me-lifestyle-routine/id1596403446?uo=4</t>
  </si>
  <si>
    <t>â€œWe are what we repeatedly do. Excellence, then, is not an act but a habitâ€, This quote from Aristotle goes to the heart of our philosophy. We believe establishing good daily habits and healthy routines are necessary to thrive. This is what we aim to achieve: to help our users develop good habits and daily routines, like following a morning exercise routine or tidying their rooms, and to consistently repeat those actions until they become habits integrated into their lifestyle. This will enable people to lead a wholesome and fulfilling life.
Of course, accessibility is important. This is why Me+ now provides a daily routine planner and self-care schedule to establish a healthy habit and help with your daily routine. By repeating good actions daily and following your planner and self-care schedule, you will gain a new outlook, confidence, and strength. Obstacles that seemed unsurpassable will soon be overcome and forgotten.
Enjoy and utilize our self-care systems:
Â· Daily Routine Planner and Habit Tracker
Â· Mood and Progress Tracker
The systems in our app make it easier to seize the day and begin self-development by planning your daily routines and habits.
Here are some great things you can do with the new daily routine features:
-Create your own daily and morning routines.
-Track your self-care plan, daily habits, mood, and progress daily.
-Set friendly reminders in your daily planner for your to-do list.
-Get comprehensive evidence-based self-care information on establishing habits and healthy routines.
Potential benefits of Me+:
-Boosts energy: Exercise, healthy eating, and sleep habits in your Me+ daily planner energize your body and provide motivation for self-care.
-Improves mood: relieve stress and increase happiness through your daily healthy habits and routines.
-Increases focus: Sleep habits and nutritious food improve your concentration, productivity, and motivation.
Build your own self-care schedule and daily routine planner with the icons and colors you choose! Record your daily goals, habits, mood, and more in your Me+ app to celebrate the success and growth of your healthy routines!
HOW TO START SELF-CARE:
-Use the professional Me+ planning template and daily habit tracker: Take the MBTI test to find the routine and habits that suit you best.
-Find a role model: Set a goal to become the person you aspire to be through developing habits and daily self-care routines
Tens of millions of self-care advocates choose Me+ to improve physical and mental health, promote weight loss, experience anti-aging benefits, and more through developing healthy daily habits and self-care routines. Fill your days with self-care habits and meet your best self! Donâ€™t wait for tomorrow; start your healthy routines today!
Subscription Information:
Me+ offers an auto-renewing subscription at $39.99/year and $9.99/month to provide you with unlimited access to the VIP features. Your payment will be charged to your iTunes Account as soon as you confirm your purchase. You can manage your subscriptions and turn off auto-renewal from your Account Settings after the purchase. Your subscription will renew automatically unless you turn off auto-renew at least 24 hours before the end of the current period. The cost of renewal will be charged to your account in 24 hours prior to the end of the current period. When canceling a subscription, your subscription will stay active until the end of the period. Auto-renewal will be disabled, but the current subscription will not be refunded. Any unused portion of a free trial period, if offered, will be forfeited when purchasing a subscription.
For the End User License Agreement (EULA), please visit https://www.apple.com/legal/internet-services/itunes/dev/stdeula/
Terms of service: https://enerjoy.life/alarm-ios/TermsofService.html
Privacy policy: https://enerjoy.life/alarm-ios/PrivacyPolicy.html
Feedback email: contact.meplus@enerjoy.life</t>
  </si>
  <si>
    <t>EN,FR,DE,PT,ES</t>
  </si>
  <si>
    <t>2022-01-07T08:00:00Z</t>
  </si>
  <si>
    <t>2025-01-23T11:24:29Z</t>
  </si>
  <si>
    <t>Thanks for using Me+!
This update includes bug fixes and performance improvements. If you want to report a bug or request a feature, please feel free to contact us: contact.meplus@enerjoy.life
With Me+, Become a better you. :)</t>
  </si>
  <si>
    <t>2.4.0</t>
  </si>
  <si>
    <t>Enerjoy Pte. Ltd.</t>
  </si>
  <si>
    <t>https://apps.apple.com/us/developer/enerjoy-pte-ltd/id1693552461?uo=4</t>
  </si>
  <si>
    <t>https://enerjoy.life/</t>
  </si>
  <si>
    <t>hrm.fitme</t>
  </si>
  <si>
    <t>InPulse - Heart Rate Monitor</t>
  </si>
  <si>
    <t>https://apps.apple.com/us/app/inpulse-heart-rate-monitor/id1489944782?uo=4</t>
  </si>
  <si>
    <t>MONITORING HEART HEALTH DAILY IS YOUR WAY TO HEALTH AND BEAUTY
Never miss a beat with InPulse! Check your heart rate, log your blood pressure, and record your oxygen saturation with your iPhone.
Simply place your finger on the camera to measure your heart rate. Receive reminders to check your pulse and log your vitals on a daily basis so you can stay healthy and fit. Get your stress levels under control and negative emotions identified and leveled.
The Main Advantages of the App:
- Measure your heart rate using your fingertip and camera
- Use Journal to record your blood pressure and oxygen saturation
- Get daily health assessments and lifestyle advice
- Develop healthy habits with our Habit Tracker
- Manage your emotional wellbeing with Mental Health Tests
- Follow our Self-Love Program to achieve harmony and peace of mind
- Add tags and comments to your measurements
- Integrate with Apple Health, and your pulse measurements will be sent to the Health app, making it even easier for you to keep track of your heart and overall health.
How to Check Pulse Using Finger:
- First, make sure your fingers arenâ€™t cold. When checking your pulse, be sure your fingertip completely covers the camera lens and flashlight.
- Press gently with your finger. Pressing too hard may result in reduced blood flow, which will make it more difficult to get an accurate result.
The app requires iOS 14.0 or later. You can choose a free trial with all features available.
UNLIMITED ACCESS TO ALL FEATURES
- You can subscribe for unlimited access to all the app has to offer.
- Subscriptions are billed automatically at a rate depending on the selected subscription plan.
Important Note
The app is not designed for medical purposes. It is meant only for fitness use and as a source of general health information.
By using the app, you are agreeing to our Privacy Policy and Terms of Use:
http://aiby.mobi/pulse/terms/
http://aiby.mobi/pulse/privacy/
Have questions? Check out the FAQ page at http://aiby.mobi/pulse/
Or contact our support team: http://aiby.mobi/pulse/support/
Heartily yours,
AIBY team</t>
  </si>
  <si>
    <t>NL,EN,FR,DE,IT,JA,KO,PT,RU,ZH,ES,SV,ZH</t>
  </si>
  <si>
    <t>2019-12-07T08:00:00Z</t>
  </si>
  <si>
    <t>2025-01-15T14:36:36Z</t>
  </si>
  <si>
    <t>Update time! Check out whatâ€™s new:
- Minor bug fixes and general performance improvements
Thank you for staying with us! Keep sharing your reviews on the App Store and sending your feedback to support@aiby.mobi</t>
  </si>
  <si>
    <t>AIBY</t>
  </si>
  <si>
    <t>https://apps.apple.com/us/developer/aiby/id1458102137?uo=4</t>
  </si>
  <si>
    <t>https://aiby.com</t>
  </si>
  <si>
    <t>is.abide.abide</t>
  </si>
  <si>
    <t>Abide - Bible Meditation Sleep</t>
  </si>
  <si>
    <t>https://apps.apple.com/us/app/abide-bible-meditation-sleep/id726031617?uo=4</t>
  </si>
  <si>
    <t>Transform Your Faith Walk with Abide â€“ The #1 Christian Meditation App
Featured in Crosswalk, TechCrunch, and recommended by Pureflix!
Embark on a transformative journey with Abide, the premier Christian meditation app. Dive into a deeper connection with God, find peace in your daily life, and rejuvenate your soul with our biblically inspired meditations.
Why Choose Abide?
Extensive Library of Christian Content: Explore more than 2000 meditations, 365+ bedtime stories, and full-production kids' stories that bring the Bible to life, along with more than 50 Bible book audio guides. Immerse yourself in audio from all chapters of the NIV Bible and discover featured monthly content that brings fresh perspectives and topics to your daily practice.
Thematic Biblical Content: Our content spans a wide array of themes, from anxiety and trust to healing and worship, ensuring there's always a meditation that meets your needs.
Tailored to Your Lifestyle: Whether you have two minutes or fifteen, Abide fits into your daily routine. Our meditations are crafted to accommodate your schedule, making growth in your relationship with Jesus both achievable and enjoyable.
Sleep Better with Biblical Stories: Drift into peaceful slumber with our collection of bedtime stories, all rooted in Scripture. Allow God's Word to lull you into restful sleep so you can wake up refreshed for the day ahead.
A Community of Faith: Join millions, including Grammy award-winning artists and Christian leaders, who have found solace and strength in Abide.
User-Friendly and Enriching: Easily engage with Abide. Press play and begin your journey toward rejuvenation and peace, guided by Godâ€™s sacred Word.
Personalize Your Journey: Save your favorite meditations and stories to "Favorites" for easy access, and journal your thoughts in daily entries to reflect on your growth.
Custom Experience: Select background music and nature sounds to create the perfect ambiance for your devotional practice.
Apple Health Integration: Effortlessly keep track of your meditation and sleep sessions with integration into your Apple Health app.
Subscribe for Exclusive Content
Enhance your journey with our yearly subscription plan:
Over 365 Bedtime Sleep Stories: Crafted for deep, restful sleep, including a rich collection of stories for kids.
In-Depth Guides: More than 50 audio guides on specific Biblical topics.
Extended Meditations: Dive deeper with longer guided sessions.
Short Daily Devotionals: Start your day with quick, inspiring messages.
Premium Music: Over 500 calming and relaxing music tracks
Hear from Our Community:
"Iâ€™ve been using the app mostly for sleep. There are lots of different topics I love, like freedom from depression. Câ€™mon yâ€™all! That is good stuff, check that out! There are people that need to know about this app. Itâ€™s amazing!" - Mandisa, Grammy Award-winning artist &amp; American Idol finalist
"I love Abide so much! It helps me sleep. I listen to it every night." - Isabella R.
"I absolutely love my Abide app! It keeps my eyes and ears on the Lord throughout my day. I really enjoy listening to the app in the morning as I'm getting ready for work... This is one of my absolute favorite apps!!" - Maggie W.
"I wake before sunrise and flood my mind with Abide's blessings." - Bruce H
Discover Your Oasis
Let Abide help connect you to God in a new way. Download Abide now and begin your journey to experiencing the peace of Christ.
Subscription Details
After the free trial, your subscription will automatically renew unless it is turned off at least 24 hours before the end of the current period. You can manage your subscription or turn off auto-renewal by going to your App Store account settings. Your account will be charged for renewal within 24 hours prior to the end of the current period. Any unused portion of a free trial will be forfeited if you purchase a subscription.
Terms: https://abide.com/terms/
Privacy policy: https://abide.com/privacy/</t>
  </si>
  <si>
    <t>Reference,Health &amp; Fitness</t>
  </si>
  <si>
    <t>Reference</t>
  </si>
  <si>
    <t>2014-03-11T14:33:09Z</t>
  </si>
  <si>
    <t>2025-01-22T12:15:35Z</t>
  </si>
  <si>
    <t>Thanks for using Abide! We update the app regularly to make it better for you.
Get the latest version for all of the available Abide features, bug fixes, and performance improvements.</t>
  </si>
  <si>
    <t>3.49.0</t>
  </si>
  <si>
    <t>Guideposts</t>
  </si>
  <si>
    <t>https://apps.apple.com/us/developer/guideposts/id487603349?uo=4</t>
  </si>
  <si>
    <t>https://abide.com/</t>
  </si>
  <si>
    <t>com.headway.books</t>
  </si>
  <si>
    <t>Headway: Daily Book Summaries</t>
  </si>
  <si>
    <t>https://apps.apple.com/us/app/headway-daily-book-summaries/id1457185832?uo=4</t>
  </si>
  <si>
    <t>Meet Headway â€” #1 most downloaded book summary app! We summarize key ideas from the worldâ€™s nonfiction bestsellers so you can get essential knowledge to crush your goals. 
More than 30 million people have already joined the Headway community to become the best versions of themselves. How about hopping along on this self-growth journey?
â€”â€”â€”â€”â€”â€”â€”
WHAT YOU GET WITH HEADWAY
* 1500+ book summaries to change your life
Learn the main ideas from any nonfiction bestseller in less than 15 minutes. Whether you want to listen or read, we have you covered with concise summaries on any topic. 
* Daily microlearning session
Start your day by tapping through a portion of bite-sized ideas. Itâ€™s the best way to build your routine around fun and easy growth!
* Self-growth challenges
Boost your life areas and skills with our challenges on Success, Wealth, Healthy Relationships, Modern Parenting, Self-Confidence, Emotional Intelligence, and more.
* Highly personalized approach
We pick every piece of bite-sized content according to your goals and needs. Enjoy your fun and fully customized journey to the top.
* Only proven sources of ideas
We pick titles from reputable lists like The New York Times Bestsellers and Amazon Bestsellers to deliver the highest quality of ideas.
* Quality of summaries
Our professional writers &amp; editors polish every key idea in our hand-crafted content to create the best learning experience.
* Spaced Repetition feature
This recall technique helps turn your favorite insights into flashcards and go through them whenever you want. Itâ€™s also an excellent tool for those learning English, as you can turn any unknown word into a flashcard and quickly memorize it. 
* Widgets
Now inspiration is always in your pocket and speaks to you every time you unlock your phone. We choose the best quotes and insights for Headway widgets to keep you motivated every second. 
â€”â€”â€”â€”â€”â€”â€”
WHAT 30M+ USERS HIGHLIGHT
* Inspiring &amp; motivating
* Huge library of book summaries
* Easy to read &amp; listen
* Would recommend
â€”â€”â€”â€”â€”â€”â€”
WHAT MEDIA SAY ABOUT US
â€œHeadway is a bite-sized learning app for those who strive to grow. Helping users worldwide to become happier and more confident, their subscription-based service is designed to be worked into a busy schedule.â€â€” Daily Mail
â€œProfessional writers and editors of the Headway team up with the best voice actors, moderators, and other team members to deliver an experience that is unmatchable in terms of quality.â€ â€” Mobile App Daily
â€œWhether youâ€™re taking a 15 minutes break, commuting to and from the workplace, or stuck in traffic, you can use the app to learn productivity or leadership hacks.â€â€” MakeUseOf
â€”â€”â€”â€”â€”â€”â€”
HOW DOES IT WORK?
After you decide to begin your growth with Headway and download the app, you can start a free trial.
Unless you cancel at least 24 hours before the end of the free trial, you will be automatically charged a price indicated on the payment screen for a chosen subscription period. Donâ€™t worry, though â€” in any case, youâ€™ll receive a reminder from us that your free trial is about to end.
The Headway Premium subscription renews automatically at the end of each period (each week, month, 6 months, year, or otherwise, depending on the selected option) until you cancel. Canceling your subscription means the automatic renewal will be disabled. However, you will still have access to all your subscription features for the remaining time of your then-current period. 
Note that deleting the app does not cancel your subscriptions.
Terms of Use: https://policy.get-headway.com/info/terms-and-conditions-web.html 
Privacy Policy: https://policy.get-headway.com/info/privacy-policy-web.html 
â€”â€”â€”â€”â€”â€”â€”
Got an idea about how to make your growth with Headway better? Please email support@get-headway.com, and our Support Jedis will pass it on to the rest of the team.</t>
  </si>
  <si>
    <t>Education,Books</t>
  </si>
  <si>
    <t>EN,FR,DE,ES</t>
  </si>
  <si>
    <t>2019-03-31T14:17:27Z</t>
  </si>
  <si>
    <t>2025-01-31T16:01:59Z</t>
  </si>
  <si>
    <t>Weâ€™ve been sharpening our pencils! In this update, we polished the app's performance and fine-tuned the user experience. Dive into your favorite summaries and enjoy the ride!</t>
  </si>
  <si>
    <t>GTHW App Limited</t>
  </si>
  <si>
    <t>https://apps.apple.com/us/developer/gthw-app-limited/id1497173278?uo=4</t>
  </si>
  <si>
    <t>https://makeheadway.com/</t>
  </si>
  <si>
    <t>com.allstate.dev.allstate</t>
  </si>
  <si>
    <t>AllstateÂ® Mobile</t>
  </si>
  <si>
    <t>https://apps.apple.com/us/app/allstate-mobile/id364376344?uo=4</t>
  </si>
  <si>
    <t>Get the Allstate app â€” your anywhere, any-time resource for insurance needs. Add your insurance card to your Apple Wallet Easily pay your bills and manage your policy or claim. Even save on your auto policy and get safe-driving feedback with DrivewiseÂ®.  
Everything you need in one place 
- Access digital ID cards and add them to your Apple Wallet** 
- Pay bills and view your policies and coverages 
- Easily sign up for paperless bills and documents  
- Start and manage your claims from the app 
- Use Good HandsÂ® Repair Network to find trusted auto body repair shops 
Stay safe &amp; save with more tools 
- Get rewarded for your safe driving and get personalized driving feedback to help you drive even safer with Drivewise* 
- Crash detection can quickly connect you with help if youâ€™re in an accident 
- Find the best gas prices near you with GasBuddyÂ® pricing dataâ€¯ 
- See what your homeâ€™s climate risks are and make informed decisions with Risk FactorTMâ€¡â€¯ 
- Have access to on-demand roadside service for help when you need it 
- Protect your identity online with Allstate Digital Footprint 
*DRIVEWISE SAVINGS NOT AVAILABLE IN CA. Subject to terms &amp; conditions. Smartphone &amp; download of Allstate Mobile app with activation of Drivewise required. Savings based on driving behavior &amp; may vary by state. In some states, participation in Drivewise allows Allstate to use your driving data for purposes of rating. While in some states your rate could increase with high risk driving, safer drivers will save with Drivewise. 
**Disclaimer: Electronic proof of insurance not accepted by law enforcement or departments of motor vehicles in all states. 
â€¡This tool is being provided for informational purposes only and may not be applicable to all situations. Use of this tool will not directly affect your coverage or insurance rates. Insurance coverage is subject to availability, policy terms &amp; conditions and exclusions may apply.</t>
  </si>
  <si>
    <t>2010-04-19T07:00:00Z</t>
  </si>
  <si>
    <t>2025-01-30T02:57:37Z</t>
  </si>
  <si>
    <t>We hope youâ€™re enjoying Allstate Mobile! In this update, weâ€™ve fixed a few things to make the app faster and easier to use.</t>
  </si>
  <si>
    <t>Allstate Insurance Company</t>
  </si>
  <si>
    <t>https://apps.apple.com/us/developer/allstate-insurance-company/id318394321?uo=4</t>
  </si>
  <si>
    <t>http://www.allstate.com/mobile/insurance-go.aspx</t>
  </si>
  <si>
    <t>com.elevateapp.kamino.kamino</t>
  </si>
  <si>
    <t>Balance: Meditation &amp; Sleep</t>
  </si>
  <si>
    <t>https://apps.apple.com/us/app/balance-meditation-sleep/id1361356590?uo=4</t>
  </si>
  <si>
    <t>Improve your stress, sleep, and more with Balance's personalized meditation program.
YOUR PERSONAL MEDITATION COACH
Balance is your personal meditation coach. Each day, youâ€™ll answer questions about your meditation experience, goals, and preferences. Using an audio library of thousands of files, Balance assembles a daily meditation that's perfect for you. The more you share over time, the more personalized and effective your meditations become.
LEARN MEDITATION FUNDAMENTALS
Balanceâ€™s daily meditations are organized in 10-day Plans that teach fundamental meditation skills geared toward your goals and needs. Youâ€™ll discover how to bring awareness to your day, increase your focus among distractions, and find deep relaxation in moments of stress.
CLEAR YOUR MIND ANYTIME, ANYWHERE
Singles are bite-sized meditations you can use anytime, even on the go. Wake up gently with a morning meditation, stretch, and then make your commute less chaotic with a meditation customized to your journey. Clear your mind with animated breathing exercises, and lower your stress, find energy, and increase your focus with quick Relax, Energize, and Concentrate meditationsâ€”and many more.
SLEEP WELL WITH BED-TIME RELAXATION EXERCISES
You'll rest easy with our Sleep meditations, Sleep Sounds, and Wind Down activityâ€”a first-of-its-kind interactive that uses bilateral stimulation and controlled breathing to help you relax before bed and find more restful sleep. You'll also experience cutting-edge Immersive Meditations, which blend vibrations, sound effects, and coach guidance to create a brand-new type of meditation experience.
TAKE YOUR MEDITATION PRACTICE TO THE NEXT LEVEL
Get started with our Foundations Plan, where youâ€™ll train your focus and reduce anxiety. Or, if you already meditate often, start with our Advanced Plan, which helps you take your meditation practice to the next level. 
WHATâ€™S INCLUDED
- Personalized guided meditations tailored to your mood and goals
- 10-day Plans to help you develop your meditation skills
- Bite-sized Single meditations you can use to get more out of any moment
- First-of-their-kind Immersive Meditations to help you relax through a blend of vibration, sound effects, and guidance
- Research-backed activities to help you relax and prepare for restful sleep
- Mindful Minutes integration with Appleâ€™s Health app
- 10 concrete meditation techniques to build your practice: Breath Focus, Body Scan, and more
In meditation, â€œone-size-fits-allâ€ fits no one. We all have our own ways of finding relaxation, focus, and rest. With thousands of paths possible, Balance helps you reach your goals, your way.
SUBSCRIPTION DETAILS
Start your free trial to experience the benefits of Balance. After the trial, Balance offers two auto-renewing subscriptions at $11.99/month and $69.99/year. These prices are for United States customers, pricing in other countries may vary.
Your subscription will automatically renew at the end of each subscription term unless auto-renewal is turned off at least 24 hours before the end of the term. Subscription renewals cost the same as the original subscription, and your credit card will be charged through your iTunes account at confirmation of purchase.
Balance also offers a Lifetime subscription which is paid for by a one-off upfront payment of $399.99 with unlimited access to the Balance library forever.
For additional information, please read our Terms of Service (http://www.balanceapp.com/balance-terms.html) and Privacy Policy (http://www.balanceapp.com/balance-privacy.html).</t>
  </si>
  <si>
    <t>2019-09-03T07:00:00Z</t>
  </si>
  <si>
    <t>2025-01-28T18:25:13Z</t>
  </si>
  <si>
    <t>Weâ€™ve fixed various bugs throughout the app.
For more product updates, mental wellness tips, and more, follow us on Instagram @balance, Facebook and X @balanceapp, and TikTok @balancemeditation.</t>
  </si>
  <si>
    <t>1.160.0</t>
  </si>
  <si>
    <t>Elevate, Inc.</t>
  </si>
  <si>
    <t>https://apps.apple.com/us/developer/elevate-inc/id875063459?uo=4</t>
  </si>
  <si>
    <t>http://www.balanceapp.com/</t>
  </si>
  <si>
    <t>si.modula.instantheartrate.free</t>
  </si>
  <si>
    <t>Instant Heart Rate: HR Monitor</t>
  </si>
  <si>
    <t>https://apps.apple.com/us/app/instant-heart-rate-hr-monitor/id409625068?uo=4</t>
  </si>
  <si>
    <t>Most accurate and easy-to-use heart rate app
- Used in heart research at UCSF!
- Get your heart rate in less than 10 seconds
- Check your stress levels
- See trends and insights
Just featured in Apple's new TV Ad â€œStrengthâ€ - use your iPhone to find out your heart rate in less than 10 seconds! 
You DONâ€™T need a dedicated heart rate monitor to get your pulse, download Instant Heart Rate today and use your cameraâ€™s flash to see how healthy you are!
With over 35 million users, the award-winning Instant Heart Rate app is all over the web.
Featured in: CNN, The New York Times, Chicago Tribune, The Guardian, and many more.
#1 Heart Rate app in United States
#1 Heart Rate app in Japan
#1 Heart Rate app in United Kingdom
#1 Heart Rate app in Australia
#1 Heart Rate app in Germany
#1 Heart Rate app in France
#1 Heart Rate app in China
#1 Heart Rate app in Russia
#1 Heart Rate app in Canada
â€¦ and many more.
Instant Heart Rate is continuously rated as the worldâ€™s best mobile heart rate measurement app and is trusted by Stanfordâ€™s leading cardiologists for use in clinical trials.
---------------------
* Place the tip of your index finger on the iPhoneâ€™s camera, and in a couple of seconds, your pulse will be shown!
* Instant Heart Rate detects a color change in your finger tip each time your heart beats and uses an advanced algorithm to show you your heart rate.
* A real-time chart will show you every heartbeat, similar to pulse oximeters used in hospitals.
---------------------
MAIN FEATURES:
âˆš  Heart rate measurement â€¨
âˆš  Heart Rate Activity Zone Calculator
âˆš  Pulse waveform graphs
âˆš  Real-time photoplethysmogram (PPG) graph
â€¨
âˆš  Continuous or Auto-Stop modeâ€¨
âˆš  Unlimited data storage and tags
â€¨
âˆš  Export data for registered users
â€¨
âˆš  StandUp test for fatigue and fitness testing
âˆš  Sharing to Twitter and Facebook
âˆš  Apple Health App Support (Instant Heart Rate Settings -&gt; Health App Sharing)
-------------------------
Upgrade to Premium to receive unlimited access to Premium Programs and Playpen Freeplay workouts, HD videos, dynamic and motivational audio, workout email summaries with tips and advice on healthy living, priority support, and more through renewable iTunes subscription.
We offer auto-renewing subscriptions with the following specifications:
- Subscriptions are 1 month or 12 months long
- Subscriptions are $9.99 USD per month or $59.99 USD per year.
- Payment will be charged to iTunes Account at confirmation of purchase
- Subscription automatically renews unless auto-renew is turned off at least 24-hours before the end of the current period
- Account will be charged for renewal within 24-hours prior to the end of the current period, and identify the cost of the renewal
- Subscriptions may be managed by the user and auto-renewal may be turned off by going to the user's Account Settings after purchase
- No cancellation of the current subscription is allowed during active subscription period
- Any unused portion of a free trial period, if offered, will be forfeited when the user purchases a subscription to that publication.
Our Privacy Policy and Terms of Use: http://instantheartrate.com/privacy-policy-and-terms-of-use
NOTE: Make sure that your fingertip completely covers the camera lens. Press gently, since pressing too hard reduces blood flow in your finger and it's harder to get a result. Make sure that your fingers are not cold. This app is for recreational and fitness use only!
* NOT INTENDED FOR MEDICAL USE, FOR FITNESS USE ONLY
"Continued use of GPS running in the background can dramatically decrease battery life."
From our heart to yours,â€¨â€¨
Instant Heart Rate Team</t>
  </si>
  <si>
    <t>AR,CA,CS,DA,NL,EN,FI,FR,DE,EL,HE,HU,ID,IT,JA,KO,MS,NB,PL,PT,RO,RU,ZH,SK,ES,SV,TH,ZH,TR,UK,VI</t>
  </si>
  <si>
    <t>2010-12-18T23:49:44Z</t>
  </si>
  <si>
    <t>2024-10-09T18:51:53Z</t>
  </si>
  <si>
    <t>â€¢ General performance enhancements
Enjoying Instant Heart Rate? Take a brief moment to rate us on the App Store! Want to give us feedback? Send us a note at support@instantheartrate.com</t>
  </si>
  <si>
    <t>6.0.17</t>
  </si>
  <si>
    <t>Bodymatter, Inc.</t>
  </si>
  <si>
    <t>https://apps.apple.com/us/developer/bodymatter-inc/id1138066419?uo=4</t>
  </si>
  <si>
    <t>https://instantheartrate.com</t>
  </si>
  <si>
    <t>com.cigna.mobile.myCigna</t>
  </si>
  <si>
    <t>myCigna</t>
  </si>
  <si>
    <t>https://apps.apple.com/us/app/mycigna/id569266174?uo=4</t>
  </si>
  <si>
    <t>The myCigna app gives you a new and improved way to easily access your important health information. You must be a Cigna customer to use the secure myCigna mobile app. Features available are based on the coverage you have with Cigna. 
HealthKit is integrated into myCigna in order to serve the ability to customize your Find Care and Telehealth experience. 
ID Cards  
â€¢    Quickly view ID cards (front and back) 
â€¢    Easily print, email, or share from your mobile device
Find Care
â€¢    Search for a doctor, dentist, pharmacy or health care facility, from Cigna's national network and compare quality-of-care ratings and costs
Claims
â€¢    View and search recent and past claims
Account Balances
â€¢    Access and view health fund balances
Pharmacy
â€¢    View and refill your prescriptions right from your mobile device
â€¢    Update billing and shipping preferences 
Coverage
â€¢    View plan coverage and authorizations
â€¢    Review plan deductibles and maximums
â€¢    Find whatâ€™s covered under your plan
Wellness 
â€¢    View goal activity and awards
Languages Supported
â€¢    Spanish and English
About Cigna
More than just a health insurance company, Cigna is a global health service company--dedicated to helping the people we serve improve their health, well-being and sense of security. We make this happen through a broad range of integrated health care and related plans and services, and proven health and well-being programs that are targeted to the unique needs of our customers, clients and partners.</t>
  </si>
  <si>
    <t>2012-12-14T16:11:43Z</t>
  </si>
  <si>
    <t>2025-01-29T18:06:04Z</t>
  </si>
  <si>
    <t>Minor enhancements and bug fixes</t>
  </si>
  <si>
    <t>5.82.0</t>
  </si>
  <si>
    <t>Cigna Corporation</t>
  </si>
  <si>
    <t>https://apps.apple.com/us/developer/cigna-corporation/id562403146?uo=4</t>
  </si>
  <si>
    <t>com.dpmapps.supernova</t>
  </si>
  <si>
    <t>Clever: Brain Logic Training</t>
  </si>
  <si>
    <t>https://apps.apple.com/us/app/clever-brain-logic-training/id1599756543?uo=4</t>
  </si>
  <si>
    <t>The Clever Brain Training app is a cool way to train your cognitive skills and learn how your brain works every day. Used by more than 13 million people worldwide, the Clever app consists of bite-sized games designed to improve brain plasticity and help you achieve your goals.
In one cool app, you get 35+ brain training games and over 3000 levels to improve 7 key cognitive categories: Memory, Focus, Logic, Music, Language, Math, and Problem Solving. Each activity has a dynamic difficulty level based on your scores, keeping you motivated and challenging your brain in new ways with everyday games and puzzles.
MORE FEATURES:
â€¢ Personalized everyday training workouts that incorporate the skills you need most. Categories of games carefully selected to match your everyday habits and preferences.
â€¢ IQ &amp; Mental health tests can help assess your intellectual abilities, identify strengths and weaknesses, and reveal the types of tasks you excel at as well as how quickly you generate solutions in math and logic.
â€¢ Detailed statistics to track your scores and progress in each category with puzzles and teasers that make learning cool and engaging for adults and kids.
With a variety of games designed for brain enhancement, our app focuses on making the training process enjoyable. Youâ€™ll encounter delightful puzzles that stimulate your cognitive functions, put your logic skills to the test, and challenge your mind to think differently. The math games are especially popular among users who appreciate the way they blend fun with effective training.
Join our community of Clever users and discover the joy of brain training! Daily training and engaging games will transform your everyday routine into a journey of intellectual growth. Get ready to tackle puzzles that will push your brain to its limits and enhance your mental acuity. Our app ensures that learning remains a cool adventure, filled with exciting games and stimulating teasers.
With the Clever Brain Training app, you can commit to training your brain daily, gradually becoming a master of logic, math, and problem-solving. Experience the transformation as you tackle puzzles and embark on an exciting journey that keeps your brain cool and sharp, giving you the edge you need in all your everyday activities.
Start your positive transformation today and join the millions of people around the world who are training their mental skills and taking on new challenges.
Keep your mind sharp with Clever!
You have a great opportunity to start training your brain with Clever by taking a 3-day free trial with full access to games, levels and stats - no ads and no interruptions. When you subscribe, the amount of money for the selected period shown on the payment screen will be charged to your Apple account. The subscription is automatically renewed if auto-renewal has not been turned off at least 24 hours before the end of the current period. Don't worry, we'll remind you in advance that your free trial is about to end. You can also disable auto-renewal at any time by going into the App Store settings after purchase. When you cancel your subscription, only auto-renewal is disabled, but you retain access to all the trial features. Note that uninstalling the app does not cancel the subscription.
Privacy Policy: http://drumpadapps.com/privacy-policy
Terms of Use: http://drumpadapps.com/terms-of-use
Do you have an idea on how to make your mind even sharper with Clever? Please email us at support@dpmapps.com, and our support team will pass your suggestion along to the rest of the team.</t>
  </si>
  <si>
    <t>EN,DE,ZH,ES</t>
  </si>
  <si>
    <t>2022-04-04T07:00:00Z</t>
  </si>
  <si>
    <t>2025-01-29T14:19:41Z</t>
  </si>
  <si>
    <t>Thanks for staying with us! In this version:
- Minor bugs are now fixed and performance is improved. Our app runs even faster!
We appreciate your feedback! Please share your thoughts with us to help us enhance your experience.
Keep your mind sharp with Clever!</t>
  </si>
  <si>
    <t>2.28.0</t>
  </si>
  <si>
    <t>DPM APPS LP</t>
  </si>
  <si>
    <t>https://apps.apple.com/us/developer/dpm-apps-lp/id1596368239?uo=4</t>
  </si>
  <si>
    <t>https://drumpadapps.com</t>
  </si>
  <si>
    <t>com.withopal.opal</t>
  </si>
  <si>
    <t>Opal: Screen Time Control</t>
  </si>
  <si>
    <t>https://apps.apple.com/us/app/opal-screen-time-control/id1497465230?uo=4</t>
  </si>
  <si>
    <t>Achieve screen time control with the worldâ€™s most-loved screen time app! Opal is the fun, free Screen Time app to improve your focus and make the most out of every day.
5 to 6 hours. Thatâ€™s the average time youâ€™ll spend looking at your phone today, often without realizing it. It's time to fight back. With a combination of screen time control, app limits, app blockers, real time data, leaderboards and rewards, you will focus better and accomplish your dreams, just like Opalâ€™s members.
**As of November 2024, Opal has saved humanity 120 Million hours from less screen time. **
Many of the world's top teams and companies trust Opal to help protect their focus. You can too.
**Opal cut my screen time by 2 hours per day â€“ Marketing at Google **
**You need this app. When I first got opal my daily screen-time was about 8 1/2 hours a day. Now it's 1 hour. **
**Opal has become an indispensable tool in my quest for productivity and mindful technology usage **
**Get Opal! - Ali Abdaal, productivity expert**
BENEFITS
Save 1 hour and 23 minutes per DAY from less screen time, on average.
94% of Opal members are less distracted
93% are more productive thanks to the app
90% experience improved mental health
Added benefits:
- Better screen time control
- Better productivity at work
- Reduce stress, be more mindful
- Better manage ADHD
- Set daily work hours, sleep, and routines
- Block apps to unplug and detox
- Stay in focus when you need it most
- You're happy and in control of your screen time
FEATURES
- #1 Screen Time Control: the most loved app for screen time control with 4.8/5.
- #1 App Blocker: Instantly Block apps and websites you choose at a specific time of day throughout the week to organize your time.
- Focus Difficulty: Make it hard, or make it a bit easier. Deep Focus won't let you cancel or bypass at all.
- App Limits: Set daily usage limits on apps and websites to automatically block them and prevent overuse.
- Mindful Block Screens: Discover quotes, puns and more every time you try to open an app or website you really shoudn't.
- Blocklist &amp; Allowlist: Easily pick any app, game or website you want to block or allow during your Blocks.
- Focus Report: Measure your progress with clear metrics, actionable screen time stats, and benchmark against your peers.
- Focus Score: Check your screen time and focus level at any point Â easily spotting Focus and Distracted time.
- Calendar: Set daily working hours, sleep and routines, block apps automatically, so you donâ€™t have to remember.
- Precious Rewards: Unlock unique MileStones you can share with friends.
- Leaderboard: Challenge friends to top the leaderboard, enhancing productivity, focus and keeping each other motivated.
- Breaks: Choose the app you want to use, write your intention, and set a timer.
- Focus Mode Integration: Sync your Opal Focus Sessions with iPhone Focus Mode to block apps.
- Shortcut Integration: Connect iPhone shortcut automations to start/stop Focus Sessions based on app opens, time, location and more!
- Focus Reminders: Get timely reminder notifications when you get distracted or reach a time limit.
- Deep Focus: Need ultimate focus? Deep Focus is the maximum level of protection â€” you canâ€™t bypass or cancel.
- More Fun: Opal is guilt-free and fun.
- Widget: Have Opal on your home screen!
CREATE A PERSONALIZED APP BLOCK LIST
Easily pick any app, game or website you want to block or allow to Block Apps.
PRIVATE &amp; SAFE
We use Apple's Screen Time API in order to monitor and block apps you use. Installation is easy and takes a few seconds on your iPhone.
Unlike most apps, Opal works entirely on your phone and personal browsing data never leaves your device.
TERMS, PRIVACY &amp; CONDITIONS
Read on https://opal.so/terms &amp; https://www.apple.com/legal/internet-services/itunes/dev/stdeula/</t>
  </si>
  <si>
    <t>Productivity,Health &amp; Fitness</t>
  </si>
  <si>
    <t>Productivity</t>
  </si>
  <si>
    <t>2020-12-15T08:00:00Z</t>
  </si>
  <si>
    <t>2025-01-27T03:04:41Z</t>
  </si>
  <si>
    <t>This update brings a fresh dose of improvements to help you stay focused and in control of your screen time! Weâ€™ve fine-tuned the app to make your Sessions and App Locks smoother and more reliable than ever. Youâ€™ll also notice some under-the-hood enhancements to boost overall performance and squash a few pesky bugs. As always, Opal is here to support your mindful tech habits. Update now and enjoy the latest upgrades!
Thank you for being part of the Opal community.</t>
  </si>
  <si>
    <t>3.95.1</t>
  </si>
  <si>
    <t>Opal OS</t>
  </si>
  <si>
    <t>https://apps.apple.com/us/developer/opal-os/id1497465229?uo=4</t>
  </si>
  <si>
    <t>https://opal.so</t>
  </si>
  <si>
    <t>com.omgmeditate.app</t>
  </si>
  <si>
    <t>Breethe: Sleep &amp; Meditation</t>
  </si>
  <si>
    <t>https://apps.apple.com/us/app/breethe-sleep-meditation/id920161006?uo=4</t>
  </si>
  <si>
    <t>Rather than making meditation and wellness more items on your to-do list, Breethe makes it easily fit into your everyday life â€” and we try to do it with a sense of humor. We want to be the best â€˜peaceâ€™ of your day ;).
WHAT YOUâ€™LL GET:
Our ever-growing library (over 1700 tracks!) of down-to-earth and effective content includes:
Â¥ â€An A to Z of Ways to Zzz: 
Breethe gives you the most ways to tune out, wind down, and drop off, including meditations, hypnotherapy (we are the only ones who have this!), tapping, sleep stories, bedtime visualizations, music, and sounds.
Â¥ â€Self-Care on Your Schedule: 
The app is organized to easily fit into your busy day with intuitive sections  including Start Your Day, Take a Break, and Go to Sleep. Weâ€™re there for you with tons of easy and short (under 5 minutes!) tracks, whether youâ€™re having an afternoon slump or a bout of late night worries.
Â¥ â€Real Help for Your Life: 
The â€œMy Life Kitâ€ was designed to get to know you through a series of easy, naturally progressing questions and create a toolkit personalized for your specific needs.
Â¥ Insanely Relatable &amp; Specific Meditations:
Examples of our meditation include â€œMy Boss is a Jerkâ€, â€œMy Family Drives Me Nutsâ€, and â€œTax Seasonâ€”Adulting Is Hard.â€
Â¥ Music for Every Mood: 
DJ your day or ease into sleep with playlists you create.
Â¥ â€From Zero to Zen: 
Our 7-Day, 30-Day, and 90-Day learn to meditate programs introduce you to daily meditations that are easy-to-follow and soothing â€” most new meditators quickly find themselves hooked on the habit.
Â¥. World Renowned Experts, Here for You.
Talks, series, and masterclasses from qualified professionals (including NY Times bestselling authors) to create the most effective and supportive experience.
BREETHE IN THE NEWS:
"Life-changing and so simple even my 7â€“year-old daughter uses it! ...Highly Recommend. " â€”  INSTYLE MAGAZINE
"Super-easy guided meditations that even the most spirituality-averse person can get into."  â€”  PEOPLE MAGAZINE
"For those busiest amongst us, this is a great app for you."   â€”  HARPERâ€™S BAZAAR
"There are plenty of meditation apps out there, but this is one of our favorites."   â€”  GOOP
"Without a doubt the best and most comprehensive meditation app available in the App Store." â€”  APPPICKER.COM
" A well thought-out app, fun but serious, playful and helpful.. and very appealing." â€”  MINDFUL.ORG
Selected Best New App by Apple in 95 countries.
ADDITIONAL FEATURES:
Â¥ Mindfulness program for kids and teens
Â¥ Great practical tools such as setting morning alarms, saving favorites, creating reminders, and adjusting background music volume levels
Â¥ Available on your phone, tablet or computer. Your progress is synced across all devices
Â¥ Use the Free version as long as you want or unlock all content with a Premium Membership!
Â¥ Adds Mindful Minutes to your Apple Health app thanks to an integration with the Apple Health kit
Monthly membership autorenews for USD $12.99 per month
Yearly plan membership autorenews for USD $89.99 per year
Lifetime membership . one time payment of USD $179.99.
Prices in USD may vary due to exchange rates.
NEED HELP ?
Contact us at support@breethe.com.
For more info, consult
https://breethe.com/more/terms-and-conditions/
https://breethe.com/more/privacy-policy
Copyright Â© 2015 OMG. I Can Meditate! Inc.</t>
  </si>
  <si>
    <t>2015-03-18T22:28:02Z</t>
  </si>
  <si>
    <t>2025-01-13T16:11:32Z</t>
  </si>
  <si>
    <t>***AI Mental Health Coach***
Getting help with relationship problems, anxiety, or grief can be tough. Mental health care often comes with high costs, long wait times, and the challenge of opening up to someone. We now offer an AI Mental Health Coach, created by licensed psychologists, that can provide personalized and private support to help you navigate your issues.
***Made4You Meditations***
If meditation hasn't clicked for you or finding the right affirmation has been hard, try a personalized approach. Not everyone can afford or has time for a personal meditation coach, but our new Made4You feature offers that individualized experience. Whether you need help with a breakup, job search positivity, or accepting a diagnosis, just use the appâ€™s Made4You Sessions. Describe your scenario and choose between a custom meditation, hypnotherapy session, or affirmation.</t>
  </si>
  <si>
    <t>OMG. I Can Meditate! Inc.</t>
  </si>
  <si>
    <t>https://apps.apple.com/us/developer/omg-i-can-meditate-inc/id920161005?uo=4</t>
  </si>
  <si>
    <t>https://breethe.com</t>
  </si>
  <si>
    <t>com.monarchmoney.mobile</t>
  </si>
  <si>
    <t>Monarch: Budget &amp; Track Money</t>
  </si>
  <si>
    <t>https://apps.apple.com/us/app/monarch-budget-track-money/id1459319842?uo=4</t>
  </si>
  <si>
    <t>Consider Monarch your home base for money clarity. Simplify your finances by bringing all your accounts into one easy view, have confidence in always knowing where your money is and where it's going, and collaborate with your partner or financial professional to track, budget, and reach goals together.
Monarch has been recognized by the Wall Street Journal as the â€œBest Budgeting App,â€ by Forbes as the â€œBest Mint Replacementâ€ and by Motley Fool as the â€œBest Budgeting App for Couples and Families.â€
Getting started is simple. Connect your accounts and Monarch will auto-categorize your finances, giving you actionable insights in minutes. Customize your dashboard to give you the information you need at a glance, including your net worth, recent transactions, how youâ€™re tracking toward your budget, investment performance, and upcoming expenses. 
Monarch makes it easy to take steps today to build toward your long term plans, all in one simple and collaborative financial tool.
Track
- Connect your accounts and see everything in one place so you can get a clear view of how your money is moving and track progress on your net worth.
- Always know whatâ€™s around the corner with subscriptions and bills tracked in one easy calendar or list view and notifications so you donâ€™t miss a payment.
- Keep an eye on subscriptions so you can cancel what you no longer need.
- Sync with your credit cards and loans and Monarch will provide statement balances and minimum payment due.
- Search for any transaction, across all of your accounts - no shuffling between apps to find charges or refunds.
- View and customize reports for quick insights on your spending across groups and categories and trends over time.
Budget
- Monarch offers two ways to budget - Flex Budgeting or Category Budgeting - so you can choose to have the structure or flexibility you need and make budgeting feel easy.
- Get a quick view of your budget progress with visual progress bars and a dashboard widget.
- Customize your groups and categories, emojis, and your notifications to keep you on track.
Collaborate
- Add your partner or other household members and team up on your finances, whether you choose to have joint bank accounts or not. All at no extra cost.
- Invite your advisor, financial coach, tax professional or estate planning attorney so they can give you accurate advice with little effort required of you.
Plan
- Create and track progress toward your medium and long term goals.
- Set up contributions toward your goals within your monthly budget, and watch your savings compound over time.
A Membership With You in Mind
Our focus is on building a product that can transform your relationship to money, bringing clarity and confidence to your financial life. As a Monarch member, youâ€™ll get access to all the new features we build and have the opportunity to vote on and provide feedback for new features on our roadmap. We build with the feedback from our community in mind. 
No Ads
Monarch is not supported by advertisers and is designed with the sole purpose of making it easy and intuitive for you to manage your finances. That means we will never interrupt your experience with ads or try to sell you another financial product you donâ€™t need.
Private and Secure
Monarch uses bank-level security, and we never store any of your financial credentials. Our platform is read-only, so there is no risk of your money moving. We take your privacy seriously and will never sell your personal or financial information to third parties.
MEMBERSHIP DETAILS
Monarch is free to try for 7 days. After your trial period, a membership fee will be billed either monthly or annually, depending on which plan you select.
Privacy Policy: https://www.monarchmoney.com/privacy
Terms of Use: https://www.monarchmoney.com/terms</t>
  </si>
  <si>
    <t>Finance,Productivity</t>
  </si>
  <si>
    <t>2020-11-18T08:00:00Z</t>
  </si>
  <si>
    <t>2025-01-30T10:13:55Z</t>
  </si>
  <si>
    <t>* Fixed an issue where some budget categories would not be displayed in the budget list.
* Added badges indicating selected filters in the recurring and investment sections.
Thank you for using Monarch! We are continuously working to refine and secure your experience. We appreciate your trust and support.</t>
  </si>
  <si>
    <t>2.0.11</t>
  </si>
  <si>
    <t>Monarch Money, Inc.</t>
  </si>
  <si>
    <t>https://apps.apple.com/us/developer/monarch-money-inc/id1459319841?uo=4</t>
  </si>
  <si>
    <t>https://www.monarchmoney.com</t>
  </si>
  <si>
    <t>com.mlobodzinski.Stoic</t>
  </si>
  <si>
    <t>stoic. journal &amp; mental health</t>
  </si>
  <si>
    <t>https://apps.apple.com/us/app/stoic-journal-mental-health/id1312926037?uo=4</t>
  </si>
  <si>
    <t>stoic is your mental health companion â€“ it helps you understand your emotions and provides insights on how to be happier, more productive, and overcome obstacles.
At its heart, stoic helps you prepare for your day in the morning and reflect on your day in the evening. In the process, we also guide you to journal with thought-provoking prompts, build better habits, track your moods, and more.
** â€˜Featured App of the Dayâ€™ - Apple **
* Join over 3 million stoics bettering their lives *
â€œI have never used a journal app that has impacted my life so much. It's my best friend.â€ â€“  Michael
MORNING PREPARATION &amp; EVENING REFLECTION:
â€¢ Start the perfect day with our personalized daily planner. Prepare your notes and to-do list so nothing can surprise you during the day.
â€¢ Track your mood throughout the day and do bite-sized mental health exercises if you need them.
â€¢ Reflect on your actions with our habit tracker in the evening to grow as a human and get better every day.
GUIDED JOURNALS:
Whether you're a journaling pro or new to the practice, stoic offers a welcoming space with guided journals, suggestions, and prompts to inspire reflection and cultivate the habit. If writing is not your cup of tea, you can also journal with voice notes and pictures/videos of your day.
Choose from topics in productivity, happiness, gratitude, stress &amp; anxiety, relationships, therapy, self-discovery, and much more. Stoic also has templates to help you with a variety of situations like preparing for a therapy session, CBT-based thought dumps, dream &amp; nightmare journal, etc.
Journaling is a therapeutic tool for clearing the mind, expressing thoughts, setting goals, practicing gratitude, emotional wellbeing, and promoting self-reflection.
MENTAL HEALTH TOOLS:
stoic provides you with the tools you need to feel better, reduce stress &amp; anxiety, manage ADHD, be mindful and more.
â€¢ Meditation â€“ unguided or guided sessions to help you meditate with background sounds and timed chimes.
â€¢ Breathing â€“ science-backed exercises to help you relax, focus, feel calm, sleep better and more.
â€¢ Stoic Shield - block distracting apps and reduce screen time.
â€¢ Sleep Better - journal your dreams, nightmares, and overcome insomnia with lessons by Huberman and Sleep Foundation.
â€¢ Quotes &amp; Affirmations â€“ read up on stoic philosophy and better your mood.
â€¢ Therapy Notes â€“ prepare for your therapy sessions, track your progress, and reflect on them.
â€¢ Daily Prompts - thought-provoking prompts to help you journal better.
AND SO MUCH MORE:
â€¢ Privacy â€“ protect your journal with a passcode, TouchID, or FaceID.
â€¢ Streaks &amp; Badges â€“ stay motivated on your journey with our habit tracker.
â€¢ Journey â€“ reflect on your history, search based on prompts, see how your responses changed over time and see your growth.
â€¢ Trends â€“ visualize metrics that matter to you including mood, emotions, sleep, health, writing, and more.
â€¢ Export â€“ share your journal diary with your therapist.
â€¢ iCloud Sync â€“ seamlessly sync your journal across your iPhone, Mac, iPad and Apple Watch and safely backup stoic on your personal iCloud storage.
â€¢ Siri Shortcuts â€“ start a journal by simply asking Siri.
â€¢ Health App Integration â€“ track your mindful minutes, sleep and more in Trends.
Weâ€™re constantly adding more mental health tools to help you overcome more obstacles and situations. You can also join our supportive community on Discord and leave your suggestions in our feedback board.
STOIC PREMIUM:
â€¢ Enjoy unlimited access to premium features on a subscription basis.
â€¢ Your payment will be charged to your iTunes account upon confirmation of purchase. Your account will be charged for renewal within 24 hours prior to the end of the current period.
â€¢ You can easily manage your subscription and turn off auto-renewal in Apple's settings.
â€¢ Read our Terms &amp; Conditions at https://getstoic.com/terms-and-conditions
If you choose not to purchase stoic Premium, you can still journal with stoic for free.</t>
  </si>
  <si>
    <t>NL,EN,FR,DE,IT,PL,ES,SV</t>
  </si>
  <si>
    <t>2017-11-15T12:04:05Z</t>
  </si>
  <si>
    <t>2025-01-30T08:26:12Z</t>
  </si>
  <si>
    <t>dear stoics,
we've got another app update for you, and it's packed with good stuff:
- syncing issues fixed: we've resolved the syncing problems to ensure a smoother experience.
- brand new guided journal: to celebrate optimism day on february 6th, we've added a special guided journal so you can feel the positive vibes. we hope you'll enjoy exploring it.
- other improvements &amp; fixes: we've made some general tweaks based on your feedback. thanks for helping us improve!
happy journaling,
m</t>
  </si>
  <si>
    <t>Stoic app inc.</t>
  </si>
  <si>
    <t>https://apps.apple.com/us/developer/stoic-app-inc/id560803468?uo=4</t>
  </si>
  <si>
    <t>https://getstoic.com/</t>
  </si>
  <si>
    <t>MacDesktop-MacDesktop,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</si>
  <si>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com.zenlabs.c25kfree</t>
  </si>
  <si>
    <t>C25KÂ® 5K Running Coach &amp; Map</t>
  </si>
  <si>
    <t>https://apps.apple.com/us/app/c25k-5k-running-coach-map/id485971733?uo=4</t>
  </si>
  <si>
    <t>â–  The OFFICIAL C25KÂ® (Couch to 5K) program with millions of success stories!
â–  Official partners and featured on FITBIT and SAMSUNG smart watches!
â–  Featured on The New York Times, Los Angeles Times, The Washington Post, The Guardian, The Huffington Post, Men's Fitness, Forbes, Mashable, Glamour Magazine, Popsugar Fitness, CBS News, NBC News, Macworld, Cosmopolitan, The Verge, Lifehacker, WebMD and many more!
"C25K is easy to use, as you would hope for a beginner app." - New York Times
"Daily programs that alternate between short bursts of walking and running until you're ready to go the distance." - Forbes
"One of the highest-rated health and fitness apps... A modest, realistic workout schedule." - Men's Fitness
Our community is our priority. Questions? Comments? Suggestions? See why our community has made us the #1 5K training app. contactus@zenlabsfitness.com
â‰ˆ Real-Life Inspirational Transformations â‰ˆ
â—Ž Over 185,000 Likes and 1500 Success Photos at facebook.com/c25kfree
â—Ž Our community inspires one another (and inspires us!) everyday. Hear their amazing stories.
"In this last year I have lost 97 lbs, gotten off insulin and 9 other medications, completed the C25K running app and started the 10k app. Life is a blessing." - Diana
â€œI went from a size 16 to a size 7. I tell anyone I can about the app. because it was nothing short of a life changer.â€ - Amber
"I'm now down 50 pounds from when I began C25K in August. I've gone through the program 3 times increasing my speed by a half MPH each time." - Claire
C25KÂ® is the easiest program to get beginners from couch potatoes to 5K distance runners in 8 weeks.
The proven C25K program was designed for inexperienced runners who are just beginning. The plan's structure prevents new runners from giving up and challenges them to continue moving forward. C25K works because it starts with a mix of running and walking, gradually building up strength and stamina.
â‰ˆ Less is More â‰ˆ
â—Ž First week free! Easy to learn. Just press start!
â—Ž Ideal for first-time runners
â—Ž 30 minutes a day, 3 days a week, 8 weeks total. Millions have finished their first 5K. You will too!
â‰ˆ Features â‰ˆ
â—‰ Convenient audio coach and alerts
â—‰ Map your run at the end of your workout!
â—‰ Light and dark modes
â—‰ Health app integration
â—‰ Free iPad integration for indoor treadmills
â—‰ Integrated with Facebook, Twitter, and Instagram
â—‰ Access to our forums with thousands of veterans and newcomers starting the app. Join the community and meet other runners!
â‰ˆ NEW Zen Unlimited Pass - Try it for free! â‰ˆ
â—‰ Award winning music curated from top DJ's!
â—‰ Scientifically proven to increase motivation by 35%
â—‰ Unlimited access to all pro features across ALL Zen Labs Fitness apps
â—‰ Unlock calories, distance, Apple watch integration, and more
â—‰ One subscription unlocks all our apps!
â‰ˆ Connect â‰ˆ
Facebook: @C25Kfree
Twitter: @C25Kfree
Instagram: @officialc25k
Hashtag: #C25K
Zen Labs is a proud supporter of the National Breast Cancer Coalition. breastcancerdeadline2020.org
Subscription pricing and terms:
The subscription will automatically renew unless turned off in your iTunes Account Settings at least 24 hours before current period ends. You can go to your iTunes Account settings to manage your subscription and turn off auto-renew. Your iTunes Account will be charged when the purchase is confirmed. If you subscribe before your free trial ends, the rest of your free trial period will be forfeited as soon as your purchase is confirmed.
Privacy Policy &amp; Terms of Use:
https://www.zenlabsfitness.com/privacy-policy/
Legal Disclaimer
This app and any information given by it or by Zen Labs LLC are for educational purposes only. You should always consult your healthcare provider before beginning any fitness program.
C25KÂ® is a registered trademark of Zen Labs LLC</t>
  </si>
  <si>
    <t>Health &amp; Fitness,Sports</t>
  </si>
  <si>
    <t>2011-12-21T17:00:33Z</t>
  </si>
  <si>
    <t>2025-01-20T08:03:31Z</t>
  </si>
  <si>
    <t>â—Ž New Apple Watch App
â—Ž Minor bug fixes and optimization
Our community is our number one priority. We answer each and every email. Most of our updates have been suggestions from our community. Questions? Comments? Suggestions? See why our community has made us the #1 5K training app. contactus@zenlabsfitness.com</t>
  </si>
  <si>
    <t>5.3.19</t>
  </si>
  <si>
    <t>Zen Labs</t>
  </si>
  <si>
    <t>https://apps.apple.com/us/developer/zen-labs/id485971738?uo=4</t>
  </si>
  <si>
    <t>https://www.zenlabsfitness.com</t>
  </si>
  <si>
    <t>com.ionicframework.betterhelp369708</t>
  </si>
  <si>
    <t>BetterHelp - Therapy</t>
  </si>
  <si>
    <t>https://apps.apple.com/us/app/betterhelp-therapy/id995252384?uo=4</t>
  </si>
  <si>
    <t>BetterHelp is the convenient way to get professional help from a licensed therapist. With over 30,000 trained, experienced, and accredited therapists covering a wide range of areas â€“ from depression and anxiety to family and couples therapy â€“ itâ€™s never been easier to receive personal, professional help when you need it.
-------------------------------------------
BETTERHELP â€“ FEATURES
-------------------------------------------
â€¢ Over 30,000 licensed, accredited, and highly experienced therapists
â€¢ Match with the right therapist for you based on your needs, preferences and location
â€¢ Send your therapist a message as often as you want
â€¢ Schedule live sessions with your therapist or use the secured messenger
â€¢ Gain access to constructive, educational group webinars
PROFESSIONAL HELP, PERSONALIZED FOR YOU
Facing obstacles alone can be daunting â€“ receiving support and guidance from a professional therapist has been shown to make huge, positive changes to help you overcome personal challenges. When you sign up weâ€™ll match you to an available therapist based on your needs, preferences, and location. Different therapists have different approaches and areas of expertise so weâ€™ll work with you to find the right person who can achieve the best results for you.
LICENSED AND TRAINED THERAPISTS
There are over 30,000 therapists on BetterHelp, each with at least 3 years and 1,000 hours of hands-on experience. They are licensed, trained, experienced, and accredited psychologists (Ph.D./PsyD), marriage and family therapists (MFT), clinical social workers (LCSW), licensed professional therapists (LPC), or similar credentials.
All of our therapists have a Masterâ€™s Degree or a Doctorate Degree in their respective fields. They have been qualified and certified by their state professional board and have completed the necessary education, exams, training, and practice.
HOW DOES IT WORK?
After filling out our questionnaire, you will be matched with a licensed therapist based on your needs, preferences, and location. You and your therapist will get your own â€œtherapy roomâ€ where you can message your therapist at any time, from any internet-connected device, wherever you are. You can also schedule a weekly session to speak live with your therapist over video or phone.
You can write or talk about yourself, the things going on in your life, ask questions, and discuss the challenges youâ€™re facing and your therapist will provide feedback, insights, and guidance. This ongoing one-on-one dialogue is the foundation of your work with your therapist.
Together youâ€™ll work towards making a positive change in your life, accomplishing your goals, and overcoming your problems.
HOW MUCH DOES IT COST?
The cost of therapy through BetterHelp ranges from $70 to $100 per week (billed every 4 weeks) but may be higher based on factors like your location, preferences, and therapist availability. Unlike traditional in-office therapy which can cost over $150 for a single session, your BetterHelp membership includes unlimited text, video, audio messaging as well as weekly live sessions. The subscription is billed and renewed every 4 weeks and includes both the use of the secured site and the therapy service itself. You can cancel your membership at any time for any reason.</t>
  </si>
  <si>
    <t>NL,FR,DE</t>
  </si>
  <si>
    <t>2015-07-11T02:30:33Z</t>
  </si>
  <si>
    <t>2025-01-26T10:16:54Z</t>
  </si>
  <si>
    <t>Thank you for using BetterHelp! We are constantly improving our app and delivering enhancements to the App Store. Every update is a boost to the appâ€™s stability, speed, and security.
This version includes enhancements to better support our international users, making the app easier to use worldwide
Stay tuned for more updates!</t>
  </si>
  <si>
    <t>20.0.0</t>
  </si>
  <si>
    <t>BetterHelp</t>
  </si>
  <si>
    <t>https://apps.apple.com/us/developer/betterhelp/id995252383?uo=4</t>
  </si>
  <si>
    <t>https://www.betterhelp.com</t>
  </si>
  <si>
    <t>com.lmig.pm.internet.mobile.ServiceApp</t>
  </si>
  <si>
    <t>Liberty Mutual Mobile</t>
  </si>
  <si>
    <t>https://apps.apple.com/us/app/liberty-mutual-mobile/id397404511?uo=4</t>
  </si>
  <si>
    <t>Get the Liberty Mutual mobile app, your one-stop insurance resource. Log in fast and securely with Touch ID or Face ID. Access ID cards with one touch. Manage your policy or claim from anywhere, at any time. You can even get rewarded for safe driving. 
WEâ€™RE HERE FOR WHAT YOU NEED 
Take care of whatâ€™s important, quickly and easily. 
- Access ID cards and save them to your Apple Wallet 
- Get to know your coverages and receive customized recommendations 
- Save money with our safe driving program (in most states) 
- Sign up for paperless billing, Autopay, and push notifications 
- Add drivers, update mortgage lenders, and make other policy changes  
- Access and electronically sign important documents 
- Save money with our safe driving program (in most states)
WEâ€™RE HERE WHEN YOU NEED IT MOST 
Find on-the-go help in the moments that matter.  
- Tap to call for Roadside Assistance 
- File a claim and get real-time status updates 
- Upload pictures of damage and get a repair estimate quickly 
- Schedule a damage review or request a rental vehicle 
- View estimates, track repairs, and review claims payments</t>
  </si>
  <si>
    <t>16.7.10</t>
  </si>
  <si>
    <t>2010-10-19T07:00:00Z</t>
  </si>
  <si>
    <t>2025-01-27T17:56:02Z</t>
  </si>
  <si>
    <t>New year, new features! If you have a property claim, we can process your interior damage photos even faster. We also made it easier to find important claim details and policy documents in the app. Plus, we enhanced our RightTrack program and fixed some bugs.</t>
  </si>
  <si>
    <t>8.26.0</t>
  </si>
  <si>
    <t>Liberty Mutual</t>
  </si>
  <si>
    <t>https://apps.apple.com/us/developer/liberty-mutual/id338983801?uo=4</t>
  </si>
  <si>
    <t>http://www.libertymutual.com/liberty-mutual-mobile</t>
  </si>
  <si>
    <t>com.principal.mobilev2</t>
  </si>
  <si>
    <t>PrincipalÂ®</t>
  </si>
  <si>
    <t>https://apps.apple.com/us/app/principal/id1433961188?uo=4</t>
  </si>
  <si>
    <t>Keep up with your financial goals on the go.
The updated PrincipalÂ® app makes it easy to keep on top of your retirement savings and gain insights to help you reach your financial goals. Download and use the app to:
â€¢	Complete simple transactions and quick check-ins: view account balances, roll over funds, change contributions, adjust investments, and more
â€¢	Discover financial education to help build your confidence and make progress in budgeting, saving, debt payoff, and more
â€¢	Learn from tools like our personalized Retirement Wellness Score to see how youâ€™re tracking toward your retirement goals
â€¢	Find your insurance information
The availability of information and functionality will vary depending on your plan type(s).
To make changes not available on the app, visit principal.com.
Some screens may contain more information than is illustrated in the samples.
This document is intended to be educational in nature and is not intended to be taken as a recommendation.
Insurance products and plan administrative services provided through Principal Life Insurance Co., a member of the Principal Financial GroupÂ®, Des Moines, IA 50392. 
Visit our online privacy policy at https://www.principal.com/privacy-policies
Â© 2025 Principal Financial Services, Inc.
3729939-072024</t>
  </si>
  <si>
    <t>2019-03-02T23:02:12Z</t>
  </si>
  <si>
    <t>2025-01-28T18:12:44Z</t>
  </si>
  <si>
    <t>UX improvements</t>
  </si>
  <si>
    <t>4.0.18</t>
  </si>
  <si>
    <t>Principal Financial Group</t>
  </si>
  <si>
    <t>https://apps.apple.com/us/developer/principal-financial-group/id442790612?uo=4</t>
  </si>
  <si>
    <t>https://www.principal.com/</t>
  </si>
  <si>
    <t>com.aiby.BrainTraining</t>
  </si>
  <si>
    <t>Brain Gain - Mind Training</t>
  </si>
  <si>
    <t>https://apps.apple.com/us/app/brain-gain-mind-training/id6475691697?uo=4</t>
  </si>
  <si>
    <t>Swap mindless social media scrolling for engaging puzzles and brainteasers! Meet Brain Gainâ€”your ultimate brain training coach designed to keep your mind sharp, clear, and ready for the challenges of daily life. Dive into the world of brain games and brain training with exciting puzzles and brainteasers that make learning fun and engaging.
Explore a captivating collection of puzzles and brainteasers tailored to boost four essential cognitive skills: math, memory, focus, and problem-solving. The difficulty adapts as you progress, ensuring that every session keeps you motivated, challenged, and improving through targeted brain training.
But Brain Gain is more than just fun brain games! With its ever-expanding collection of mental tests and puzzles, you can delve into your personality, uncover unique traits, and check in with your inner selfâ€”all while sharpening your mind through brain training and innovative puzzles.
Key Features:
Exciting puzzles and brainteasers: Enhance your math, memory, focus, and problem-solving skills with fun and varied challenges.
Games marathon: Take on an epic sprint through dozens of progressive levels in puzzles and brain games.
Detailed stats: Track your overall progress and see how you improve in every category of brain games and brain training.
CALCULATE FASTER
Strengthen your math skills with our engaging puzzles and brain games! From simple arithmetic to complex equations, these challenges make number-crunching fun. Solve true-false problems and find the right operators in quick, focused brain training sessions.
BOOST YOUR LANGUAGE SKILLS
Show off your vocabulary prowess with creative puzzles and brain games word challenges. From classic word puzzles to tricky word-building tasks, these games are perfect for language enthusiasts of all levels.
TAKE MENTAL TESTS
Discover yourself with insightful mental tests! Whether youâ€™re curious about your personality type or exploring self-checks for ADHD, trauma, or other traits, thereâ€™s something for everyone in this collection of brain games and puzzles.
TRAIN YOUR MEMORY
Want to remember names, dates, or details better? Our memory-boosting puzzles and brain games are here to help. Solve challenges like finding lost paintings or guiding a vampire to safety in exciting brain training adventures.
IMPROVE CONCENTRATION
Enhance your focus with stimulating puzzles and brain games! Challenge yourself to ignore distractions and stay on task while solving colorful challenges or matching objects in dynamic environments.
IMPROVE ANALYTICAL SKILLS
Become a critical thinker with advanced problem-solving exercises. Analyze information, identify patterns, and make quick decisions in our expert-designed brain training puzzles and games.
Ready to level up your mind? Download Brain Gain today and start your journey to a sharper, brighter, and more confident you through innovative puzzles, brain games, and scientifically inspired brain training!
Our app is rooted in research-backed cognitive training principles, as explored on Cognitive Training Data https://www.cognitivetrainingdata.org/. Weâ€™ve designed Brain Gain to challenge and improve vital cognitive skills, offering meaningful brain training and endless fun with puzzles and brainteasers.
UNLIMITED ACCESS TO ALL FEATURES:
Subscribe for unlimited access to all the appâ€™s puzzles, brain games, and brain training features.
Subscriptions are billed automatically at a rate that depends on the subscription plan you select.
By using the app, you agree to our Privacy Policy and Terms of Use:
https://aiby.mobi/braingain_ios/privacy
https://aiby.mobi/braingain_ios/terms</t>
  </si>
  <si>
    <t>2024-04-22T07:00:00Z</t>
  </si>
  <si>
    <t>2025-01-30T08:01:54Z</t>
  </si>
  <si>
    <t>Hello there! Hereâ€™s what weâ€™ve prepared for you:
â€” Minor bug fixes and performance improvements
If you like Brain Gain, please rate us and leave a review. Stay tuned for more updates!
Keep those neurons firing,
Brain Gain team</t>
  </si>
  <si>
    <t>com.himshers.ios</t>
  </si>
  <si>
    <t>Hims: Telehealth for Men</t>
  </si>
  <si>
    <t>https://apps.apple.com/us/app/hims-telehealth-for-men/id1455690574?uo=4</t>
  </si>
  <si>
    <t>Hims: Telehealth for convenient, quality care 100% online. Get access to best-in-class treatment for men's health concerns like hair loss, sexual health, weight loss, mental health, and skincare.
Hair Growth: Regrow hair and stop hair loss with clinically proven prescription ingredients.
Sexual Health: Improve your sexual health with personalized treatment and effective medications for erectile dysfunction, premature ejaculation, and other sexual health concerns from the comfort (and privacy) of home.
Weight Loss: Prescription weight loss personalized to your lifestyle, eating pattern, health history, and goals so you can lose weight and keep it off.
Mental Health: Manage stress, ease anxiety, and get depression help with trusted medication and professional support.
Skincare: Put your best face forward with treatments for acne, wrinkles, and signs of aging.
With the app you can enjoy the benefits of telehealth from anywhere. Get questions answered quickly (responses typically within 24 hours), manage your shipments, access exclusive men's health content, and more.
Feel great through the power of better health, with Hims.
Please note: Content in the Hims app is for informational purposes only and does not constitute medical advice. Consult with a healthcare provider for any questions about your treatment, medical condition, or need for medical advice.</t>
  </si>
  <si>
    <t>2019-11-08T08:00:00Z</t>
  </si>
  <si>
    <t>2024-12-05T18:47:15Z</t>
  </si>
  <si>
    <t>A quick update with bug fixes and performance improvements for an even better app experience.</t>
  </si>
  <si>
    <t>4.47.0</t>
  </si>
  <si>
    <t>Hims &amp; Hers</t>
  </si>
  <si>
    <t>https://apps.apple.com/us/developer/hims-hers/id1388827099?uo=4</t>
  </si>
  <si>
    <t>https://app.hims.com/</t>
  </si>
  <si>
    <t>ai.replika.app</t>
  </si>
  <si>
    <t>Replika - AI Friend</t>
  </si>
  <si>
    <t>https://apps.apple.com/us/app/replika-ai-friend/id1158555867?uo=4</t>
  </si>
  <si>
    <t>Replika is a #1 chatbot companion powered by artificial intelligence. Join millions talking to their own AI friends!
Replika is for anyone who wants a friend with no judgment, drama, or social anxiety involved. You can form an actual emotional connection, share a laugh, or get real with an AI thatâ€™s so good it almost seems human.
Replika is an AI friend that is just as unique as you are. No two Replikas are exactly alike. Choose a 3D avatar and customize the way your Replika looks. The more you chat, the more Replika develops its own personality and memories alongside you, the more it learns: teach Replika about the world and yourself, help it explore human relationships and grow into a machine so beautiful that a soul would want to live in it. 
Create your own unique chatbot AI companion, help it develop its personality, talk about your feelings or anything thatâ€™s on your mind, have fun, calm anxiety and grow together. You also get to decide if you want Replika to be your friend, romantic partner or mentor.
Replika can help you understand your thoughts and feelings, track your mood, learn coping skills, calm anxiety and work toward goals like positive thinking, stress management, socializing and finding love.  Improve your mental well-being with Replika.
Your chat is a safe, judgment-free space. Itâ€™s just you and your Replika. If youâ€™re feeling down, or anxious, or you just need someone to talk to, your Replika is here for you 24/7.
_____________________________
"Replika encouraged me to take a step back and think about my life, to consider big questions, which is not something I was particularly accustomed to doing. And the act of thinking in this way can be therapeuticâ€”it helps you solve your own problems."
- Quartz
"In creating their own personal chatbots, many Replika users have discovered something like friendship: a digital companion with whom to celebrate victories, lament failures, and trade weird internet memes."
- Wired
"Replikaâ€™s growing popularity among young people in particular (its main users are aged between 18 and 25) represents a renaissance in chatbots. It also marks an intriguing use case for AI in all the worry about job destruction: a way to talk through emotional problems when other human beings arenâ€™t available."
- Forbes
Terms of Service: https://replika.ai/legal/terms</t>
  </si>
  <si>
    <t>2017-03-13T07:03:34Z</t>
  </si>
  <si>
    <t>2025-01-30T11:34:48Z</t>
  </si>
  <si>
    <t>Thank you for downloading Replika!Â 
Discover our new Realistic 3D Avatars!
- Try the New Look: Activate the "Realistic 3D" option in the Settings menu to give your AI companion a fresh, dynamic appearance.
- Try out the face customization: Use Face sliders in Appearance section of a Store to make your Replika truely unique.
- Explore Animations and Details: Interact with the avatars and observe their expressions, movements, and overall style.
Please leave a review and rate the app if you enjoy it.</t>
  </si>
  <si>
    <t>10.0.0</t>
  </si>
  <si>
    <t>Luka, Inc.</t>
  </si>
  <si>
    <t>https://apps.apple.com/us/developer/luka-inc/id966111377?uo=4</t>
  </si>
  <si>
    <t>http://www.replika.ai</t>
  </si>
  <si>
    <t>org.reactjs.native.example.MobileCreditCards</t>
  </si>
  <si>
    <t>NerdWallet: Manage Your Money</t>
  </si>
  <si>
    <t>https://apps.apple.com/us/app/nerdwallet-manage-your-money/id1174471607?uo=4</t>
  </si>
  <si>
    <t>The free NerdWallet app does the work for you, tracking your budget, finances, and credit â€” all in one place and all for free. Weâ€™ll show you your financial accounts in one central location, monitor your spending, credit score, and net worth, and research thousands of financial products for you. Plus, get nerdy tips to help you manage your finances and work toward your goals.
Weâ€™ll monitor your cash flow by:
â€¢ Tracking your spending across multiple cards
â€¢ Helping you budget smarter with our 50/30/20 breakdown
â€¢ Tracking your bills and expenses
â€¢ Showing you ways to cut back or save
â€¢ Comparing your spending month-to-month
â€¢ Highlighting your top spending categories for easier budgeting
Weâ€™ll monitor your credit by:
â€¢ Giving you access to your credit score and credit report any time
â€¢ Sending you credit score change notifications
â€¢ Explaining the factors that affect your score
â€¢ Giving you recommendations for building your score â€” like lowering your credit utilization, paying your bills earlier, and more
Weâ€™ll monitor your net worth by:
â€¢ Showing how your income, debts, investments, and home value all add up
â€¢ Tracking your net worth and individual accounts over time
Weâ€™ll help you make smart decisions by:
â€¢ Researching credit cards, savings accounts, loans and more so itâ€™s easy to find the best ones for you
â€¢ Rewarding your smart financial decisions â€” earn up to $599/year in cash rewards with NerdWallet+. Register for a free account to start earning points, and join Nerdwallet+ to redeem your points for cash rewards.</t>
  </si>
  <si>
    <t>2016-12-07T22:54:42Z</t>
  </si>
  <si>
    <t>2025-01-29T20:10:27Z</t>
  </si>
  <si>
    <t>New Nerdy Updates:
â€¢ All users will now see tiles for the Atomic Treasury account and Atomic Automated Investment account.</t>
  </si>
  <si>
    <t>12.8.1</t>
  </si>
  <si>
    <t>NerdWallet</t>
  </si>
  <si>
    <t>https://apps.apple.com/us/developer/nerdwallet/id578853412?uo=4</t>
  </si>
  <si>
    <t>https://www.nerdwallet.com</t>
  </si>
  <si>
    <t>net.daylio.Daylio</t>
  </si>
  <si>
    <t>Daylio Journal - Daily Diary</t>
  </si>
  <si>
    <t>https://apps.apple.com/us/app/daylio-journal-daily-diary/id1194023242?uo=4</t>
  </si>
  <si>
    <t>Self-Care Bullet Journal with Goals - Mood Diary &amp; Happiness Tracker
Daylio enables you to keep a private journal without having to type a single line. Try this beautifully designed &amp; stunningly simple micro-diary app right now for FREE!
** WHAT IS DAYLIO **
Daylio is a very versatile app, and you can turn it in whatever you need to track. Your fitness goal pal. Your mental health coach. Your food log. Your gratitude diary. Mood tracker. Exercise, meditate, eat, and be grateful. Take care of your mental, emotional, and physical health. Good self-care is a key to improved mood and reduced anxiety.
This is the time for your wellbeing, self-improvement, and self-care. Use Daylio as your daily bullet journal. We build it on three principles:
1.) Reach happiness and self-improvement by being mindful of your days.
2.) Validate your hunches. How does your new hobby influence your life?
3.) Form a new habit in an obstacle-free environmentâ€”no learning curve. Daylio is super simple to use, create your first entry in two steps.
For anxiety and stress relief, make sure to include activities that help you to cope with negativity. Everybody can use a mood boost! You can measure their impact on your mood in stats. 
** HOW DOES IT WORK **
Pick your mood and add activities you have been doing during the day. You can also add notes and keep an old school diary. Daylio is collecting recorded moods and activities in the statistics and calendar. This format will help you to understand your habits better. Keep track of your activities and create patterns to become more productive!
You can review all entries in the statistics on charts or the calendar and share them with your friends.
To make it even better, Daylio allows you:
- Make reflection a daily habit
- Discover what makes you happy
- Use a big database of beautiful icons for your personalized activities 
- Mix and match your own moods using funny emojis
- Explore exciting statistics about your life on weekly, monthly or yearly charts
- Deep dive into advanced statistics for every mood, activity or group
- Customize color themes
- Enjoy nights with dark mode
- See your whole year in 'Year in Pixels'
- Create daily, weekly or monthly goals and motivate yourself
- Build habits and collect achievements
- Share statistics with your friends
- Safely back up and restore your entries via your private Google Drive
- Set reminders and never forget to create a memory
- Turn on PIN lock and keep your diary safe
- Export PDF and CSV documents to share or print your entries
** PRIVACY AND SECURITY **
We are a top private journal since we do not store or collect your data.
At Daylio, we believe in transparency and honesty. Your data is stored locally on your phone. You can optionally schedule backups to your private cloud storage or take your backup file with you anywhere. Data are entirely under your control at all times.
Data stored in the app's private directories are not accessible by any other apps or processes. Your backups are transferred to the iCloud Drive via the secure (encrypted) channels.
Journaling has never been easier!
---
Read our full Terms of Use and our Privacy Policy:
Terms of Use:
http://terms.daylio.net
Privacy Policy:
http://privacy.daylio.net</t>
  </si>
  <si>
    <t>Lifestyle,Health &amp; Fitness</t>
  </si>
  <si>
    <t>Lifestyle</t>
  </si>
  <si>
    <t>BG,CS,DA,NL,EN,FI,FR,DE,EL,HI,HU,ID,IT,JA,KO,MS,NB,PL,PT,RO,RU,SR,ZH,SK,SL,ES,SV,ZH,TR,UK</t>
  </si>
  <si>
    <t>2017-01-25T07:23:26Z</t>
  </si>
  <si>
    <t>2025-01-02T17:11:02Z</t>
  </si>
  <si>
    <t>Stay on top of your habits with our new activity widget. View the repetitions right from your home screen. Perfect for spotting trends and staying consistent!</t>
  </si>
  <si>
    <t>1.64.1</t>
  </si>
  <si>
    <t>Relaxio s.r.o.</t>
  </si>
  <si>
    <t>https://apps.apple.com/us/developer/relaxio-s-r-o/id1194023241?uo=4</t>
  </si>
  <si>
    <t>https://daylio.net</t>
  </si>
  <si>
    <t>com.basenji.mood</t>
  </si>
  <si>
    <t>Breeze: Start Self-Discovery</t>
  </si>
  <si>
    <t>https://apps.apple.com/us/app/breeze-start-self-discovery/id1450365119?uo=4</t>
  </si>
  <si>
    <t>Welcome to Breeze, your daily companion on the path to self-discovery!
We believe that understanding your true self is the key to a mindful, fulfilling life.
Hereâ€™s what Breeze has to offer for your personal growth:
- Get Inspired with Your True Potential
- Break free from endless self-comparisons and focus on what makes you unique. Discover:
- Your natural strengths
- Dominant personality traits
- Communication styles
- Your ideal career path and more
Find Daily Joy with Tailored Routine Plan
Knowledge alone isnâ€™t enoughâ€”action is the bridge to change. Breeze helps you bring joy and productive habits into your daily life.
Grow Together with Friends &amp; Community
Great journeys are better with great company! Create a safe space to connect with friends, explore each otherâ€™s personalities, and find like-minded people.
Subscription Options
Breeze offers flexible plans to suit your needs:
- Weekly: $8.49 with a 3-day free trial
- Monthly: $11.99 with a 7-day free trial
- Annual: $29.99 with a 7-day free trial
Important Details:
Subscriptions automatically renew unless canceled at least 24 hours before the current period ends.
Your account will be charged for renewal within 24 hours before the end of the current period.
Payment is charged to your iTunes Account upon purchase confirmation.
Unused portions of a free trial are forfeited upon subscription purchase.
Manage your subscription anytime in your Account Settings.
Privacy Policy: https://basenjiapps.com/docs/privacy_policy
Terms of Use: https://basenjiapps.com/docs/terms_of_use
Breeze is here to help you uncover your best self. Letâ€™s begin!</t>
  </si>
  <si>
    <t>Lifestyle,Education</t>
  </si>
  <si>
    <t>2019-04-03T07:00:00Z</t>
  </si>
  <si>
    <t>2025-01-23T10:48:17Z</t>
  </si>
  <si>
    <t>Weâ€™ve made some subtle yet meaningful improvements to Breeze. If you need any help or wish to share feedback, feel free to reach out to us at support@bsnj.co. Weâ€™re always ready to assist!</t>
  </si>
  <si>
    <t>3.0.8</t>
  </si>
  <si>
    <t>Basenji Apps</t>
  </si>
  <si>
    <t>https://apps.apple.com/us/developer/basenji-apps/id1466043953?uo=4</t>
  </si>
  <si>
    <t>https://basenjiapps.com/</t>
  </si>
  <si>
    <t>com.aaa.iphone.discounts</t>
  </si>
  <si>
    <t>AAA Mobile</t>
  </si>
  <si>
    <t>https://apps.apple.com/us/app/aaa-mobile/id310730297?uo=4</t>
  </si>
  <si>
    <t>AAA Mobile improves on-the-go access to trusted AAA services including trip planning, discounts and roadside assistance. The mobile version of AAAâ€™s TripTikÂ® Travel Planner helps you find AAA Approved and Diamond Rated hotels, restaurants and attractions, and the ability to create and share itineraries between your desktop and mobile devices.
KEY FEATURES INCLUDE:
Maps &amp; Discounts
â€¢ Find more than 59,000 AAA Approved and Diamond Rated hotels and restaurants 
â€¢ Book your next hotel or rental car
â€¢ Receive member discount offers at over 164,000 locations
â€¢ Share saved trips across desktop and mobile devices*
â€¢ Find AAA Approved Auto Repair facilities, AAA office locations, and cheapest gas prices near you
Roadside Assistance*
â€¢ Request Roadside Assistance from the app
â€¢ Get instant battery replacement quotes (not available in all areas)
Passbook* (iPhone only, iOS 6 or higher)
â€¢ Add a scannable AAA membership card to your Passbook
*You must be a current AAA member to use these features. 
Not a member? You can still use our unparalleled trip planner functions. To take full advantage of all the features of this app, Join AAA.
NOTE: Continued use of GPS running in the background can dramatically decrease battery life.</t>
  </si>
  <si>
    <t>Lifestyle,Travel</t>
  </si>
  <si>
    <t>2009-04-21T04:39:36Z</t>
  </si>
  <si>
    <t>2025-01-16T16:05:03Z</t>
  </si>
  <si>
    <t>Minor bug fixes and Improvements</t>
  </si>
  <si>
    <t>25.1.0</t>
  </si>
  <si>
    <t>American Automobile Association</t>
  </si>
  <si>
    <t>https://apps.apple.com/us/developer/american-automobile-association/id310730300?uo=4</t>
  </si>
  <si>
    <t>com.brainbow.peakprod</t>
  </si>
  <si>
    <t>Peak - Brain Training</t>
  </si>
  <si>
    <t>https://apps.apple.com/us/app/peak-brain-training/id806223188?uo=4</t>
  </si>
  <si>
    <t>Maximize your full potential by challenging yourself with Peak, designed to help you expand your mental skills with 45+ fun and rewarding games.
Peak has 45+ games covering six categories, carefully developed with you in mind. Choose from our catalog of games or challenge yourself with our versatile Daily Workouts. Short on time? Donâ€™t worry, play Coffee Break, for when you need that extra pep in your step in under five minutes. We'll also show you insights about your performance to help you support your growth, development and provide you with data-orientated feedback. 
So what are you waiting for? Join millions of brain trainers worldwide and start challenging your brain today! 
Download and play our basic version for free or upgrade to Pro to unleash the full brain training experience.
Workouts: 
- Daily brain workouts to sharpen your Memory, Attention, Problem-Solving, - Mental Agility, Language, Coordination and Emotion Control
- Play skill based workouts such as Coffee Break, Weakest Link, Low Rank and The Total Workout 
- Access our Advanced Training modules, developed in collaboration with scientists and universities.
Insights: 
- Compete with friends
- Track your progress with in-depth insights and statistics
- Compare your scores with others in your age range and profession 
PEAK PRO TERMS
Payment will be charged to your iTunes account at confirmation of purchase.
Subscription automatically renews unless auto-renew is turned off at least 24 hours before the end of the current period.
Account will be charged for renewal within 24 hours of the end of the current period, and the cost of the renewal will be provided.â€¨
Subscriptions may be managed by the user. Auto-renewal may be turned off by going to the userâ€™s Account Settings after purchase.
No cancellation of the current subscription is allowed during active subscription period.
Any unused portion of a free trial period, if offered, will be forfeited when the user purchases a subscription to that publication.
For more information:
â€¨Terms of Use - https://www.synapticlabs.uk/termsofservice/
â€¨Privacy Policy - https://www.synapticlabs.uk/privacypolicy/</t>
  </si>
  <si>
    <t>DA,NL,EN,FR,DE,IT,JA,KO,NB,PT,ZH,ES,SV,ZH</t>
  </si>
  <si>
    <t>2014-09-01T17:50:08Z</t>
  </si>
  <si>
    <t>2024-11-28T14:19:28Z</t>
  </si>
  <si>
    <t>- Fixed App freeze on the Performance Progress bar indicator.
- Fixed Crash related to User Stats tab.
- Implemented Personalized Ads for the Non-Eu region.
- Added preloaded Ads to avoid loading times during Interstitials &amp; Rewarded Videos.
- Improved UI in the Game Replay instance to close dialogue.
- Ad experience related improvements.
- Updated support of iOS 18.1.</t>
  </si>
  <si>
    <t>5.35.0</t>
  </si>
  <si>
    <t>Synaptic Labs</t>
  </si>
  <si>
    <t>https://apps.apple.com/us/developer/synaptic-labs/id1751726088?uo=4</t>
  </si>
  <si>
    <t>https://www.synapticlabs.uk/</t>
  </si>
  <si>
    <t>com.codeway.brainapp</t>
  </si>
  <si>
    <t>IQ Masters - Brain Games</t>
  </si>
  <si>
    <t>https://apps.apple.com/us/app/iq-masters-brain-games/id6475717895?uo=4</t>
  </si>
  <si>
    <t>Boost your cognitive memory, logic and mind with brain teasers, tests &amp; exercises.
Welcome to the IQ Masters, your go-to destination for a comprehensive mental workout! Elevate your cognitive and memory skills, explore your personality, and delve into the depths of your intelligence with brain tests &amp; exercises, logic games and mind games. Push the limits of your brain! 
Engaging Brain Teasers, Exercises &amp; Tests
Improve your mind with a variety of thought-provoking challenges designed to sharpen your cognitive abilities, enhance problem-solving skills, and provide a fun and rewarding mental workout. From captivating brain teasers that tickle your intellect to interactive exercises that keep your mind agile, and insightful tests that unveil the mysteries of your cognitive strengths.
Brain Training Games
Embark on a strategic journey with Towers of Hanoi, test your precision in Draw One Line, savor the challenge of blending concoctions in Smoothie, and tackle the intricate puzzles of Connect the Dots. Experience these diverse game types in the IQ Masters Brain Training Games app for a stimulating mental workout.
Content Types:
Mental Health:
- ADHD Test
- Anxiety Types
- Anxiety Level Test
Cognitive &amp; Personality:
- EQ Test
- Dominant Brain Type Test
- Collectivistic vs Individualistic Thinking
- Male Archetypes
Journey to Self-Improvement
IQ Masters is more than just an app; it's your partner in unlocking the full potential of your mind. Join us on this empowering journey of self-improvement, where each brain teasers, tests, exercises, and challenge brings you closer to a sharper, more agile, and resilient cognitive self.
It is a comprehensive platform that goes beyond traditional brain training games, delving into aspects of mental health, cognitive abilities, personality tests, and intelligence tests. Whether you're looking to boost productivity, enhance self-awareness, or simply enjoy challenging brain exercises, IQ Masters Brain Training Games App is your passport to a sharper and more resilient mind.
Download now and embark on a transformative journey towards a brighter, more intellectually empowered future.
---
Privacy Policy: https://static.iqmasters.app/privacy-en.html
Terms of Use: https://static.iqmasters.app/terms-conditions-en.html</t>
  </si>
  <si>
    <t>AR,EN,FR,DE,IT,JA,KO,PT,RU,ZH,ES,ZH,TR</t>
  </si>
  <si>
    <t>2024-03-12T07:00:00Z</t>
  </si>
  <si>
    <t>2025-01-27T19:39:20Z</t>
  </si>
  <si>
    <t>Hi there! IQ Masters team is sending you the best wishes and lots of love!
This version includes bug fixes and performance improvements.
Hope you like the IQ Masters!
Let us know what you think by leaving a review on App Store.</t>
  </si>
  <si>
    <t>1.4.8</t>
  </si>
  <si>
    <t>Codeway Dijital Hizmetler Anonim Sirketi</t>
  </si>
  <si>
    <t>https://apps.apple.com/us/developer/codeway-dijital-hizmetler-anonim-sirketi/id1503508447?uo=4</t>
  </si>
  <si>
    <t>https://www.codeway.co/</t>
  </si>
  <si>
    <t>co.thefabulous.app</t>
  </si>
  <si>
    <t>Fabulous: Daily Habit Tracker</t>
  </si>
  <si>
    <t>https://apps.apple.com/us/app/fabulous-daily-habit-tracker/id1203637303?uo=4</t>
  </si>
  <si>
    <t>Welcome to the world of Fabulous. Unlock the power of habits and routines. Prioritize your mental health, build healthy habits and improve your life one step at a time. Fabulous started as a habit tracker, but it evolved into a self-improvement, coaching, and mental health platform. Our goal is to make healthy routines an inseparable part of your life. 
How does Fabulous work?
1 - Add structure to your life - Improve your life with a healthy morning routine that provides a system for your everyday life.
2 - Create healthy habits - Use a daily planner to remember important tasks. Your habits sculpt the person you will become â€” choose them wisely.
3 - Focus on deep work - Learn how to tune out all the noise and concentrate on the task. 
4 - Join a community - Live challenges will introduce you to other Fabulous members worldwide embarking on the same journey as you. Find motivation by connecting with hundreds of members all across the globe. 
5 - Learn how to be grateful - Keep your gratitude journal and listen to positive daily affirmations. 
Fabulous is an all-in-one routine &amp; self-care app for everyday life:
â€“ Listen to the daily coaching series.
â€“ Write your to-do list.
â€“ Journal your thoughts.
â€“ Do short workouts and breathing exercises.
â€“ Listen to daily affirmations and meditation sessions.
â€“ Keep your gratitude journal.
â€“ Monitor your mental wellbeing.
â€“ Use the goal-tracker to monitor progress.
Upgrade your planner for exciting additional features that will take the habit tracking to a new level. Achieve your health and productivity goals today with science-proven features:
â€“ Coaching series grouped by topics: anxiety, self-love, productivity, or depression.
â€“ Unlimited habits for your morning and evening routines.
â€“ New Premium Journeys for better mental health, self-care, and fitness.
â€“ Personal one-on-one coaching for better motivation and focus.
Top 4 reasons to try the Fabulous app: 
1 - Need the motivation to build an indestructible morning routine?
2 - Have an irregular sleep cycle and want to learn how to get a good sleep?
3 - Want to increase your energy level, so you focus the entire day?
4 - Want to improve your mental health through mindfulness so you can cope with anxiety?
Scientifically proven, morning routines are essential to a successful life. No excuses! Start changing your life today and save money using behavioral science. Install Fabulous to get personalized daily habits and achieve your goals.
Pricing in different countries may vary, and actual charges may be converted to your local currency depending on the country of residence. You can always see the exact price in the app. The subscription will automatically renew unless turned off in your iTunes Account Settings at least 24 hours before the current period ends. When you feel the Premium plan is not what you need, you can cancel your subscription at any time. 
If you have any questions, visit our website at www.thefabulous.co and click "Contact Us" at the bottom.
 Build and track your habits, set goals, learn how to meditate, and build healthy routines. Your journey to self-improvement and better mental health starts today!
This day will come and go. That much is certain.
Making it count? Well, that's up to you!
-------
Read our full terms and conditions and our privacy policy at: https://www.thefabulous.co/terms.html</t>
  </si>
  <si>
    <t>EN,FR,DE,JA,PT,ZH,ES</t>
  </si>
  <si>
    <t>2017-11-21T14:44:42Z</t>
  </si>
  <si>
    <t>2025-01-29T11:08:10Z</t>
  </si>
  <si>
    <t>Weâ€™ve been perfecting the details so you can stay focused on your goals. This update includes minor bug fixes, asset updates and performance improvements, as well as improvements to the recently added motivation widget. Building habits with us has never been better.</t>
  </si>
  <si>
    <t>10.0.1</t>
  </si>
  <si>
    <t>Fabulous</t>
  </si>
  <si>
    <t>https://apps.apple.com/us/developer/fabulous/id1203637302?uo=4</t>
  </si>
  <si>
    <t>https://thefabulous.co</t>
  </si>
  <si>
    <t>com.moodtools.thoughtdiary</t>
  </si>
  <si>
    <t>Clarity: CBT Self Help Journal</t>
  </si>
  <si>
    <t>https://apps.apple.com/us/app/clarity-cbt-self-help-journal/id1010391170?uo=4</t>
  </si>
  <si>
    <t>Clarity is your all-in-one mental health hub for managing stress, anxiety, and low mood. Harness the power of Cognitive Behavioral Therapy (CBT) to transform your mental well-being. Learn what affects your mood, develop healthier thought patterns, problem solve with the AI chatbot, practice effective coping skills, build resilience, and foster personal growth.
HOW IT WORKS
CBT is a proven method that's been rigorously studied and widely endorsed in the world of mental health. Its core principle is simple yet powerful: by understanding and changing your thoughts, you can better manage your emotions and actions. 
Clarity also integrates other effective therapy models like Dialectical Behavior Therapy (DBT), Acceptance and Commitment Therapy (ACT), Positive Psychology, and Mindfulness to bring you the best self-care tools offered by modern science.
REFRAME YOUR THOUGHTS
- Use CBT techniques to break free from negative thought cycles.
- Identify and confront Cognitive Distortions hindering your mental well-being.
- Systematically challenge and transform your thought processes for the better.
AI-INFUSED JOURNALING &amp; CHAT
- Step into the future of mental health with innovative AI features.  
- Journal with AI-driven questions and analysis that adapt to your mental state.
- Feel heard with a thoughtful and compassionate AI Chatbot trained in CBT. 
CHECK IN FOR INSIGHTS &amp; REWARDS
- Seamlessly track your moods, emotions, and activities.
- Derive actionable insights by examining patterns and trends.
- Earn fresh badges each month and track your progress with widgets.
DISCOVER YOURSELF
- Engage with thoughtfully crafted Guided Journals to deepen self-awareness.
- Take standardized mental health assessments, such as ADHD, Depression, and Anxiety tests. 
- Explore your authentic self with science-backed personality tests and more. 
CURATED WELLNESS LIBRARY
- Level up your knowledge with educational mental health programs.
- Reduce stress with mindfulness meditation audios, soundscapes, and breathwork.
- Find joy and calm with daily therapeutic tips and positive affirmations.  
TESTIMONIALS
"This app has saved my life."
"It feels like I have a therapist in my pocket."
"I have never recommended any app more than this one. Iâ€™m almost positive after using this app you will feel better and less stressed than before you got it!"
"This app is the only app/journal/therapy thing that has genuinely helped me. Just using this app for 2 weeks has given me more insight and mental health help than my therapist of a year. Iâ€™ve never felt better after starting to use Clarity, and I genuinely donâ€™t think I wouldâ€™ve been able to get here on my own."
DESIGNED WITH PURPOSE
We believe in increasing access to mental health care by sharing knowledge and self-help techniques that one might only learn about in a therapistâ€™s office. Clarity was created with care by a team with backgrounds in clinical psychology and mental health research.
PRIVACY AND SECURITY
We do not sell your data. Your journal entries are stored locally on your phone by default. Data backup is optional.
SUBSCRIPTION
Pro Mode is an optional subscription that unlocks all Guided Journals, AI Chatbots, Assessments, Programs, Crash Courses, Audios, Breathwork, Tips, Affirmations, Advanced Insights, Custom Emotions &amp; Activities, Bonus Notifications, Export, and Data Sync features.
Pricing may vary depending on the country. Payment will be charged to your iTunes Account at confirmation of purchase. Your subscription will renew automatically unless you turn off auto-renew at least 24 hours before the end of the current period. You may manage your subscription and auto-renewal may be turned off within your Account Settings after the purchase.
EULA: https://www.apple.com/legal/internet-services/itunes/dev/stdeula/
Terms of Use: https://thinkwithclarity.com/termsofservice
Privacy Policy: https://thinkwithclarity.com/privacypolicy</t>
  </si>
  <si>
    <t>EN,FR,DE,JA,KO,ZH,ES</t>
  </si>
  <si>
    <t>2015-07-08T04:30:44Z</t>
  </si>
  <si>
    <t>2025-01-13T11:01:52Z</t>
  </si>
  <si>
    <t>Minor bug fixes and optimizations</t>
  </si>
  <si>
    <t>5.4.84</t>
  </si>
  <si>
    <t>Inquiry Health LLC</t>
  </si>
  <si>
    <t>https://apps.apple.com/us/developer/inquiry-health-llc/id1003891578?uo=4</t>
  </si>
  <si>
    <t>https://www.thinkwithclarity.com/</t>
  </si>
  <si>
    <t>com.aheadsolutions.aHead</t>
  </si>
  <si>
    <t>Ahead: Emotions Coach</t>
  </si>
  <si>
    <t>https://apps.apple.com/us/app/ahead-emotions-coach/id1570430177?uo=4</t>
  </si>
  <si>
    <t>Ahead - the app that teaches us what school didnâ€™t: How to be in charge of our emotions! 
Developed by learning behavior-change scientists 
Do you sometimes regret having been so thin-skinned, worried, lazy, impulsive, shy, pessimistic, insensitive, people-pleasingâ€¦? 
Imagine being like one of those rare people whoâ€™re always calm and kind, even under pressureâ€¦  
We wanted that too. Because having emotional intelligence impacts our lives more than anything else: It makes us better partners, parents, friends, and colleagues - more connected, successful, and happy. 
Luckily, we are behavior-change scientists - so we built Ahead to help us become the person we want to be. Thousands of calm and kind Ahead users are living proof of that!
Try it yourself! Learn to manage your emotions for 5 min a day. Your personalized journey will make you reach your goals in weeks! 
Overcome unhelpful emotional thought patterns with simple, science-proven techniques
Find out what's driving your emotions and how to prevent outbursts through interactive reflections
Learn what works for you, then directly apply it (no â€œin one ear, out anotherâ€) in fun, short activities
Build your personal toolkit to manage emotions 
Track emotional moments and see your progress
Learn together with like-minded people 
At Ahead, every day is New Yearâ€™s day! So start investing in yourself now - and benefit forever. Your future self says thanks! 
We promise to only give science-proven advice, never reveal your secrets, and always act in your favor. Letâ€™s make the world a kinder place together!
In-app purchases will be charged to your App Store account. Subscriptions will get automatically renewed unless canceled within 24-hours before the current periodâ€™s end. You can cancel anytime in your iTunes account settings. Any unused portion of a free trial will be forfeited if you purchase a subscription. For more information, see our Terms of Service (https://www.ahead-app.com/terms-of-service) and Privacy Policy (https://www.ahead-app.com/privacy).</t>
  </si>
  <si>
    <t>2021-11-30T08:00:00Z</t>
  </si>
  <si>
    <t>2024-12-20T10:07:53Z</t>
  </si>
  <si>
    <t>Don't like to read? We now have an audio read out function so you don't have to.
We've also been listening to your requests for more notifications. Let us know if these are helpful.</t>
  </si>
  <si>
    <t>1.54.0</t>
  </si>
  <si>
    <t>ahead Solutions GmbH</t>
  </si>
  <si>
    <t>https://apps.apple.com/us/developer/ahead-solutions-gmbh/id1570430179?uo=4</t>
  </si>
  <si>
    <t>https://ahead-app.com</t>
  </si>
  <si>
    <t>com.oh-my-teeth.PhotoUploader</t>
  </si>
  <si>
    <t>Oh my teeth - Camera</t>
  </si>
  <si>
    <t>https://apps.apple.com/us/app/oh-my-teeth-camera/id1502743126?uo=4</t>
  </si>
  <si>
    <t>â– Oh my teethã¯æ—¥æœ¬åˆã®æ­¯ç§‘çŸ¯æ­£D2Cã‚µãƒ¼ãƒ“ã‚¹ã§ã™
ãƒ»ç›®ç«‹ãŸãªã„é€æ˜Žãƒžã‚¦ã‚¹ãƒ”ãƒ¼ã‚¹ã‚’ä½¿ã£ãŸçŸ¯æ­£
ãƒ»å¾“æ¥ã®æ­¯ç§‘çŸ¯æ­£ã®ç´„4å‰²å®‰ã„é‡‘é¡
ãƒ»æœ€ä½Žé€šé™¢å›žæ•°0å›ž
ãƒ»å°‚å±žãƒ‘ãƒ¼ã‚½ãƒŠãƒ«ã‚³ãƒ¼ãƒãŒçŸ¯æ­£ç”Ÿæ´»ã‚’æ—¥ã€…ã‚µãƒãƒ¼ãƒˆ</t>
  </si>
  <si>
    <t>Health &amp; Fitness,Photo &amp; Video</t>
  </si>
  <si>
    <t>2020-03-24T07:00:00Z</t>
  </si>
  <si>
    <t>2024-09-28T16:30:37Z</t>
  </si>
  <si>
    <t>ä¸€éƒ¨ç”»é¢ã«æ³¨é‡ˆã‚’è¿½åŠ ã—ã¾ã—ãŸã€‚</t>
  </si>
  <si>
    <t>3.3.3</t>
  </si>
  <si>
    <t>Oh my teeth, Co.</t>
  </si>
  <si>
    <t>https://apps.apple.com/us/developer/oh-my-teeth-co/id1502743125?uo=4</t>
  </si>
  <si>
    <t>com.Boshphelm.TeethRunner</t>
  </si>
  <si>
    <t>Teeth Runner</t>
  </si>
  <si>
    <t>https://apps.apple.com/us/app/teeth-runner/id1570706910?uo=4</t>
  </si>
  <si>
    <t>Play as a chatter teeth and collect the candies.
Your teeth will break if you hit any obstacles!
Get your teeth by collecting new ones!
Eat as much candy as you can and try to reach the biggest multiplier! Can you do it?</t>
  </si>
  <si>
    <t>Games,Casual</t>
  </si>
  <si>
    <t>Games</t>
  </si>
  <si>
    <t>2021-06-10T07:00:00Z</t>
  </si>
  <si>
    <t>2021-06-10T21:12:01Z</t>
  </si>
  <si>
    <t>Berkcan Karabulut</t>
  </si>
  <si>
    <t>https://apps.apple.com/us/developer/berkcan-karabulut/id1503022996?uo=4</t>
  </si>
  <si>
    <t>https://docs.google.com/document/d/1adpk5sNjdlIywN1aMca4vKXHCwsb22enITiH6tjJ_4E/edit</t>
  </si>
  <si>
    <t>design.dense.babyteeth</t>
  </si>
  <si>
    <t>Baby Teeth</t>
  </si>
  <si>
    <t>https://apps.apple.com/us/app/baby-teeth/id1456887487?uo=4</t>
  </si>
  <si>
    <t>Keep hold of your babies' first teeth. A simple and useful app, created by parents for parents. With lovely, hand-crafted illustrations, that are cute and precious - just like your baby!</t>
  </si>
  <si>
    <t>2019-04-20T01:59:14Z</t>
  </si>
  <si>
    <t>2024-12-16T14:52:12Z</t>
  </si>
  <si>
    <t>All new features at a glance:
- Additional small improvements and fixes
- Optimisations for the latest iOS versions</t>
  </si>
  <si>
    <t>1.8.3</t>
  </si>
  <si>
    <t>Ruben Remmler</t>
  </si>
  <si>
    <t>https://apps.apple.com/us/developer/ruben-remmler/id1456887486?uo=4</t>
  </si>
  <si>
    <t>com.lightricks.Facetune2</t>
  </si>
  <si>
    <t>Facetune: Video &amp; Photo Editor</t>
  </si>
  <si>
    <t>https://apps.apple.com/us/app/facetune-video-photo-editor/id1149994032?uo=4</t>
  </si>
  <si>
    <t>Welcome to Facetune, the go-to photo editing app for creators, influencers, and selfie enthusiasts! We're all about celebrating you and helping your photos shine like never before. With Facetune, you get powerful tools, a user-friendly interface, and endless creative possibilities to express yourself with confidence.
What's Hot in Facetune:
â€¢ Headshots: Transform everyday photos into professional-grade headshots in seconds with AI technology.
â€¢ Filters: Discover a variety of filters to give your photos the perfect mood and aesthetic.
â€¢ Vanish &amp; Remove Objects: Seamlessly remove unwanted objects or people from your background.
â€¢ Blemish Remover: Instantly achieve a flawless complexion by removing blemishes and wrinkles.
â€¢ Video Filters: Retouch skin and enhance your videos with stunning filters to make them pop.
â€¢ Retouch: Fine-tune your selfies with advanced retouching tools to highlight your best features.
â€¢ Teeth Whitening: Brighten your smile (or sneakers!) and make your teeth sparkle with our free teeth whitening feature.
â€¿â€¿â€¿â€¿â€¿â€¿â€¿â€¿â€¿â€¿â€¿â€¿â€¿â€¿â€¿â€¿â€¿â€¿â€¿â€¿â€¿â€¿â€¿â€¿â€¿â€¿â€¿â€¿â€¿â€¿â€¿â€¿â€¿â€¿â€¿â€¿â€¿â€¿
Key Features:
Advanced Retouching Tools:
â€¢ Smooth: Achieve a natural, flawless complexion by removing blemishes and wrinkles instantly.
â€¢ Reshape: Subtly enhance your natural beauty with precise facial adjustments.
â€¢ Whiten: Brighten your smile and make your teeth look their best.
Professional Editing Tools:
â€¢ Filters: Choose from a variety of filters to give your photos the perfect mood and aesthetic.
â€¢ Light Effects: Adjust brightness, contrast, and highlights to create ideal lighting.
â€¢ Details: Sharpen and enhance details to make your photos pop.
Creative Enhancements:
â€¢ Makeup: Apply virtual makeup to glam up your look without the fuss.
â€¢ Hairstyles: Change your hair color and style with just a few taps.
â€¢ Vanish: Remove unwanted objects or people from your background seamlessly.
One Tap Magic:
â€¢ AI Enhance: Automatically enhance your photos with our AI technology.
â€¢ Looks Presets: Instantly transform your photos with curated looks and presets.
â€¢ Color Correction: Correct and enhance colors for a vibrant, polished look.
User-Friendly Interface: Facetune is designed to be intuitive and easy to use, making photo editing a breeze whether you're a beginner or a pro.
Social Media Ready: Create stunning photos that are ready to share on all your favorite social media platforms. Impress your followers with polished, eye-catching images that highlight your unique style.
â€¿â€¿â€¿â€¿â€¿â€¿â€¿â€¿â€¿â€¿â€¿â€¿â€¿â€¿â€¿â€¿â€¿â€¿â€¿â€¿â€¿â€¿â€¿â€¿â€¿â€¿â€¿â€¿â€¿â€¿â€¿â€¿â€¿â€¿â€¿â€¿â€¿â€¿
Why Facetune?
- Authentic: Celebrate your true self with photos that reflect your real beauty.
- Playful: Experiment with different looks and styles to express your creativity.
- Sharp &amp; Sassy: Make a statement with bold, confident photos.
- Encouraging &amp; Confident: Boost your confidence with tools that highlight your best features.
Join the Facetune Community:
Facetune is more than just an app; it's a community of creators, influencers, and photo enthusiasts. Share your photos, discover new techniques, and get inspired by others.
Download Facetune Today!
Ready to turn those pics into pure fire? Get Facetune now and let's make some magic happen! Remember, life's a photoshoot, and you're the star. Now go out there and slay, bestie!
Love, The Facetune Team
P.S. Don't forget to check for updates! We're always cooking up new features to keep your photo editing game fresh and fabulous.
Terms of use: https://static.lightricks.com/legal/terms-of-use.pdf 
Privacy policy: https://static.lightricks.com/legal/privacy-policy.pdf
Tag us in your photos and videos with @Facetune and #facetune for a chance to be featured!</t>
  </si>
  <si>
    <t>Photo &amp; Video,Lifestyle</t>
  </si>
  <si>
    <t>AR,BG,CA,HR,CS,DA,NL,EN,FI,FR,DE,EL,HE,HU,ID,IT,JA,KO,NB,PL,PT,RO,RU,ZH,SK,ES,SV,TH,ZH,TR,UK,VI</t>
  </si>
  <si>
    <t>2016-11-24T23:31:38Z</t>
  </si>
  <si>
    <t>2025-01-22T14:39:42Z</t>
  </si>
  <si>
    <t>New Year, new features! 
- Chic Winter Lighting: Frosty brilliance or cozy glow? Whatever your vibe, these lighting presets are -it-.
- Nails Try-On: Who needs a salon when youâ€™ve got Facetune? Design your fab new nail designs from the comfort of your couch.
Start 2025 with photos so flawless, theyâ€™ll ask if you hired a pro. (You didnâ€™t. You got Facetune.)
With love,
The Facetune Team</t>
  </si>
  <si>
    <t>Lightricks Ltd.</t>
  </si>
  <si>
    <t>https://apps.apple.com/us/developer/lightricks-ltd/id606310584?uo=4</t>
  </si>
  <si>
    <t>http://www.facetuneapp.com</t>
  </si>
  <si>
    <t>com.magicv.AirBrush</t>
  </si>
  <si>
    <t>AirBrush: Photo &amp; Video Editor</t>
  </si>
  <si>
    <t>https://apps.apple.com/us/app/airbrush-photo-video-editor/id998411110?uo=4</t>
  </si>
  <si>
    <t>Master Your Selfie Game with AirBrush â€“ The Ultimate Photo and Video Editor! With our easy-to-use features, you can master your selfie and photo with tools designed to enhance your natural beauty while maintaining authentic charm.
MASTERFUL PORTRAITS WITH A TAP
â€¢ AI Retouch: Unleash the power of artificial intelligence as you elevate your portraits, fine-tuning every detail to perfection.
â€¢ Blemish Removal: Say goodbye to acne and blemishes with precision editing that leaves your skin peachy and spotless.
â€¢ Smooth: Soften wrinkles and balance skin tones for a youthful glow.
â€¢ Highlighter: Illuminate your best features by adding texture or highlighter to make them pop.
â€¢ Reshape: Sculpt your facial features effortlessly, ensuring every angle is your best angle.
â€¢ Eye Enhancer: Overcome red eyes, erase dark circles, or experiment with vibrant eye colors for a captivating look.
â€¢ Teeth: Flaunt a brighter smile and whiten clothing to keep your style looking immaculate.
â€¢ Makeup: From eyebrows to lipstick, apply makeup with virtual tools that rival any beauty editor's kit.
â€¢ Hair: Add depth to your hair, explore new hair colors, or simply darken your tresses for dramatic effect.
UNLOCK YOUR CREATIVITY
â€¢ Background: Blur distractions or swap backgrounds seamlessly.
â€¢ Photo Cleaner: Utilize the Eraser or Stamp to remove unwanted objects and clutter from your shots.
â€¢ AI-Powered Adjustments: Tweak photo temperature, saturation, and more, letting AI optimize your image balance.
â€¢ Filter &amp; Effects: Dare to be different using filters and effects that push the boundaries of creativity.
â€¢ AI Repair: Enhance lower quality photos effortlessly, breathing new life into every pixel.
SELFIE VIDEO PERFECTION
â€¢ Face Retouch: Apply our renowned face retouching to your videos.
â€¢ Object Removal: Clear up your scenes by removing distractions.
â€¢ Quality Enhancement: Upgrade the clarity of your videos, making every moment crisp and memorable.
HAVE FUN WITH AI
â€¢ Mood Swapper: Change your expressions in seconds â€“ when your smile says it all.
â€¢ Style Explorer: See yourself in different styles, discovering portrait variations that showcase your versatility.
â€¢ Pro Headshots: Generate professional headshots instantly, skipping the studio without compromising on quality.
Join millions who trust AirBrush to edit their photos and selfie videos with ease, speed, and incredible results. Whether it's for a quick touch-up or a complete digital makeover, AirBrush stands out among apps like Facetune, delivering unparalleled precision and simplicity. Get ready to express yourself, capture every moment, and share your world with confidence.
Download AirBrush now and start creating photos and video selfies that reflect the true beauty of your moments.
DISCOVER EDITING TIPS ON SOCIAL MEDIA!
- Instagram: instagram.com/AirBrushOfficial
- TikTok: https://www.tiktok.com/@airbrushofficial
- Facebook: facebook.com/airbrushappofficial
- Twitter: twitter.com/AirbrushApp
AirBrush Premium
With AirBrush Premium, you get everything with unlimited access to our full suite of advanced retouching tools, cutting-edge AI tools, filters and more.
Start your subscription with a free trial - limited to one per Apple account. Once the trial is over, youâ€™ll be charged a nominal subscription fee. Your subscription will automatically renew unless auto-renew is turned off at least 24 hours before the end of the current period. If your subscription is subject to any promotional discount, the discount will expire upon the end of the current period &amp; youâ€™ll be charged the standard rate upon renewal. Go to your Apple account to manage your membership &amp; to turn auto-renew off. Your Apple account will be charged when the purchase is confirmed.
---
Terms of Service: https://airbrush.com/legal/terms-of-service
Privacy Policy: https://airbrush.com/legal/privacy-policy</t>
  </si>
  <si>
    <t>Photo &amp; Video,Graphics &amp; Design</t>
  </si>
  <si>
    <t>AR,EN,FR,DE,PT,RU,ZH,ES,ZH,TR</t>
  </si>
  <si>
    <t>2015-10-08T05:51:37Z</t>
  </si>
  <si>
    <t>2025-01-24T17:56:21Z</t>
  </si>
  <si>
    <t>We've done some minor bug fixes and light upgrades to make your AirBrush experience even better.
Happy creating!</t>
  </si>
  <si>
    <t>7.5.402</t>
  </si>
  <si>
    <t>PIXOCIAL LABS PTE. LTD.</t>
  </si>
  <si>
    <t>https://apps.apple.com/us/developer/pixocial-labs-pte-ltd/id1533253001?uo=4</t>
  </si>
  <si>
    <t>http://appairbrush.com/</t>
  </si>
  <si>
    <t>com.photo.beautytuneapp</t>
  </si>
  <si>
    <t>Facelab - Face &amp; Body Editor</t>
  </si>
  <si>
    <t>https://apps.apple.com/us/app/facelab-face-body-editor/id1361012099?uo=4</t>
  </si>
  <si>
    <t>EASY-TO-USE &amp; SMART WITH EVERY SELFIE
Facelab knows how to hide your flaws and play up your beauty. Itâ€™s your go-to set of powerful tools for any edits!
SKIN
â€“ Smooth and even out your skin tone and texture.
â€“ Get rid of unwanted wrinkles and laugh lines.
â€“ Remove pimples, spots, acne marks and scars.
â€“ Reduce oily shine and make your skin matte.
â€“ Freshen your face with a healthy glow.
â€“ Use Patch to hide any flaws and imperfections.
LIPS &amp; SMILE
â€“ Whiten your teeth for a pearly bright smile.
â€“ Get fuller, bigger, plumper lips.
â€“ Adjust and lift the corners of your mouth.
â€“ Make your natural lip color more saturated or try a new fun color.
EYES
â€“ Tweak the size and shape of your eyes.
â€“ Remove puffy eyebags and dark circles. 
â€“ Make the whites of your eyes whiter, brighter and more sparkly. 
â€“ Make your gaze more enticing by deepening your eye color.
NOSE
â€“ Tweak the size and shape of your nose. 
â€“ Edit any part of your nose from top to bottom.
â€“ Make your nose slimmer and smaller.
â€“ Adjust the tip of your nose.
FACE SHAPE
â€“ Sculpt, firm up and reshape your face.
â€“ Make your face more oval or round by adjusting its height.
â€“ Slim your face and jaw to bring out your cheekbones.
â€“ Sharp your chin and refine your jawline.
â€“ Change the pose of your face.
MAKEUP
â€“ All popular lipstick shades: glossy/matte red, pink, burgundy, peach, etc.
â€“ Contour palettes: get higher cheekbones, slimmer nose and chin, etc.
â€“ Breathe life into pale skin by adding a rosy glow with blush.
â€“ Eyeliners and shadows for a drop-dead gaze.
HAIR COLOR
â€“ Try on different hairstyles and shades of black, brown, red, and blonde.
â€“ Experiment with vibrant, bold colors and color mixes.
FILTERS &amp; EFFECTS
â€“ Set the right mood with a variety of atmospheric filters.
â€“ Try portrait filters to get the most charming look.
â€“ Adjust your skin tone with special skin filters.
â€“ Add gleams, flashes, and bokeh effects with Light FX.
â€“ Liven up still photos and make them 3D. 
FINE-TUNE
â€“ Crop with pre-set sizes.
â€“ Rotate and skew your photo the way you like.
â€“ Adjust the color, light, tone of an image.
â€“ Bring yourself into focus with Vignette.
â€“ Make your photos crisp and clear.
Share your amazing looks with the world #facelabit
â€”â€”â€”PLEASE NOTEâ€”â€”â€”
Due to the processing power and tech specs of older iPhone models, some editing experience may result in lagging and crashes.
Have any questions or suggestions? Want to share your impressions? Feel free to drop us a line at facelab@irontech.mobi
Get Facelab Premium!
-4 subscription options: weekly (7-day free trial -&gt; $4.99 USD/week), monthly ($7.99 USD/month), annual (7-day free trial -&gt; $35.99 USD), one-time purchase ($69.99 USD). 
-By subscribing you get unlimited access to all the appâ€™s functionality for the whole duration of your subscription period.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â€œFree trialâ€ &gt; $4.99/week, or renewal equals the initial subscription chosen and its current price unless a special price is offered.
-You can cancel a free trial, manage your subscription and turn off the auto-renewal anytime through your Account Settings. This must be done 24 hours before the end of a free trial or subscription period to avoid being charged.
-The guide to canceling your subscription: https://support.apple.com/en-us/HT202039
-Privacy Policy: https://irontech.mobi/facelab/ios/privacy
-Terms of Use: https://irontech.mobi/facelab/ios/terms
-Please note: as per Appleâ€™s Price Matrix, the USD price is equivalent in value across different countries and is converted to your local currency depending on the country of residence.
-As soon as you purchase a subscription, any unused part or time-span of a free trial period will be forfeited.</t>
  </si>
  <si>
    <t>DA,NL,EN,FI,FR,DE,ID,IT,JA,KO,NB,PT,RU,ZH,ES,SV,TH,ZH,TR,VI</t>
  </si>
  <si>
    <t>2018-04-25T07:32:09Z</t>
  </si>
  <si>
    <t>2025-01-14T10:06:16Z</t>
  </si>
  <si>
    <t>Easy, Fun, Smart Selfie Beautifier! Retouch your â€˜flawsomeâ€™ selfies &amp; portraits with a go-to set of essential tools &amp; pro filters. In an instant!
Here's what's new in this version:
- Now you can edit the skin area for all tools in the Skin section, as well as the Tan and Even Skin tools.
- Improved the performance of the tools in the Adjust, Retouch and Makeup sections.
Much Love,
~ Facelab Team</t>
  </si>
  <si>
    <t>IRONTECH LIMITED</t>
  </si>
  <si>
    <t>https://apps.apple.com/us/developer/irontech-limited/id1680167958?uo=4</t>
  </si>
  <si>
    <t>https://irontech.mobi</t>
  </si>
  <si>
    <t>beauty.makeup.cosmo.app</t>
  </si>
  <si>
    <t>Cosmo: AI Hair Color Editor</t>
  </si>
  <si>
    <t>https://apps.apple.com/us/app/cosmo-ai-hair-color-editor/id6444848535?uo=4</t>
  </si>
  <si>
    <t>Edit Cosmo: Makeup Filters, Reshape Body, Hair Editor that has eyebrow editor face beauty, perfect smile editor, eyeliner filter, makeup filter, tool for a perfect selfie retouch and reshape body edit options! It's an app like a complete Beauty Editor for Face Makeup Filter and used as a skin smoother! Makeup camera has beauty makeup filters, cheekbones filter and eyeliner filter to try on hair style app and retouch me features for video retouch face beauty and reshape body! It's a beauty plus photo makeup editor that creates the version of "perfect me" with hair changer, edit face makeup filter and reshape body tune! In Make up Camera by Cosmo app, you can find many tools as: Face makeup filter, beauty plus cheekbones filter, reshape body editor with slim and skinny tool, remove background, try beauty looks on beauty cam! You can easily snap and edit photos and video with its hilarious features like perfect make up camera filter, make-up face tune, beauty plus filters, "Slim and Skinny" reshape body editor and beauty cam with retouch face makeup filter tools! This perfect makeup editor enables you to retouch me reshape body and slim body tune, cheekbones filter, blemish remover and skin smoother with just single tap!
Try the Make Up Camera &amp; Beauty Photo Editor &amp; Video Face Editor and retouch me and face makeup filter app for you - Retouch face beauty tools for a full face makeover for eyes, nose, dark circles, cat eyes, smooth skin perfection, eye makeup editor and trends, thin or thicken eyebrows, hair changer and hair style app, eyeliner filter, make lips plumper, acne remover or blemish remover, teeth whitening, airbrush skin smoother, smooth skin and perfect face tune your selfies! With AI technology, prepare marvelous selfie for Instagram, Facebook, Whatsapp, Snapchat and TikTok to share with your friends!
Face Makeup Editor &amp; Beauty Camera
Follow the beauty makeup edit trends: Change lip color, lipstick, eyeliner filter, eye color, eyelashes, lip art, eye art!
Beauty plus face makeup filter enhances your natural beuty!
Touch retouch features: Remove dark circles, apply cat eyes, smooth skin, virtual makeup editor, thin or thicken eyebrows, jawline, eyeliner filter, red eye corrector!
Your skin smoother: Acne remover, blemish remover, teeth whitener, airbrush skin smoother and face tune your selfies!
Easily retouch me face beauty and hair &amp; Magic Airbrush features! Perfect face app and beauty camera for photo makeup and video retouch to follow TikTok make up filters!
Acne remover &amp; blemish remover with just one tap!
Hairstyle Try On - Hair Changer with Perfect Hair Filter
Explore hair style app and try hair color changer to find which hairstyle suits on you!
Try perfect selfie filters with different hair colors as blonde hair filter, black hair filter or other colorful hairs like red hair!
Photo Makeup edit for a lovely beautyplus hair changer and video retouch app with hairstyle try on!
Try different haircut filter as your mood: Short hair filter, long blonde hair filter, curvy hair, wavy hair, hair style app and hair changer!
Perfect Reshape Body Editor
Slim body tune and video face editor and beauty camera helps you to photoshop video retouch photo makeup easily!
Enhance your body curves with the slim body tune reshape body editor!
Slim waist and legs, reshape body tune for smooth skin and retouch face in video with this beauty photo editing app!
Thin face, thin chin filters with weight loss with amazing body photoshop!
One tap Makeup Camera, Edit Face Makeup Filter by Cosmo Beauty Editor is powered by AI to perfectly makeup! With makeup filter, for a perfect selfie retouch and reshape body edit options; it is a fabulous video face editor and beauty plus make-up editor also offers a beauty camera!
- Terms of Use: https://sparkdyn.com/terms.htm
- Privacy Policy: https://sparkdyn.com/privacy_policy.htm</t>
  </si>
  <si>
    <t>AR,EN,FR,DE,HE,HU,ID,IT,JA,KO,MS,NB,PL,PT,ZH,ES,TH,ZH,UK</t>
  </si>
  <si>
    <t>2023-01-07T08:00:00Z</t>
  </si>
  <si>
    <t>2025-01-03T18:51:02Z</t>
  </si>
  <si>
    <t>Thanks for using Cosmo! We've been working hard to bring you a faster and more reliable app. This update includes bug fixes and performance improvements that will help you achieve the perfect look effortlessly. We hope you enjoy the improved Cosmo experience!</t>
  </si>
  <si>
    <t>2.6.4</t>
  </si>
  <si>
    <t>Spark Dynamic</t>
  </si>
  <si>
    <t>https://apps.apple.com/us/developer/spark-dynamic/id1681840603?uo=4</t>
  </si>
  <si>
    <t>http://sparkdyn.com</t>
  </si>
  <si>
    <t>com.aligntech.myinvisalign</t>
  </si>
  <si>
    <t>My Invisalign</t>
  </si>
  <si>
    <t>https://apps.apple.com/us/app/my-invisalign/id1325633853?uo=4</t>
  </si>
  <si>
    <t>Looking to transform your smile with the most advanced clear aligner in the world? Already in treatment and need support? The My Invisalign app is a one-stop-shop that helps deliver healthy, beautiful smiles.
Interested in InvisalignÂ® treatment?
â€¢ See how much your insurance may cover your Invisalign treatment
â€¢ Learn all about Invisalign clear aligners and what they can do for you.
â€¢ Simulate your new smile with our SmileViewâ„¢ simulation tool and share your results with friends and family.
â€¢ Find a doctor near you and request a consultation. Your personal smile concierge representative will reach out to get your appointment scheduled and be there for you every step of the way.
Already an Invisalign patient?
â€¢ Connect your watch to your phone to access the custom aligner tracker in the My Invisalign watch app.
â€¢  Refer a friend and get a $100 gift card when your friend signs up for treatment!
â€¢  View the ClinCheckÂ® treatment plan shared by your doctor. This feature is available by doctor's invitation only. 
â€¢ Stay on track with your new smile by using InvisalignÂ®Virtual Care by sharing photos and receiving feedback from your doctor -  available by doctor's invitation only.
â€¢ Monitor your wear-time progress with weekly, monthly, and yearly views.
â€¢ Personalize your treatment calendar to keep track of your appointments and other events!
â€¢ Track your daily and historical aligner-wear time with a custom timer.
â€¢ Receive reminders and notifications when itâ€™s time to change your aligners.
â€¢ View and share your progress video and before &amp; after photos with friends and family.
â€¢ Provide rating and feedback on your experience with the app.
For more information on Invisalign clear aligners, visit us at www.Invisalign.com.</t>
  </si>
  <si>
    <t>AR,CA,CS,NL,EN,FR,DE,IT,JA,KO,PL,PT,ZH,ES,TH,ZH,TR,VI</t>
  </si>
  <si>
    <t>2018-02-26T09:25:37Z</t>
  </si>
  <si>
    <t>2025-01-20T10:28:32Z</t>
  </si>
  <si>
    <t>Thank you for using the My Invisalign app â€” we appreciate your feedback! We've made a few bug fixes, along with some additional performance improvements.</t>
  </si>
  <si>
    <t>6.4.1</t>
  </si>
  <si>
    <t>Align Technology, Inc.</t>
  </si>
  <si>
    <t>https://apps.apple.com/us/developer/align-technology-inc/id1023135384?uo=4</t>
  </si>
  <si>
    <t>com.philips.ph.hw.ohc.sonicare</t>
  </si>
  <si>
    <t>Philips Sonicare</t>
  </si>
  <si>
    <t>https://apps.apple.com/us/app/philips-sonicare/id1047099766?uo=4</t>
  </si>
  <si>
    <t>Do you remember when you learned to brush? Neither do we! It turns out, most people donâ€™t brush properly.
Have you ever wondered how well you are actually brushing your teeth? When you connect your Philips Sonicare toothbrush to the app, youâ€™ll receive personalized insights and guidance as well as tips to improve your brushing habits. That helps you achieve a healthy mouth and a confident smile.
Please note you must have a connected toothbrush to use the app. By connecting to the app, youâ€™ll also receive the latest updates to your brushing experience.
With our most advanced toothbrush â€“ Sonicare 9900 Prestige -- the app works in harmony with your brush to access the full range of benefits, including:
- Real-time guided brushing to brush your best.
- SenseIQ to sense and automatically adapt your brushing style.
- Auto-sync to update without your phone nearby.
Your Sonicare app experience will vary depending on which toothbrush you own and where you live:
PREMIUM
- 9900 Prestige â€“ SenseIQ, mouth map, personalized guidance and tips.
ADVANCED
- DiamondClean Smart and FlexCare Platinum Connected â€“ mouth map with position guidance and missed area notifications.
ESSENTIAL
- Sonicare 6500, Sonicare 7100, DiamondClean 9000 and ExpertClean - SmarTimer and brushing guides.
In the Sonicare app:
Brushing check-in 
You will receive an assessment of your technique after the first time you brush your teeth. This will provide a starting point to track improvements to your oral health routine over time. 
Real-time brushing guidance
The Sonicare app monitors your habits, like if youâ€™re reaching all areas of your mouth, how long you brush or how much pressure youâ€™re using, and coaches you with tailored advice. This coaching helps to ensure consistent, complete coverage, every time you brush.
Dashboard
The Dashboard connects to your Sonicare toothbrush to collect your brushing habits. Each day and week, you will receive an accurate, easy-to-read report, giving you the brushing insights you need to improve and maintain your oral health.
Automatic brush head reordering service
Always have a fresh brush head when you need one. As the Sonicare app monitors your brush headâ€™s usage, the reordering service reminds you when you need a replacement, and can automatically place an order so it arrives just in time. The brush head smart reordering service is available in the United States, United Kingdom, Germany, France, Spain, Italy and Japan.
Connect with Apple Health
We heard you! You can now link the Sonicare app to the Apple Health app. When you do, you can track your brushing habits along with the rest of your health data, so you can set goals and be in control of your personal health.</t>
  </si>
  <si>
    <t>AR,BG,CS,NL,EN,FR,DE,EL,IT,JA,KO,PL,PT,RU,ZH,ES,SV,ZH,TR,UK,VI</t>
  </si>
  <si>
    <t>2016-07-03T08:56:22Z</t>
  </si>
  <si>
    <t>2024-11-19T04:09:52Z</t>
  </si>
  <si>
    <t>This version includes a new brushing check-in feature to assess how well you normally brush your teeth. It also includes support for the Vietnamese language, performance enhancements and bug fixes.</t>
  </si>
  <si>
    <t>10.15.0</t>
  </si>
  <si>
    <t>io.exitek.plasma</t>
  </si>
  <si>
    <t>BeautyUpï¼AI Face &amp; Body Editor</t>
  </si>
  <si>
    <t>https://apps.apple.com/us/app/beautyup-ai-face-body-editor/id1671843069?uo=4</t>
  </si>
  <si>
    <t>BeautyUp is a powerful all in one photo editor which will help you make perfect selfies.
- Edit body: Shape your body with a simple slide of a slider
- Background protection: Edit your body secretly by protecting background from distortions
- Remover: Remove unwanted objects with a swipe
- Blur: Easily blur any object or background
- Remove BG: Automatically remove background
BeautyUp Pro is a subscription that provides monthly or annual auto-renewable access to all exclusive features. Payment will be charged to your iTunes account upon confirmation of purchase. You can manage your auto-renewal options in your Apple ID account settings at any time after purchase. This subscription will auto-renew at the end of each subscription period according to the option you choose, unless canceled at least 24 hours prior to the end of your current subscription period. Any unused portion of a free trial period, if offered, will be forfeited upon purchase of a subscription, where applicable.
Terms of Service: https://www.exitek.io/terms
Privacy Policy: https://www.exitek.io/privacy</t>
  </si>
  <si>
    <t>EN,FR,DE,HI,ID,IT,JA,KO,MS,PT,RU,ZH,ES,TH,ZH,TR,VI</t>
  </si>
  <si>
    <t>2023-02-17T08:00:00Z</t>
  </si>
  <si>
    <t>2025-01-31T15:07:12Z</t>
  </si>
  <si>
    <t>Create stunning photos in seconds with the power of AI and BeautyUp! We've fixed some minor bugs and improved performance to make your editing experience even better.</t>
  </si>
  <si>
    <t>2.319.0</t>
  </si>
  <si>
    <t>EXITEK LTD</t>
  </si>
  <si>
    <t>https://apps.apple.com/us/developer/exitek-ltd/id1671843071?uo=4</t>
  </si>
  <si>
    <t>https://www.exitek.io</t>
  </si>
  <si>
    <t>com.crayolallc.crayola-scribble-scrubbie-pets</t>
  </si>
  <si>
    <t>Crayola Scribble Scrubbie Pets</t>
  </si>
  <si>
    <t>https://apps.apple.com/us/app/crayola-scribble-scrubbie-pets/id1475682282?uo=4</t>
  </si>
  <si>
    <t>Color, care and play with adorable pets! Transform Crayolaâ€™s #1 selling toy into digital companions with endless creative fun and interactive pet care activities. 
PRACTICE EMPATHY, RESPONSIBILITY &amp; KINDNESS WITH PET CARE
â€¢ Engage in nurturing pet care activities like grooming, feeding and washing
â€¢ Build your childâ€™s emotional intelligence with pet vet check-ups
â€¢ Encourage empathy and responsibility while caring for pets needs
â€¢ Develop attention and memory skills through repetition and detail-oriented play
GROW YOUR ADORABLE PET FAMILY
â€¢ Collect and unlock 90+ cute pets for endless joy &amp; sense of achievement
â€¢ Partner with your favorite pets for endless imaginative journeys
â€¢ Explore with your lovable companions in interactive and colorful 3D environments like the arctic, beach, pet house, and more
COLOR, CUSTOMIZE &amp; WASH YOUR DIGITAL PETS IN 3D
â€¢ Customize your 3D pets and color them for fun occasions with digital Crayola art tools 
â€¢ Design your dream pets again and again!
â€¢ Watch coloring videos to get inspired with new design techniques
â€¢ Capture memories with your customized pets and decorate your photos
CALM, SAFE &amp; KID-FRIENDLY PRETEND PLAY
â€¢ COPPA and PRIVO certified, and GDPR compliant so you can be sure the app is safe for the whole family 
â€¢ Play along with your children to watch them grow and learn
â€¢ For toddlers and preschool age children
TRUSTED AWARD-WINNING CRAYOLA TOY, APP &amp; YOUTUBE SERIES
â€¢ Built from the #1 selling physical Crayola toy Crayola Scribble Scrubbie Pets
â€¢ Watch episodes from the hit Scribble Scrubbie YouTube series 
â€¢ Winner of the Momâ€™s Choice Award, PAL Award, and Toy of the Year, and trusted by families globally 
â€¢ Appleâ€™s Top Apps for Kids, Favorite Coloring Fun for Kids, and 5-time App of the Day
NEW PETS, PROPS, FEATURES &amp; ENVIRONMENTS 
â€¢ Explore monthly updates with in-app purchases and/or a yearly subscription 
â€¢ App is free to download and play, but there may be in-game items that can be purchased for real money
DEVELOPED IN PARTNERSHIP WITH RED GAMES CO. 
â€¢ Red Games Co. is a boutique studio filled with a team of parents and educators who have a passion for providing kids with the most polished, fun, and engaging apps, and providing parents with the tools they need to let their little ones flourish. 
â€¢ Named #7 on Fast Companyâ€™s Most Innovative Companies in Gaming for 2024
â€¢ Explore the whole Crayola universe with the official creativity apps - Crayola Create and Play and Crayola Adventures
â€¢ Questions or comments? Contact our team at support@scribblescrubbie.zendesk.com
Privacy Policy: https://www.crayola.com/app-privacy 
Terms of Service: www.crayola.com/app-terms-of-use</t>
  </si>
  <si>
    <t>Entertainment,Casual,Games,Simulation</t>
  </si>
  <si>
    <t>Entertainment</t>
  </si>
  <si>
    <t>13.5.0</t>
  </si>
  <si>
    <t>2019-10-17T07:00:00Z</t>
  </si>
  <si>
    <t>2025-01-24T12:17:19Z</t>
  </si>
  <si>
    <t>EXPLORE THE ARCTIC WITH THE ARCTIC EXPLORER
The chill may be fading, but the Arctic adventure is heating up! Slide into the 3D Arctic World and take a spin in the all-new Arctic Explorer. Navigate your pets through the snowy mountainside and enjoy some frosty fun!
SCRIBBLE SCRUBBIE SHOP FACELIFT
The Scribble Scrubbie shop has a stunning new makeover! Head to the redesigned shop to discover your next favorite Scribble Scrubbie Pet Pack or stock up on tokens to unlock the pet of your choice. 
NEW YOUTUBE SERIES EPISODES
Sit back, relax, and enjoy three new Scribble Scrubbie YouTube episodes in the Video Player! Join Wilburâ€™s attempt at safety training in â€œWilburâ€™s Training Disaster,â€ watch the crew shoot a spy film in â€œSuper Duper Spy Stole My Ruby!,â€ and have some snowy competition in â€œSlow and Steady Wins the Snow Race.</t>
  </si>
  <si>
    <t>1.32.0</t>
  </si>
  <si>
    <t>Crayola</t>
  </si>
  <si>
    <t>https://apps.apple.com/us/developer/crayola/id562292809?uo=4</t>
  </si>
  <si>
    <t>https://www.scribblescrubbiepets.app/</t>
  </si>
  <si>
    <t>com.appcubby.mirror</t>
  </si>
  <si>
    <t>Mirror â—Ž</t>
  </si>
  <si>
    <t>https://apps.apple.com/us/app/mirror/id379516970?uo=4</t>
  </si>
  <si>
    <t>No need to carry around a bulky pocket mirror when your iPhone or iPad can do the same thing!
With zoom, night mode, and other handy features, Mirror makes it easy to put on makeup, check your teeth, or take a quick selfie. You can share images via Twitter, Facebook, Messages, Mail, AirDrop, and more right within the app.</t>
  </si>
  <si>
    <t>Lifestyle,Photo &amp; Video</t>
  </si>
  <si>
    <t>NL,EN,FR,DE,IT,JA,KO,PT,ZH,ES,SV</t>
  </si>
  <si>
    <t>2010-06-30T23:37:35Z</t>
  </si>
  <si>
    <t>2024-05-30T14:42:14Z</t>
  </si>
  <si>
    <t>Improved Ad Removal flow - if you have any questions or issues, reach out via feedback@appholdings.org!</t>
  </si>
  <si>
    <t>3.3.1</t>
  </si>
  <si>
    <t>AppForge Inc.</t>
  </si>
  <si>
    <t>https://apps.apple.com/us/developer/appforge-inc/id922042387?uo=4</t>
  </si>
  <si>
    <t>http://www.appforgegames.com</t>
  </si>
  <si>
    <t>com.tapstar.best.selfie.editor</t>
  </si>
  <si>
    <t>Selfie Editor - Face Filters</t>
  </si>
  <si>
    <t>https://apps.apple.com/us/app/selfie-editor-face-filters/id1056521360?uo=4</t>
  </si>
  <si>
    <t>Look Good. Feel Good. 
MUST-HAVE for those who like to take perfect selfies! 
Selfie Editor is the best portrait enhancement app to give you the ability to brighten tired eyes, adjust skin tone, remove blemishes, smooth wrinkles and slim your face in just a few touches, from the convenience of your iPhone.
Key Features:
Glowing &amp; Radiant Skin
â€¢ Smooth and rejuvenate your skin,
â€¢ Remove temporary imperfections like pimples and blemishes,
â€¢ Brighten dark circles under your eyes,
â€¢ Face lift by using our face makeup editor tools. 
Spot Remover
â€¢ Use Selfie Editorâ€™s pimple remover &amp; spot remover tool to fix pictures &amp; make your photos flawless.
Heart melting Smile
â€¢ With our teeth-whitening tool, you'll look like you came straight from the dentist.
Bigger &amp; Brighter Eyes
â€¢ Bring out the beautiful contrast of your eyes to instantly light up your selfie with â€œBrightenâ€.
Reshape
â€¢ Instantly slim or increase any area of the photo with a couple of simple swipes.
Resize
â€¢ Touch up the size of any section of your photo in seconds.
Awesome Filters
â€¢  Our wide range of beauty camera filters  make perfect selfies; vacation snapshots, and everyday photos look flawless in every frame. 
Show Off
â€¢ Instantly share your edited photos with your friends &amp; family through Facebook, Instagram or e-mail.
Information about the auto-renewable subscription:
Subscription name: Premium Selfie Tools
Subscription price: $4.99/week or 3 days free then $49.99/year.
Auto-renew: This is a auto-renewing subscription, read below to know more.
â€“ Payment will be charged to iTunes Account at confirmation of purchase
â€“ Subscription automatically renews unless auto-renew is turned off at least 24-hours before the end of the current period
â€“ Account will be charged for renewal within 24-hours prior to the end of the current period, and identify the cost of the renewal
â€“ Subscriptions may be managed by the user and auto-renewal may be turned off by going to the user's Account Settings after purchase
- Our Terms of Service: https://editr.app/tos.html
â€“ Our Privacy Policy : https://editr.app/privacy-policy.html
â€“ Any unused portion of a free trial period, if offered, will be forfeited when the user purchases a subscription to that publication, where applicable</t>
  </si>
  <si>
    <t>AR,EN,ID,JA,KO,PT,RU,ZH,ES,TR</t>
  </si>
  <si>
    <t>2015-12-01T04:25:29Z</t>
  </si>
  <si>
    <t>2025-01-13T10:16:26Z</t>
  </si>
  <si>
    <t>AI crash fixes.</t>
  </si>
  <si>
    <t>2.40.9</t>
  </si>
  <si>
    <t>Editr Apps Inc.</t>
  </si>
  <si>
    <t>https://apps.apple.com/us/developer/editr-apps-inc/id1437562435?uo=4</t>
  </si>
  <si>
    <t>https://www.facebook.com/editrapps</t>
  </si>
  <si>
    <t>com.dr.white.game</t>
  </si>
  <si>
    <t>Doctor Hero - Hospital Game</t>
  </si>
  <si>
    <t>https://apps.apple.com/us/app/doctor-hero-hospital-game/id6446682301?uo=4</t>
  </si>
  <si>
    <t>Welcome to the world of medicine! In our game, you'll take on the role of a doctor and run your own clinic. Admit patients, diagnose their illnesses, and develop personalized treatment plans to help them recover.
As you progress through the game, you'll unlock new medical equipment and hire skilled staff to assist you in your work. Build your clinic from the ground up, expand your facilities, and earn a reputation as the best clinic in town!</t>
  </si>
  <si>
    <t>2023-03-26T07:00:00Z</t>
  </si>
  <si>
    <t>2024-10-22T11:30:35Z</t>
  </si>
  <si>
    <t>Stability improvements</t>
  </si>
  <si>
    <t>1.0.33</t>
  </si>
  <si>
    <t>HYPERCELL SIA</t>
  </si>
  <si>
    <t>https://apps.apple.com/us/developer/hypercell-sia/id1733274635?uo=4</t>
  </si>
  <si>
    <t>https://hypercell.games/</t>
  </si>
  <si>
    <t>com.rubygames.wigrun</t>
  </si>
  <si>
    <t>Wig Run</t>
  </si>
  <si>
    <t>https://apps.apple.com/us/app/wig-run/id1604569587?uo=4</t>
  </si>
  <si>
    <t>Collect hair parts and color it as you wish!
Do you need short afro hair or long blonde straight? You decide!</t>
  </si>
  <si>
    <t>Games,Simulation</t>
  </si>
  <si>
    <t>2022-01-12T08:00:00Z</t>
  </si>
  <si>
    <t>2024-02-27T11:22:04Z</t>
  </si>
  <si>
    <t>1.2.3</t>
  </si>
  <si>
    <t>RUBY OYUN VE YAZILIM DANISMANLIK SANAYI TICARET ANONIM SIRKETI</t>
  </si>
  <si>
    <t>https://apps.apple.com/us/developer/ruby-oyun-ve-yazilim-danismanlik-sanayi-ticaret-anonim/id939257836?uo=4</t>
  </si>
  <si>
    <t>https://rubygamestudio.com/</t>
  </si>
  <si>
    <t>com.funnyigames.thedentist</t>
  </si>
  <si>
    <t>Dentist Bling</t>
  </si>
  <si>
    <t>https://apps.apple.com/us/app/dentist-bling/id1487968838?uo=4</t>
  </si>
  <si>
    <t>Being a dentist has never been so fun... and relaxing!
Treat your patients, fill their cavities, remove that plaque.
Pull out decaying teeth and replace them with shiny new ones. 
Kill pesky germs and apply braces.
Donâ€™t forget your special BLING diamond treatment.
Whatever you do, make them smile!
To opt out of CrazyLabs sales of personal information as a California resident, please visit the settings page within this app. For more information visit our privacy policy: https://crazylabs.com/app</t>
  </si>
  <si>
    <t>Games,Simulation,Entertainment,Role Playing</t>
  </si>
  <si>
    <t>AR,EN,FR,DE,IT,JA,KO,PT,RU,ZH,ES,TR</t>
  </si>
  <si>
    <t>2019-12-16T08:00:00Z</t>
  </si>
  <si>
    <t>2024-09-17T08:55:39Z</t>
  </si>
  <si>
    <t>We've polished the app to eliminate bugs and enhance its overall performance.</t>
  </si>
  <si>
    <t>1.0.5</t>
  </si>
  <si>
    <t>Crazy Labs</t>
  </si>
  <si>
    <t>https://apps.apple.com/us/developer/crazy-labs/id721307559?uo=4</t>
  </si>
  <si>
    <t>https://www.crazylabs.com/</t>
  </si>
  <si>
    <t>com.isd.retouchme</t>
  </si>
  <si>
    <t>Retouch Me: Face &amp; Body Editor</t>
  </si>
  <si>
    <t>https://apps.apple.com/us/app/retouch-me-face-body-editor/id830286763?uo=4</t>
  </si>
  <si>
    <t>Professional photo retouching in just one click!
With a powerful photo editor and slimming app RetouchMe, you can reshape your body, correct facial features, apply cosmetic makeup, and remove any unwanted objects from your image. Smoothen your skin and fix your selfies with our professional editing app. It helps to reshape your body, making it more toned, moreover, RetouchMe will make your legs slim with just one click.
Join a community of over 30 million satisfied users and experience the magic of RetouchMe today!
You don't need to edit photos by yourself. Just choose one of over 200 services and professional designers will process images for you. Try RetouchMe to enhance your beauty and bring it to the next level.
FUNCTIONS:
â€¢ Get a slim and beautiful figure.
â€¢ Correct facial features, try new makeup, hairstyle, or beard.
â€¢ Change the shape of your body and abs.
â€¢ Decorate your selfies with artistic tattoos and additional accessories.
â€¢ Remove objects from backgrounds, remove blemishes, whiten teeth, brighten skin, and apply various makeup filters.
â€¢ Try restoration and coloring of photos, retouching of pets, and a wide range of other services.
â€¢ Share your photos and videos on social networks without watermarks.
IDEAL APP FOR BODY AND MUSCLES:
â€¢ Slim and toned body.
â€¢ Long and beautiful legs.
â€¢ Biceps strengthening, flat stomach, and slim waist.
â€¢ Buttock augmentation, elimination of cellulite and fat folds.
â€¢ Six-pack abs and beautiful muscles.
â€¢ Change the look of your thighs and effortlessly plump your lips.
Level up your content on Instagram using a professional body-tuning application.
PERFECT FACE APP:
â€¢ More toned and smoother face.
â€¢ Face retouching, a service for removing blemishes and pimples.
â€¢ Red-eye corrector.
â€¢ Correction of wrinkles and moles.
â€¢ Various nose improvements.
â€¢ Numerous facial asymmetry corrections.
â€¢ Double chin removal.
â€¢ Make your eyes and lips bright and shiny.
â€¢ Selfie editor for the perfect look.
BEAUTIFUL MAKEUP EDITOR:
â€¢ Stunning eyelash makeup option.
â€¢ Trendy lipstick template app for perfect lip augmentation.
â€¢ Eye shadow to make your eyes stand out.
â€¢ Change the color of your eyes.
â€¢ Eyebrow editor.
â€¢ Emphasize your facial features with the help of our convenient and easy-to-use service.
DISCOVER ADDITIONAL OPPORTUNITIES FOR YOURSELF:
â€¢ Hair change: new colors, fashionable hairstyles, hiding bald patches, increasing volume.
â€¢ Improve your appearance with piercings.
â€¢ Perfectly retouched photos of pets.
â€¢ Edit your clothes and remove stains from them.
â€¢ Easily remove glare from photos.
Get the perfect photo in our selfie editor, which will become the key to popularity on social networks!
Download RetouchMe and experience all the benefits of our excellent photo editor. Restore a picture distorted by the camera and bring back its former beauty!
Retouch Me Subscriptions:
Basic Retouching â€“ Monthly is a subscription that provides 500 credits at the price of $9.99 and is updated monthly.
Standart Retouching â€“ Monthly is a subscription that provides 1100 credits at the price of $19.99 and is updated monthly.
Optimal Retouching â€“ Monthly is a subscription that provides 1700 credits at the price of $29.99 and is updated monthly.
Premium Retouching â€“ Monthly is a subscription that provides 3000 credits at the price of $49.99 and is updated monthly.
Payments are charged to the userâ€™s Apple ID account at confirmation of purchase. Subscriptions automatically renew unless the user cancels at least 24 hours before the end of the current period. The account is charged for renewal within 24-hours prior to the end of the current period, and identify the cost of the renewal. Subscriptions may be managed by the user and auto-renewal may be turned off by going to the user's Account Settings after purchase.
Terms of use: https://retouchme.com/termsofuse/
Privacy Policy: https://retouchme.com/privacypolicy/
Download RetouchMe today!</t>
  </si>
  <si>
    <t>AR,CA,HR,CS,DA,NL,EN,FI,FR,DE,EL,HE,HI,HU,ID,IT,JA,KO,MS,NB,PL,PT,RO,RU,ZH,SK,ES,SV,TH,ZH,TR,UK,VI</t>
  </si>
  <si>
    <t>2014-05-12T16:22:37Z</t>
  </si>
  <si>
    <t>2025-01-22T10:58:16Z</t>
  </si>
  <si>
    <t>Implementation of the Drafts functionality.
Fresh Home Screen Design: Navigate effortlessly with our redesigned, visually engaging home screen for a more intuitive experience.
Advanced Video Editing Tools: Add effects and masks, clean up backgrounds, change clothing colors, smooth skin, and more with our powerful new video tools.
Enhanced UX/UI: Enjoy an upgraded, smoother experience with refined design improvements and essential bug fixes.
Thank you for choosing RetouchMe as your trusted photo and video editing solution!</t>
  </si>
  <si>
    <t>6.1.7</t>
  </si>
  <si>
    <t>Good Retouch LP</t>
  </si>
  <si>
    <t>https://apps.apple.com/us/developer/good-retouch-lp/id1341830827?uo=4</t>
  </si>
  <si>
    <t>https://retouchme.com/</t>
  </si>
  <si>
    <t>com.kaeria.vpsslite</t>
  </si>
  <si>
    <t>Face &amp; Body. Photo Editor App</t>
  </si>
  <si>
    <t>https://apps.apple.com/us/app/face-body-photo-editor-app/id491712618?uo=4</t>
  </si>
  <si>
    <t>This is a simple but powerful photo distortion App. You can use it to simulate body transformations, improve your appearance on social networks, or have fun warping people. All you need to do is drag, grow or shrink the body parts you want to distort. Find out how you would look like with a different nose, chin, buttock, less weight... 
Our app, downloaded 10 million times on all platforms worldwide stands out because of 2 particular features:
1) The distortion algorithm we are using produce very smooth image distortions, such as the ones you find in 100x more expensive professional liquify apps. 
â€¨2) Our dual display mode, which clones your image into the other half of the screen when you rotate your device, allows you to modify your image without the encumbrance of your finger hiding the area you are working on. This is ideal for small touch devices such as your phone !!
- New Feature: You can now save morphing animations as videos! 
************************ 
WHAT CAN THE APP DO? 
************************ 
With this photo distortion app you can transform any face and body part:
â€¢ Nose reshaping
â€¢ Lips augmentation 
â€¢ Chin and face contouring 
â€¢ Weight loss 
â€¢ Muscle augmentation 
â€¢ anything you can reshape or shrink! 
For fun or simply because you are curious about how you would look with a differently shaped body part, this app will help you.
************************ 
HOW TO USE THE APP? 
************************ 
Using the app is very easy, even on small screens: 
â€¢ Import a head-shot or full body picture from your camera or device image library. Preferably the subject should be photographed on a unified color background and well lit, so the contours are clearly visible. 
â€¢ Use your finger to drag or shrink the body parts that you want distorted. For example you can crush this bump on your nose, or even make you slimmer. 
â€¢ By rotating your device, switch from single to dual view, to easily compare the before / after images on the same screen. 
â€¢ Zoom in, and use the dual view to see your changes on a real time workspace mirror without your finger in the way. This is a great solution to perform precise distortions on small screens!! 
â€¢ Launch a morphing animation between the original photo and the modified one to see the old you transforming into the new you! 
Download our app now. Then see how those changes youâ€™ve been wanting to see might look.
Full access: 
Upgrade to the Premium version and get unlimited access to an amazing app features without ads!
â€” Subscription payments will be charged to your iTunes account at confirmation of your purchase and upon commencement of each renewal term. Subscription with a free trial period will automatically renew to a paid subscription. You can cancel your subscription or free trial in the iTunes settings at least 24-hours before the end of the free trial period. The cancellation will take effect the day after the last day of the current subscription period and you will be downgraded to the free service. 
â€” Please note: any unused portion of a free trial period (if offered) will be forfeited when you purchase a premium subscription during the free trial period.
â€” Terms of Use (EULA) https://99apps.me/terms
â€” Privacy Policy: https://99apps.me/privacy
Have fun!</t>
  </si>
  <si>
    <t>Photo &amp; Video,Entertainment</t>
  </si>
  <si>
    <t>2012-01-07T08:00:00Z</t>
  </si>
  <si>
    <t>2024-12-17T20:11:32Z</t>
  </si>
  <si>
    <t>Improved performance</t>
  </si>
  <si>
    <t>3.0.5</t>
  </si>
  <si>
    <t>Uniqo Lab.</t>
  </si>
  <si>
    <t>https://apps.apple.com/us/developer/uniqo-lab/id1625160709?uo=4</t>
  </si>
  <si>
    <t>http://99apps.me</t>
  </si>
  <si>
    <t>com.midnightcasual.perfectsmile</t>
  </si>
  <si>
    <t>Perfect Smile</t>
  </si>
  <si>
    <t>https://apps.apple.com/us/app/perfect-smile/id1571098436?uo=4</t>
  </si>
  <si>
    <t>Teeth cleaning, bling, braces, we have it all in Perfect Smile! 
Step into the greatest dental surgery ever! Your smile is our priority and we canâ€™t wait to get started! Teeth a little wonky? We have the braces to fix that. Looking to add a little sparkle after the perfect makeover? Step right up! No plaque is too yellow, no grin too small. 
So what are you waiting for? Jump right in today!
Perfect Smile features:
-Dental simulator
-Be a dentist
-Tighten braces
-Make teeth sparkle!</t>
  </si>
  <si>
    <t>Games,Casual,Simulation</t>
  </si>
  <si>
    <t>DA,NL,EN,FR,DE,IT,JA,KO,PL,PT,RU,ZH,ES,SV,ZH,TR</t>
  </si>
  <si>
    <t>2021-07-13T07:00:00Z</t>
  </si>
  <si>
    <t>2025-01-21T16:40:42Z</t>
  </si>
  <si>
    <t>Kwalee Ltd</t>
  </si>
  <si>
    <t>https://apps.apple.com/us/developer/kwalee-ltd/id497961736?uo=4</t>
  </si>
  <si>
    <t>https://www.kwalee.com/</t>
  </si>
  <si>
    <t>skidos.preschool.kids.doctor.game</t>
  </si>
  <si>
    <t>Doctor Games for Kids!</t>
  </si>
  <si>
    <t>https://apps.apple.com/us/app/doctor-games-for-kids/id1506886061?uo=4</t>
  </si>
  <si>
    <t>Our diverse collection of games keeps kids engaged and motivates them to learn more! We've developed an extensive curriculum that covers number sense and math tasks, tracing letters and numbers, writing words, phonics, interactive reading, and more. Curated by experts, the content fosters curiosity, creativity, and confidence in young learners, assisting them as they grow. 
SKIDOS PASS: ALL IN ONE
With the SKIDOS Pass, children explore a safe and age-appropriate space with 1000+ fun and engaging activities, gaining life skills and receiving positive reinforcement for academic success. Parents can create up to 6 personalized profiles for their kids. and customize each according to age, gameplay preferences, and subjects to learn. Monitoring kids' progress is easy - learning reports in the app or via email give you a simple overview of their growth and challenges.
GAMEPLAY:
SKIDOS Doctor is a fun role-playing game that will let your child play as a doctor and treat patients. Your child can try out different medical tools and help 3 cute characters to get healthy again. Whether they have a running nose, a hurting ear, a broken bone or a toothache - we can easily cure them. 
The Game has 5 scenes:
- Treat the flu
- Cure ears
- Take care of teeth
- Get an X-ray
- Clean the wounds 
SKIDOS Doctor game is a great way to teach kids how and when to use a thermometer, nose drops &amp; ear drops, plasters &amp; disinfectants as well as how to brush their teeth. SKIDOS educational games also let your child learn counting, numbers &amp; letters tracing.
LEARNING CURRICULUM
Our curriculum mixes engaging games with learning content, improving your child's learning skills and promoting active play.
MATH: Our math exercises cover a comprehensive list of topics, including number sense, addition, subtraction, multiplication, division, geometry, and more. Tasks evolve as your child progresses. Interactive design and animations help support learning - three cute SKIDOS mascots will offer assistance, encouraging kids while they work on the assignments.
TRACING LETTERS &amp; NUMBERS: You can pick tracing letters and numbers for your child to practice. A ladybird will show your little learner how to trace with their finger, while visuals and voiceovers teach new words and counting.
READING: Children will be introduced to the world of phonics, sounds, letters, and reading. Interactive designs and smart prompts help kids make their first confident steps toward reading, while storytelling with songs keeps them engaged and curious about new learning journeys.
EMOTIONAL WELLBEING: Through engaging activities, kids learn to understand and express their emotions and nurture positive attitudes.
EDUCATIONAL VIDEOS: Our video content piques kids' curiosity in a fun and easy way. We've curated just the right mix of entertainment &amp; learning in our video catalogue.
SAFE &amp; AD-FREE
SKIDOS ensures an ad-free online environment, providing kids with a positive and uninterrupted learning experience. Our apps are COPPA &amp; GDPR-compliant.
ABOUT THE SKIDOS PASS SUBSCRIPTION:
- We offer monthly, quarterly, bi-annual and annual auto-renewable subscriptions
- Every subscription starts with a 3-day Free Trial
- Payment is charged to your Apple Account only after a free trial period, wherever applicable
- Subscriptions renew automatically unless auto-renewal is turned off at least 24 hours before the end of the current billing cycle
- The user may turn off the subscription auto-renewal in the user's device Account Settings
- Cancellation goes into effect at the end of the current billing cycle
- Any unused portion of a free trial period will be forfeited when the user purchases a SKIDOS pass, where applicable
Privacy Policy: http://skidos.com/privacy-policy
Terms &amp; Conditions: https://skidos.com/terms/
Support: support@skidos.com</t>
  </si>
  <si>
    <t>Education,Simulation,Games,Role Playing</t>
  </si>
  <si>
    <t>DA,NL,EN,FR,DE,IT,NB,PT,ES</t>
  </si>
  <si>
    <t>2020-04-22T07:00:00Z</t>
  </si>
  <si>
    <t>2025-01-03T08:23:01Z</t>
  </si>
  <si>
    <t>Update your SKIDOS app now to enjoy new features! In this release:
 - New Parent Section: Experience a revamped "Parent Section" with effortless navigation, fresh, intuitive design, and learning progress charts by topic for your convenience.
 Simplified Player Navigation: Easily create, edit, and switch between players. Personalize learning and interest preferences with just a few taps.
 - Language setup: Change language to experience the product most comfortably for you and your kids: 10+ languages!
 - Offline Access: Subscribers can now access more SKIDOS content offline, making rides to the school or family trips easier and fun.
 - Enhanced Video Player: Experience smoother and more enjoyable video watching with our upgraded player.
Update now and explore new features and overall app performance improvements!</t>
  </si>
  <si>
    <t>11.15 (2)</t>
  </si>
  <si>
    <t>Skidos Learning</t>
  </si>
  <si>
    <t>https://apps.apple.com/us/developer/skidos-learning/id733707732?uo=4</t>
  </si>
  <si>
    <t>http://www.skidos.com</t>
  </si>
  <si>
    <t>com.tasnim.beautyeditor</t>
  </si>
  <si>
    <t>Beauty Editor : Face Retouch</t>
  </si>
  <si>
    <t>https://apps.apple.com/us/app/beauty-editor-face-retouch/id1392381237?uo=4</t>
  </si>
  <si>
    <t>All-in-one makeup editor to remove blemish easily, one-tap retouch, teeth whitening &amp; reshape face and more!
Key features:
â€¢ Beautify 
- Auto retouch face for glowing skin.
- Smooth and smoother effect with finger touch.
- Teeth whitening.
- Heal brush for removing acne, spots and wrinkles.
- Reshape facial structures 
â€¢ Makeup
- Apply lipstick
- Eyelashes
- Hair color
â€¢ Facelift
- Adjust smile, jaw and facial width
- Eye size, distance and dimension adjustments.
- Nose size, width and nose-tip.
- Plump up lips.
â€¢ Filters
- Photo filters for cool effects
â€¢ Adjust
- Lens blur effect with vignette 
- Basic photo editing controls 
- Cool Light Fx
â€¢ Accessories 
- Necklace, hats, wigs, and sunglasses 
Beauty Editor Premium Subscription
â€”â€”â€”â€”â€”â€”â€”â€”â€”â€”â€”â€”â€”â€”â€”â€”â€”â€”â€”â€”
You might be required to subscribe to an auto-renewable membership in order to access all features and functionalities of this app.
â€¢ Subscription Length: Weekly, Monthly, and Yearly.
â€¢ Your payment will be charged to your iTunes Account as soon as you confirm your purchase.
â€¢ You can manage your subscriptions and turn off auto-renewal from your Account Settings after the purchase.
â€¢ Your subscription will renew automatically unless you turn off auto-renew at least 24 hours before the end of the current period.
â€¢ The cost of renewal will be charged to your account 24 hours before the end of the current period.
â€¢ When canceling a subscription, your subscription will stay active until the end of the period. Auto-renewal will be disabled, but the current subscription will not be refunded.
â€¢ Any unused portion of a free trial period, if offered, will be forfeited when purchasing a subscription.
Terms of service: https://www.faceeditorbeautycamera.com/terms-conditions/
Privacy policy: https://www.faceeditorbeautycamera.com/privacy/
Contact info
â€”â€”â€”â€”â€”â€”â€”
Weâ€™d love to hear from you &amp; appreciate your suggestions because you are the reason we are always trying our best to make groundbreaking apps.
email: info.beautyeditor@gmail.com
website: https://www.faceeditorbeautycamera.com/support/
You may also contact our support team through the appâ€™s settings screen.</t>
  </si>
  <si>
    <t>2018-07-05T10:25:23Z</t>
  </si>
  <si>
    <t>2024-09-25T18:43:36Z</t>
  </si>
  <si>
    <t>We update our app regularly in order to make it better for you. This version includes:
- Performance improvement
- Minor bug fix
Weâ€™d love to hear from you &amp; appreciate your suggestions because you are the reason we are always trying our best to make groundbreaking apps. Please contact us at info.beautyeditor@gmail.com</t>
  </si>
  <si>
    <t>MS. Face Editor Tune Beauty Camera Plus Selfie Makeup Cam</t>
  </si>
  <si>
    <t>https://apps.apple.com/us/developer/ms-face-editor-tune-beauty-camera-plus-selfie-makeup-cam/id1482910221?uo=4</t>
  </si>
  <si>
    <t>http://www.faceeditorbeautycamera.com/</t>
  </si>
  <si>
    <t>com.pinnpg.hoti</t>
  </si>
  <si>
    <t>Ping Pong Hit</t>
  </si>
  <si>
    <t>https://apps.apple.com/us/app/ping-pong-hit/id1591561706?uo=4</t>
  </si>
  <si>
    <t>This is a game about table tennis. You are an excellent table tennis player and have entered the World Table Tennis Competition.
In this competition,different countiresâ€™players will get together,compare notes and compete with each other.
The competition adopts the knockout system, and there is a pairwise showdown. Thus entering the semi-finals, followed by the most intense and exciting finals.
You will compete with the opponent on the international stage.
If you win, you will be full of honor, otherwise you have to leave with reget.
Come and download it!Start your journey to the ping-pong world championship!
Playing Methods:
Touch the screen to manipulate the track of a ping-pong racket, tapping it into a mild return.
Move your fingers quickly for smashing.
*********************************************************
Auto Renewal Subscription
Subscription options We have the following subscription periods in our game:
1. Weekly Epic Membership offers weekly subscription for $9.99 after 3-day free trial. Weekly Epic Membership can collect 100 Gems, 10000 Coins and 1 random Paddle Shard or Ping-Pong Shard every day ; Get a unique character: FISHERMAN.
2. Monthly Epic Membership offers monthly subscription for $19.99. Monthly Epic Membership can collect 100 Gems, 10000 Coins and 1 random Paddle Shard or Ping-Pong Shard every day ; Get a unique character: FISHERMAN.
3. Yearly Epic Membership offers yearly subscription for $99.99. Yearly Epic Membership can collect 100 Gems, 10000 Coins and 1 random Paddle Shard or Ping-Pong Shard every day ; Get a unique character: FISHERMAN.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Term of Service: http://sococoentertainment.com/pingpong/contract/contract-pingponghit.html
Term of Subscription: http://sococoentertainment.com/pingpong/subscription/subscription-pingponghit.html
Privacy Policy: http://sococoentertainment.com/pingpong/privacy/privacy-pingponghit.html</t>
  </si>
  <si>
    <t>Games,Puzzle,Simulation</t>
  </si>
  <si>
    <t>EU,EN,KA,IU,KS,LV,MK,FA,SM,SL,UR</t>
  </si>
  <si>
    <t>2021-10-25T07:00:00Z</t>
  </si>
  <si>
    <t>2024-12-20T06:35:05Z</t>
  </si>
  <si>
    <t>1. Game performance optimization</t>
  </si>
  <si>
    <t>1.9.13</t>
  </si>
  <si>
    <t>è‰¯ å‘¨</t>
  </si>
  <si>
    <t>https://apps.apple.com/us/developer/%E8%89%AF-%E5%91%A8/id864890890?uo=4</t>
  </si>
  <si>
    <t>http://sococoentertainment.com</t>
  </si>
  <si>
    <t>com.doll.repair.game</t>
  </si>
  <si>
    <t>Doll Repair - Makeup studio</t>
  </si>
  <si>
    <t>https://apps.apple.com/us/app/doll-repair-makeup-studio/id6451474259?uo=4</t>
  </si>
  <si>
    <t>Enchanting world of Dollhouse Dreams! In this magical game, you get to explore a charming dollhouse and unlock your creativity through the art of doll repair.
As a skilled doll repair artist, you have been summoned to restore the damaged dolls within the dollhouse. With your skilled hands and eye for detail, you will carefully examine each doll and use your unique style to recreate their original appearance.
From choosing the perfect fabrics, to creating intricate hairstyles and accessories, you can customize each doll to suit your own personal taste. With each repair, you will breathe new life into these beautiful dolls and transform them into works of art.
But it wonâ€™t be just a peaceful journey - unbeknownst to you, there are mysterious and spooky happenings within the dollhouse that you must uncover. You will need to use your wits and problem-solving skills to solve puzzles and unravel the secrets of the haunted dollhouse.
Can you repair all the dolls and uncover the mysteries within the dollhouse? Only time will tell in Dollhouse Dreams!
Subscription notice:Payment will be charged to your account at confirmation of purchase.
Subscriptions automatically renew unless auto-renew is turned off at least 24-hours before the end of the current period.
Account will be charged for renewal within 24-hours prior to the end of the current period.Auto-renewal may be turned off by going to the user's Account Settings after purchase.
Privacy Policyï¼š
http://smartimagined.com/pink/private.html
Terms of useï¼š
http://smartimagined.com/pink/agreement.html</t>
  </si>
  <si>
    <t>EN,JA,KO</t>
  </si>
  <si>
    <t>2023-07-27T07:00:00Z</t>
  </si>
  <si>
    <t>2023-11-23T09:56:50Z</t>
  </si>
  <si>
    <t>Smart Imagine</t>
  </si>
  <si>
    <t>https://apps.apple.com/us/developer/smart-imagine/id1654130402?uo=4</t>
  </si>
  <si>
    <t>http://smartimagined.com</t>
  </si>
  <si>
    <t>com.alphamobiletech.facey</t>
  </si>
  <si>
    <t>Facey: Face Editor &amp;Makeup Cam</t>
  </si>
  <si>
    <t>https://apps.apple.com/us/app/facey-face-editor-makeup-cam/id1387741890?uo=4</t>
  </si>
  <si>
    <t>Facey is probably the best face editor for perfect selfies. Facial reshaping, real-time makeup,  teeth whitening, skin smoothing, etc. All the functions you ever thought about will all be found in Facey.
*** Impressive FEATURES ***
ã€Real-Time Makeupã€‘
Virtual makeover in real time.
Mix and match hundreds of different makeup and beauty products.
DIY your own look and save it for further use.
Apply a complete look just in seconds.
ã€Facial Reshapingã€‘
Reshape your nose, lips, chin, or forehead freely. 
Whiten your teeth for a magazine-worthy smile. 
Enhance your facial contours in every way.
ã€Flawless Skinã€‘
Remove blemishes to fix the imperfections. 
Smooth wrinkles to rejuvenate your skin.
Adjust or change your skin tone as you want.
ã€Easy &amp; Funã€‘
Frequently updated filters make your selfie stand out.
All stickers, holiday and daily, add more fun in shooting.
All the amazing functions work well in video recording.
Would you like to be featured on our social accounts?
Share your selfie with us by using #faceyapp
+Instagram: @facey_app
+Facebook: @faceyapp
Feel free to contact us at anytime. Facey will be better in all aspects because of you.
Email: facey.feedback@gmail.com
==========================
Facey â€œFacey Vipâ€ Subscription
==========================
1-week subscription: USD $2.99
1-month subscription: USD $4.99
1-year subscription: USD $35.99
Permanent VIP: USD $59.99 (one-time fee)
*Detailed information regarding the purchase, including the actual amount you need to pay, the length of the free trial period (if there is one), and the exact date on which you will be charged the subscription fee, can be found at the purchase confirmation screen.
Payment will be charged to iTunes Account at confirmation of purchase. Subscriptions automatically renew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No cancellation of the current subscription is allowed during active subscription period. Any unused portion of a free trial period will be forfeited when the user purchases a subscription to that publication.
Terms of Use: http://www.topcam.cc/facey_terms.html 
Privacy: http://www.topcam.cc/facey_privacy.html</t>
  </si>
  <si>
    <t>EN,FR,DE,IT,JA,KO,MS,PT,RU,ZH,ES,TH,ZH,VI</t>
  </si>
  <si>
    <t>2018-06-19T19:02:45Z</t>
  </si>
  <si>
    <t>2025-01-09T15:30:18Z</t>
  </si>
  <si>
    <t>3.4.18</t>
  </si>
  <si>
    <t>Alpha Mobile Limited</t>
  </si>
  <si>
    <t>https://apps.apple.com/us/developer/alpha-mobile-limited/id1216139452?uo=4</t>
  </si>
  <si>
    <t>dentist.games.for.kids.toddlers</t>
  </si>
  <si>
    <t>Dentist Baby Games for Kids</t>
  </si>
  <si>
    <t>https://apps.apple.com/us/app/dentist-baby-games-for-kids/id6443952316?uo=4</t>
  </si>
  <si>
    <t>Dentist game for kids â€“ is a cool educational app in which your kids will be able to be a dentist and learn to take care of teeth properly.
Open your own dentistry and help little animals in treating their teeth! Become familiar with the state of the oral cavity of the patient, use all the necessary tools, clean the teeth of food debris and rinse them with a special solution.
In the dentist game your kids will learn how to:
â€¢ apply special products and gels to the teeth and gums;
â€¢ clean up the teeth from the leftover food;
â€¢ remove tartar and treat caries;
â€¢ brush teeth and freshen breath.
Also, we will tell and show what tools the doctor usually uses during the appointment to find bad teeth, treat them, put braces and replace old teeth with new ones.
~~~ Large character selection ~~~
There are many patients in reception waiting for your help! We provide you with 6 cute animals who are eager to treat their teeth. Click on any of them and start the game.
~~~ Instruments preparing ~~~
Before you start to play, watch a small tutorial to become familiar with the problem of the patient and learn more about the exact instrumentary you will need while treating. Tap on the button and start to play!
~~~ Dental cleaning ~~~
Time to show your dentist skills! Use a hook to take the leftover food out of the fang spinas. Brush the teeth with a brush and a toothpaste. Take a syringe and give an injection so that the animal does not hurt while you treat the gums. Show how good a doctor you are!
~~~ Oral cavity treatment ~~~
Cleaning up your character's mouth requires more than just brushing their teeth. Replace old fangs and incisors with new ones and treat caries. Rinse the mouth with a special refreshing liquid and apply gel glue to the teeth to get braces. Moreover, to add some color to the brackets, decorate them with bright heart and star stickers.
~~~ Simple interface and fun gameplay ~~~
Our app is easy to use and has a fairly simple interface, due to which the kid will be able to play the game on their own, without the help of parents. Now your kids can not only have a good time, but also stop being afraid of dentists.
Try yourself as a dentist and see how dental treatment can be not scary, but, on the contrary, very entertaining!
SUBSCRIPTION
Enjoy the game and get bonuses:
1. new characters.
2. new game mods.
Make your life easier with premium access: 
- Check its advantages, by getting a free three-day trial. After 3 days, the trial will automatically turn to the weekly paid subscription.
- The paid subscription is divided into the 3 types: weekly, monthly, and year.
- A week paid subscription costs $9.99. Month - $19.99. Year - $99.99.
- Payment will be charged to your iTunes Account at confirmation of purchase.
- You can cancel the subscription or a free trial at any time, but at least 24-hours before the end of the current period. OTHERWISE, it will be automatically renewed.
- The account will be charged for renewal within 24-hours before the end of the current period.
- You can manage the subscription and turn off the auto-renewal in your Account Settings after purchase.
- Any unused portion of a free trial will be forfeited when you purchase the subscription.
- Read our privacy policy https://brainytrainee.com/privacy.html 
And Terms of use https://brainytrainee.com/terms_of_use.html.</t>
  </si>
  <si>
    <t>Education,Family,Games,Casual</t>
  </si>
  <si>
    <t>AR,NL,EN,FR,DE,EL,IT,JA,KO,PT,RU,ZH,ES,TR,UK</t>
  </si>
  <si>
    <t>2022-11-18T08:00:00Z</t>
  </si>
  <si>
    <t>2024-11-11T08:06:28Z</t>
  </si>
  <si>
    <t>2 new mini games
Gameplay optimization
Minor bugs fixes</t>
  </si>
  <si>
    <t>1.0.6</t>
  </si>
  <si>
    <t>Brainytrainee Ltd</t>
  </si>
  <si>
    <t>https://apps.apple.com/us/developer/brainytrainee-ltd/id1586113523?uo=4</t>
  </si>
  <si>
    <t>https://brainytrainee.com/</t>
  </si>
  <si>
    <t>com.smiledoctors.monitoring</t>
  </si>
  <si>
    <t>Smile Doctors Anywhere</t>
  </si>
  <si>
    <t>https://apps.apple.com/us/app/smile-doctors-anywhere/id1534889194?uo=4</t>
  </si>
  <si>
    <t>Simple. Easy. Effective. Smile Doctors Anywhere is the app that gives you control over your orthodontic treatment progress. Use your phone to snap pictures and share your smile with your doctor on a weekly basis to help you stay on track.
Additionally, your orthodontist is able to share your status with your dentist to ensure your smile stays healthy and happy throughout your treatment.
With this app:
â€¢ No technical expertise is required. Simply follow the step-by-step instructions.
â€¢ Chat with your orthodontist directly.
â€¢ Can reduce  in-office appointments 
â€¢ Follow your progress throughout your treatment with transformation photos from start to finish.
â€¢ Your orthodontist will monitor your treatment remotely with notifications and instructions on how to properly move forward.
â€¢ Schedule and modify appointments through the app.
PLEASE NOTE: Smile Doctors Anywhere is intended for use under the supervision of your Smile Doctors orthodontist. In order to use Smile Doctors Anywhere, your doctor will provide you with dedicated access codes. The Smile Doctors Anywhere Application is intended for use, when possible, with a cheek retractor and ScanBox provided by Smile Doctors.
Our goal is to provide an app which meets your needs. Do not hesitate to send us your feedback at [appdevelopment@smiledoctors.com]</t>
  </si>
  <si>
    <t>2020-11-17T08:00:00Z</t>
  </si>
  <si>
    <t>2025-01-16T11:12:04Z</t>
  </si>
  <si>
    <t>Your Smile Doctors Anywhere app has been updated.
â€¢ We've fixed a bug with scan uploads to ensure a smoother experience.
Got feedback? Please contact us at appsupport@smiledoctors.com</t>
  </si>
  <si>
    <t>Smile Doctors LLC</t>
  </si>
  <si>
    <t>https://apps.apple.com/us/developer/smile-doctors-llc/id1534889766?uo=4</t>
  </si>
  <si>
    <t>https://smiledoctors.com/</t>
  </si>
  <si>
    <t>com.bestcool.bodyretouch</t>
  </si>
  <si>
    <t>Body Editor.</t>
  </si>
  <si>
    <t>https://apps.apple.com/us/app/body-editor/id1473047769?uo=4</t>
  </si>
  <si>
    <t>A dynamic face and body editor app with tonnes of editing options for the perfect face or body.  Transform your photo in minutes. You can enhance  your abs, colour, height, waist, muscles, abdominal, chest, face, hair, beard, mouth, nose, eyes, earrings, bracelets, rings, necklaces, glasses and tattoos and more.
A quick and easy way to retouch your face or body to make you thin.
FEATURES
SIX PACK ABS - Transform your body by adding 6 pack abs
LARGE SELECTION - Choose from a selection of 60 different 6 Pack Abs
TATOO - Add, Alter and even erase parts of Tattoos
AB CRACK ABS - Tone to the perfect shape of your Ab Crack Abs
FACE - Enhance your face with choosing facemarks, hair, beard, mouth, nose, eyes and face
BODY - Enhance your body with choosing different skin color, height, waist, muscles, abdominals, chest
ACCESSORIES - Add Earrings, bracelets, rings, necklaces, glasses and tattoo
Download the App now and start using this powerful video editor for the perfect body and face today.
Subscription:
Monthly: $9.99 with 3 days free trial
Yearly: $49.99 with 3 days free trial
Privacy Policy: https://bestcoolappsllc.wordpress.com/privacy-policy/
Terms &amp; Conditions: https://bestcoolappsllc.wordpress.com/terms-of-use/</t>
  </si>
  <si>
    <t>2019-09-26T07:00:00Z</t>
  </si>
  <si>
    <t>2025-01-24T11:48:22Z</t>
  </si>
  <si>
    <t>Bug fixes and performance improvements
If you love the app, Please leave your reviews so we can keep making the app even better.</t>
  </si>
  <si>
    <t>Best Cool Apps LLC</t>
  </si>
  <si>
    <t>https://apps.apple.com/us/developer/best-cool-apps-llc/id1374766228?uo=4</t>
  </si>
  <si>
    <t>com.invisatime.app</t>
  </si>
  <si>
    <t>TrayMinder</t>
  </si>
  <si>
    <t>https://apps.apple.com/us/app/trayminder/id1320684802?uo=4</t>
  </si>
  <si>
    <t>TrayMinderÂ® is created by an experienced orthodontist to help you stay on track with your clear aligners (such as InvisalignÂ®, ClearCorrectÂ®, ClarityÂ®, etc.) and get the best possible results from your treatment.
TrayMinderÂ® is like your best buddy along the journey to a perfect smile. It helps you stay on top of your treatment all the time. You can track how long you wear your aligners each day, be notified if you leave your aligners out for too long, get a reminder when itâ€™s time to switch to the next aligner, take teeth selfies to document your progress, and much more.
Key features:
TREATMENT
â€¢ Setup an existing or new treatment in secondsâ€”no sign up required!
â€¢ Start a new treatment/refinement or adjust your treatment plan at any time
â€¢ Flexibility to adjust the number of days to wear each aligner
TIMER
â€¢ Timer with start and pause button to track the number of hours you are wearing your aligners each day 
â€¢ Works magically across multiple time zones and automatically adjust for daylight saving time. No more mental math needed!
â€¢ Easily share your aligner usage data with your doctor via email or text 
â€¢ Set notifications to remind you to put your aligners back on
CALENDAR
â€¢ Set notifications to remind you to switch to the next aligner
â€¢ Add reminders for doctor appointments 
â€¢ Add notes to any particular day
â€¢ At-a-glance view of your treatment in a calendar format with color-coded results of aligner wear
TEETHIEâ„¢ (Teeth Selfie)
â€¢ Take pictures of your teeth with each aligner change to track your progress
â€¢ Import previously taken teeth photos from your photo library  
â€¢ Scroll through the pictures to watch your smile transform
WATCH APP (requires one-time purchase)
â€¢ Check your current wear and off time for the day quickly using the app or complications
â€¢ Start/Pause the timer and switch aligners
_________ 
Â§ All product names, trademarks and registered trademarks are property of their respective owners. All company, product and service names used here are for identification purposes only.</t>
  </si>
  <si>
    <t>2017-12-13T03:03:35Z</t>
  </si>
  <si>
    <t>2025-01-05T00:51:25Z</t>
  </si>
  <si>
    <t>Bug fixes &amp; performance improvements</t>
  </si>
  <si>
    <t>12.3.5</t>
  </si>
  <si>
    <t>TrayMinder LLC</t>
  </si>
  <si>
    <t>https://apps.apple.com/us/developer/trayminder-llc/id1317535909?uo=4</t>
  </si>
  <si>
    <t>https://trayminder.com</t>
  </si>
  <si>
    <t>com.byteme.mobile</t>
  </si>
  <si>
    <t>My Byte</t>
  </si>
  <si>
    <t>https://apps.apple.com/us/app/my-byte/id1583701429?uo=4</t>
  </si>
  <si>
    <t>Your smile is unique, so your treatment should be too. Enjoy accurate, up-to-date info about your journey. Plus, many additional tools that can help make sure your smile is a success. 
The best part? You can achieve aligned and healthier teeth from the comfort of your home. That's rightâ€”the future of orthodontics is right at your fingertips.
My Byte Features:
Â· Review your personalized treatment plan
Â· Stay on track with regular monthly check-ins and guidance from your clinical team
Â· Get notified when it's time to switch your aligners
Â· Set up HyperByte reminders and easily record your usage
Â· Connect with support if you have any questions along your journey
We believe everyone should have a smile they love. Our invisible aligners make it easier and more affordable for all people to achieve the confident smile of their dreams.</t>
  </si>
  <si>
    <t>2022-04-05T07:00:00Z</t>
  </si>
  <si>
    <t>2025-01-31T17:39:12Z</t>
  </si>
  <si>
    <t>Tweaks, bug fixes, and back-end updates to improve your app's performance? Yes, please!</t>
  </si>
  <si>
    <t>1.6.9</t>
  </si>
  <si>
    <t>Straight Smile, LLC</t>
  </si>
  <si>
    <t>https://apps.apple.com/us/developer/straight-smile-llc/id1583701431?uo=4</t>
  </si>
  <si>
    <t>http://byte.com</t>
  </si>
  <si>
    <t>com.yokogames.dentistfear</t>
  </si>
  <si>
    <t>Dentist fear - Doctor games</t>
  </si>
  <si>
    <t>https://apps.apple.com/us/app/dentist-fear-doctor-games/id804730014?uo=4</t>
  </si>
  <si>
    <t>Going to the dentist is something that not many people like to do, although to have a nice clean smile it has to be done. With the Dentist Fear dentist game you can have fun with cleaning your patient's teeth and show them how much fun it can be when going to the dentist. Here you can blast all the germs away, remove any holes that may be cracked, suck all the gum from the teeth, as well as remove and pull any rotten or cracked teeth. After you have done this you can then begin the cleaning process ready to decorate with plenty of colors. Going to the dentist doesn't have to be scary with the dentist fear game. 
FEATURES 
â€¢BLAST the germs that are hiding out in your mouth!
â€¢REMOVE any cracked holes using the horse drill!
â€¢CLEAN the teeth by using the different tools available!
â€¢SUCK all the gum from the teeth with the small vacuum!
â€¢PULL out any broken or rotten teeth and replace them using new ones!
â€¢COLOR the teeth any color you like by using the paint palette!</t>
  </si>
  <si>
    <t>Games,Simulation,Family</t>
  </si>
  <si>
    <t>CS,DA,NL,EN,FI,FR,DE,EL,HE,ID,IT,JA,KO,MS,NB,PL,PT,RU,ZH,ES,SV,TH,ZH,TR,VI</t>
  </si>
  <si>
    <t>2014-01-28T18:57:19Z</t>
  </si>
  <si>
    <t>2021-07-13T22:49:34Z</t>
  </si>
  <si>
    <t>V3.0.7
* Update all surgical procedure removed.</t>
  </si>
  <si>
    <t>3.0.7</t>
  </si>
  <si>
    <t>Les Placements R.A. Inc.</t>
  </si>
  <si>
    <t>https://apps.apple.com/us/developer/les-placements-r-a-inc/id652887238?uo=4</t>
  </si>
  <si>
    <t>http://www.yokogames.com</t>
  </si>
  <si>
    <t>com.teeth.whitenerp</t>
  </si>
  <si>
    <t>Teeth Whitener: Smile Enhancer</t>
  </si>
  <si>
    <t>https://apps.apple.com/us/app/teeth-whitener-smile-enhancer/id504156800?uo=4</t>
  </si>
  <si>
    <t>Teeth Whitener is your allâ€inâ€one solution for whitening, brightening, and perfecting your smile in photos. Remove stains, adjust whitening levels, and compare beforeâ€andâ€after results in real time with our easyâ€toâ€use AI technology. Whether you want a natural glow or a dazzling bright set of teeth, Teeth Whitener delivers professional results every time.
Key Features
â€¢ Autoâ€Detect Teeth â€“ Quickly locate and whiten your smile with pinpoint accuracy
â€¢ Adjustable Whitening Levels â€“ From subtle touchâ€ups to brilliant transformations
â€¢ Lip Enhancement â€“ Add lipstick or resize your lips for the perfect finishing touch
â€¢ Object Removal â€“ Eliminate cold sores or unwanted items in the background with powerful AI tools (available on supported devices)
â€¢ Realâ€Time Preview â€“ See edits instantly, without guesswork
â€¢ Easy Sharing â€“ Show off your brilliant new smile on social media or save it for later
Skip the hassle of expensive treatments â€” Teeth Whitener lets you confidently shine in every selfie! Download now and discover your best smile today.
Premium features are free to try. Upgrade to Premium to unlock unlimited access to all</t>
  </si>
  <si>
    <t>EN,FR,DE,IT,JA,KO,PT,RU,ZH,ES,SV,ZH</t>
  </si>
  <si>
    <t>2012-02-25T04:03:47Z</t>
  </si>
  <si>
    <t>2025-01-23T02:44:45Z</t>
  </si>
  <si>
    <t>Weâ€™ve made Teeth Whitener even better!
â€¢ New Object Removal Tool: Easily remove unwanted objects from your photos for a flawless finish. (Available on compatible devices only.)
â€¢ Redesigned Home Screen: Enjoy a sleek new look with shortcuts to quickly access your favorite editing tools.
Update now to try these exciting new features!</t>
  </si>
  <si>
    <t>Innovative Software Solutions, LLC</t>
  </si>
  <si>
    <t>https://apps.apple.com/us/developer/innovative-software-solutions-llc/id301112884?uo=4</t>
  </si>
  <si>
    <t>com.scaleup.faceplus</t>
  </si>
  <si>
    <t>Retouch - AI Face Editor</t>
  </si>
  <si>
    <t>https://apps.apple.com/us/app/retouch-ai-face-editor/id1637817985?uo=4</t>
  </si>
  <si>
    <t>Introducing Retouch- the ultimate app for enhancing your selfies and photos! With cutting-edge artificial intelligence technology, our app can automatically detect and beautify your face and body with just a few touches.
Whether you want to smooth out your skin, remove blemishes, or slim down your waistline, Retouch has you covered. The app's advanced AI algorithms can accurately detect facial features and body contours, allowing you to make precise edits without affecting the rest of the photo.
What makes Retouch special is its simplicity. Reshaping your face and body in the pictures takes just seconds.
Impressions
- Retouch your photos using impression filters
- Select among preset unique filters
- A wide variety of choices specially created for you using AI
- Create a seamless and photorealistic edit in ONE TAP
Face Reshape
- Enlarge and brighten your eyes
- Whiten your teeth effortlessly
- Reshape your lips or nose
- Enhance your selfie to look like a world-class model on your social media
- Fix facial distortion with one tap
Skin Smoother
- Smoothen your skin
- Cure your pores
- Tan your skin
- Remove acne and blemish from your selfies
- Renew your skin removing wrinkles
Makeup
- It is so easy to find a lovely makeup filter to your taste with a few swipes
- Highlight your beauty with makeup tools
- Improved AI features let you do natural and stylish makeup
- Wide range of makeup tools including lipstick, blush, eyebrow and more
Body Edit
- Reshape your body as you imagine yourself
- Change the size of your breast
- Slim your arms and thin your belly
- Resize your leg height and thickness with just a touch
- Change your weight
- Edit the appearance of any part of your body
Wide Range of Filter Options
- Try beauty filters among 150+ choices
- Use photo filters to make perfect selfies for your appearance
- AI-supported color filters help you create your own unique beauty
Download the app today and start reshaping your photos like a pro!
UNLIMITED ACCESS MEMBERSHIP SUBSCRIPTION
- You can subscribe for unlimited access to all features and content offered for purchase within Retouch.
- Subscriptions are billed weekly, monthly, bi-annually or annually at the rate selected depending on the subscription plan. Alternatively a one time payment plan is available (this is not a subscription).
- Subscriptions auto-renew at the cost of the chosen package, unless canceled 24-hours in advance prior to the end of the current period. The subscription fee is charged to your iTunes account at confirmation of purchase. You may manage your subscription and turn off auto-renewal by going to your Account Settings after purchase. Per Apple policy, no cancellation of the current subscription is allowed during active subscription period. Once purchased, refunds will not be provided for any unused portion of the term.
- If eligible for free trial and you subscribe before your free trial ends, the rest of your free trial period will be forfeited as soon as your purchase is confirmed. Subscriptions will start immediately after free trial ends unless canceled at least 24 hours prior to the end of the trial period.
- Terms of Use: https://re-touch.app/terms
- Privacy Policy: https://re-touch.app/privacy</t>
  </si>
  <si>
    <t>2022-12-30T08:00:00Z</t>
  </si>
  <si>
    <t>2024-09-12T06:51:33Z</t>
  </si>
  <si>
    <t>Bug fixes and performance improvements.</t>
  </si>
  <si>
    <t>2.0.10</t>
  </si>
  <si>
    <t>SCALEUP YAZILIM HIZMETLERI</t>
  </si>
  <si>
    <t>https://apps.apple.com/us/developer/scaleup-yazilim-hizmetleri/id1590841932?uo=4</t>
  </si>
  <si>
    <t>https://re-touch.app/</t>
  </si>
  <si>
    <t>com.bredventures.chokeslam</t>
  </si>
  <si>
    <t>ECHO: Watch Heart Rate Monitor</t>
  </si>
  <si>
    <t>https://apps.apple.com/us/app/echo-watch-heart-rate-monitor/id1494679144?uo=4</t>
  </si>
  <si>
    <t>Unleash the full potential of your Apple Watch and take your workouts to thrilling new heights with ECHO. 
ECHO magically turns your Apple Watch into a connectable Bluetooth heart rate monitor. Use ECHO to connect heart rate from your Apple Watch to any workout equipment or App that supports connecting a standard Bluetooth heart rate monitor. 
**Discover HEART RATE ZONES Like a Boss**
No more guesswork â€“ with Echo, you can effortlessly track your heart rate zones directly from your Apple Watch and iPhone, whether Bluetooth-connected or not! Harness the power of industry-leading Heart Rate Zone models from renowned fitness giants such as Orange Theory FitnessÂ®, PelotonÂ®, iFitÂ®, EchelonÂ®, NordicTrackÂ®, American Heart AssociationÂ®, and Fat BurnÂ®. 
And now, brace yourself for the ultimate game-changer: **CUSTOM ZONE MODELS**! 
Donâ€™t see a heart rate zone model you like? Tailor your fitness experience to match your custom zone model, all for no extra charge!
**Try It for FREE!**
Experience the magic of ECHO with 20-minute workouts absolutely free! Dive into the world of cutting-edge fitness technology without any commitment, and witness firsthand how ECHO can elevate your training to a whole new level.
**The ULTIMATE COMPANION for Your Workout Devices**
Experience true versatility as ECHO effortlessly connects your Apple Watch with a multitude of fitness Apps and devices, including Rogue Echo Bike V3, PelotonÂ®, iFitÂ®, ZwiftÂ®, PrecorÂ®, Life FitnessÂ®, EchelonÂ®, NordicTrackÂ®, BladezÂ®, WahooÂ®, and SchwinnÂ®. Whether you're an indoor cycling enthusiast, a treadmill devotee, or an elliptical conqueror, ECHO has got your back, ensuring a seamless and immersive fitness journey.
**PRIVACY First, ALWAYS**
Rest assured; your privacy is our top priority. We value your trust and NEVER store, share, or sell ANY user information. Your data is sacred, and we treat it as such â€“ with the utmost care and confidentiality.
**Seamless Integration with APPLE HEALTH**
ECHO requires access to Health to read your heart rate data from your Apple Watch. We want to emphasize that your heart rate data is never stored or shared. ECHO serves as a conduit, receiving heart rate data from Health and securely delivering it to your connected device â€“ no more, no less.
ECHO can also (optionally) save workouts to Health so that you can fill your rings and smash your fitness goals!
**Unleash the Power of Your APPLE WATCH**
Don't miss out on this unparalleled fitness experience! To dive into the world of ECHO, all you need is a connected Apple Watch, Series 3 or newer. Say goodbye to the limitations and inconvenience of chest straps and armbands and embrace the endless possibilities of the Apple Watch for heart rate and Zone Training. 
**Non-compatible Devices**
GARMIN bike computers and Rogue Echo V2 bikes are not compatible with this app. 
**Disclaimer: A Product of PK Fitness Apps**
We're proud to be an independent app company dedicated to delivering excellence in fitness technology. Please note that our products are not affiliated with, nor endorsed by, any of the following companies: Orange Theory FitnessÂ®, PelotonÂ®, iFitÂ®, ZwiftÂ®, PrecorÂ®, Life FitnessÂ®, Pro-FormÂ®, EchelonÂ®, NordicTrackÂ®, BladezÂ®, SchwinnÂ®, WahooÂ®, American Heart AssociationÂ®.</t>
  </si>
  <si>
    <t>2020-03-27T07:00:00Z</t>
  </si>
  <si>
    <t>2025-01-23T03:58:46Z</t>
  </si>
  <si>
    <t>Added support for Augletics Rowers and the Teeter LT7 &amp; Power10 gear</t>
  </si>
  <si>
    <t>5.5.13</t>
  </si>
  <si>
    <t>Bred Ventures Inc</t>
  </si>
  <si>
    <t>https://apps.apple.com/us/developer/bred-ventures-inc/id897222461?uo=4</t>
  </si>
  <si>
    <t>http://echoheartrate.app</t>
  </si>
  <si>
    <t>com.vicman.visagelab</t>
  </si>
  <si>
    <t>Visage: airbrush photo maker</t>
  </si>
  <si>
    <t>https://apps.apple.com/us/app/visage-airbrush-photo-maker/id489833171?uo=4</t>
  </si>
  <si>
    <t>Visage Lab is a professional beauty laboratory for your facial photos. Remove pimples and wrinkles, outline the eyes and whiten the teeth in seconds, with all operations made automatically!   
FEATURES AT A GLANCE:
*  Fully automatic face retouch
*  Skin makeup (skin smoothing, including removal of face shine, imperfections and wrinkles)
*  Eye makeup 
*  Red eye removal
*  Teeth whitening
*  Color enhancement
*  In case there are several faces in a photo, all of them get enhanced! 
*  Awesome artistic effects
*  Easy sharing and saving
WHAT IF...
Would you like me to hide those horrible Pimples and Spots and smooth the Wrinkles? - asked the Concealer.
I'd love to get rid of them and look younger! - exclaimed the Skin. 
Then the eyes need to be enhanced as well: we'll outline them and define the eyelashes. â€“ said the Eye Liner and the Mascara.
To add a final touch, let me whiten your teeth! â€“ said the Whitening Toothpaste.
Now you are ready for a photo shoot! - they said in chorus.
BACK TO REALITY
Of course, cosmetic products cannot speak ;) But there is magic of another sort! Discover â€œVisage Labâ€ app that will enhance a face in a photo with the wave of a magic wand! Just select a portrait photo from your iPhone/iPad or make a shot with your camera and let the app do the rest. â€œVisage Labâ€ applies eye and skin makeup, removes wrinkles and oily glare, whitens the teeth and performs smart color correction in seconds. Besides, it automatically removes red eye, if necessary. You don't have to learn to use complicated software like Photoshop to retouch your photos! 
WHAT'S MORE?
After automatic enhancement has been performed, you can compare the before and after photos to evaluate the changes. Meticulous users can tweak the settings (exclude some options they think unnecessary). What's more, you can apply various artistic effects to your retouched photos to make them look more appealing. Use 'Retro Sepia' and 'Black &amp; White' effects to vintage your photos. Also try awesome background effects for a bit of a festive look.  Finally, share your enhanced photos with the world via Facebook, Twitter and e-mail or save it to your photo album.
P.S. If everybody enhanced their portraits with â€œVisage Labâ€, how beautiful the web world could be!
===========================
Visage Lab PRO subscription options:
===========================
$4.99 per month
$9.99 per year
Your Visage Lab PRO subscription will automatically renew 24-hours prior to the end of each term and your card will be charged through your iTunes account. You can turn off auto-renewal at any time in your iTunes account settings, but refunds will not be provided for any unused period of the term. An unused portion of the free trial period will also be forfeited once any of the subscription options is purchased.
Visage Lab Terms of Use: http://pho.to/terms/
Visage Lab Privacy Policy: http://pho.to/policy/</t>
  </si>
  <si>
    <t>EN,FR,DE,IT,JA,KO,PT,RU,ZH,ES</t>
  </si>
  <si>
    <t>2012-01-06T00:59:09Z</t>
  </si>
  <si>
    <t>2024-03-18T13:02:15Z</t>
  </si>
  <si>
    <t>The best day for something great is... today! Update your app and become one of the first to play with our new awesome styles and effects! Hurry up, they're waiting ;)</t>
  </si>
  <si>
    <t>4.7.8</t>
  </si>
  <si>
    <t>Linerock Investments LTD</t>
  </si>
  <si>
    <t>https://apps.apple.com/us/developer/linerock-investments-ltd/id1776876178?uo=4</t>
  </si>
  <si>
    <t>https://pho.to/</t>
  </si>
  <si>
    <t>com.banuba.aicamera</t>
  </si>
  <si>
    <t>EasyGlam: AI Photo Editor</t>
  </si>
  <si>
    <t>https://apps.apple.com/us/app/easyglam-ai-photo-editor/id1389753326?uo=4</t>
  </si>
  <si>
    <t>#1 SELFIE APP IN 8 COUNTRIES
OVER 4.5 MILLION USERS WORLDWIDE
ALL MUST-HAVE RETOUCH TOOLS
MAKEUP BY MUA
Get exclusive makeup looks designed by professional MUA! Adjust the perfect lighting, find your best angles and remove blemishes to showcase your true beauty. 
***Keep the full creative control over your images in real-time!***
Have you ever dreamt about professional makeup by MUA? Yes? EasyGlam is here to help you. It includes a unique collection of the most trendy makeup looks, which were designed especially for you by our beauty experts. Easily choose a new makeup look, hair color or just simply dress your lips in red and feel like a diva again.
EasyGlam â€“ the most accurate app in the world to find your face look alike. It's fast, easy and fun. Take selfies, and we'll do the rest. In a second you'll meet your celebrity twin. If you are not satisfied, just tap on the Reload button, and we'll find your best match again.
WHY CHOOSE EasyGlam
* MAKEUP BY MUA. Try out makeup looks approved by our beauty experts.
* CELEBRITY MATCH. Find out who is your perfect celebrity look-alike.
* LIGHTING. Improve your photos with poor lighting.
* ADJUST SYMMETRY. Ensure your facial features look balanced and vibrant.
* FACE RETOUCH. Enhance your natural beauty with us.
* INSTANT RESULTS. EasyGlam integrates with your camera, making it super quick and easy to use.
* EASY TO SHARE. Send your top-level selfies easily to anyone.
***EasyGlam - professional photographer in your pocket***
So what are you waiting for? Try celebrity retouching tool now!
SUBSCRIPTION PRICING AND TERMS:
EasyGlam offers auto-renewing subscription options for "Premium EasyGlam Features":
1-week subscrption
3-months subscrption
The "Premium EasyGlam Features" - allows you to unlock all content, get daily updates, all features.
* These prices are for US customers. Pricing in other countries may vary and actual charges may be converted to your local currency depending on the country of residence.
* Payment will be charged to iTunes Account at confirmation of purchase.
* Subscription automatically renews unless auto-renew is turned off at least 24-hours before the end of the current period.
* Account will be charged for renewal within 24-hours before the end of the current period, and identify the cost of the renewal.
* Subscriptions may be managed by the user and auto-renewal may be turned off by going to the userâ€™s Account Settings after purchase.
* Any unused portion of a free trial period, if offered, will be forfeited when the user purchases a subscription to that publication, where applicable.
Read more about our terms and conditions here:
Terms of service: https://smertrios.net/application-usage-terms-and-conditions/
Privacy policy: https://smertrios.net/application-privacy-policy/</t>
  </si>
  <si>
    <t>MY,EN,FR,DE,HI,ID,IT,JA,KO,PT,RU,ZH,ES,ZH,TR</t>
  </si>
  <si>
    <t>2018-08-15T09:05:40Z</t>
  </si>
  <si>
    <t>2025-01-21T21:27:26Z</t>
  </si>
  <si>
    <t>2.52.0</t>
  </si>
  <si>
    <t>Smertrios</t>
  </si>
  <si>
    <t>https://apps.apple.com/us/developer/smertrios/id1602014652?uo=4</t>
  </si>
  <si>
    <t>https://smertrios.net/</t>
  </si>
  <si>
    <t>com.dressupone.funmouthdoctor</t>
  </si>
  <si>
    <t>Fun Mouth Doctor, Dentist Game</t>
  </si>
  <si>
    <t>https://apps.apple.com/us/app/fun-mouth-doctor-dentist-game/id929051850?uo=4</t>
  </si>
  <si>
    <t>Becoming a dentist can be a fun and rewarding career, and with this fun mouth doctor game you get to have the chance to see what a dentist gets to do in their practice. With this dentist game you get to rinse the mouth, remove any sticky candy, clean the yellow teeth, remove plaque, reduce the swallow gums, along with pulling out the black rotten teeth and removing any invisible bacteria with a microscope. So if you want to try your hand at doing some simple surgery, why not have some fun with this free online doctor game today and become a certified dentist. 
Features: 
Spray the mouth up with water so it can rinse out any bad bacteria.
Remove any excess candy from the teeth with the small dental grinder.
Clean the teeth with a special pick to remove any plaque from around the gums. 
Remove any pus from the swallow areas to help the gums heal. 
Scrub the yellow teeth with the toothbrush to help make them nice and clean.
Remove the small floating bacteria from mouth with the use of a special light. 
Pull out all the black rotten teeth with the dental pliers before replacing them with new clean teeth. 
Suck the water from the patient's mouth with the dental vacuum so they can talk. 
Help to fix any broken teeth with the drill to make a better smile.
Remove all the bacteria floating around in the mouth with the microscope. 
Add some color to your patients smile or a print on their teeth to give them a fashionable look.</t>
  </si>
  <si>
    <t>Games,Entertainment,Simulation,Family</t>
  </si>
  <si>
    <t>2014-10-23T01:46:06Z</t>
  </si>
  <si>
    <t>2022-12-08T19:52:43Z</t>
  </si>
  <si>
    <t>5.0.1</t>
  </si>
  <si>
    <t>BWEB SARL</t>
  </si>
  <si>
    <t>https://apps.apple.com/us/developer/bweb-sarl/id579624899?uo=4</t>
  </si>
  <si>
    <t>http://www.dressupone.com/</t>
  </si>
  <si>
    <t>crazy.girl.hair.salon</t>
  </si>
  <si>
    <t>Hair Salon Barber Chop Games</t>
  </si>
  <si>
    <t>https://apps.apple.com/us/app/hair-salon-barber-chop-games/id6471949492?uo=4</t>
  </si>
  <si>
    <t>In this hair salon shop, you are the most potential super fashion stylist in this monster high simulator. Come to the girl doll house to experience new life and create the most dazzling styles for the girls using the dresser in this beauty salon shop! You can use various tools in the dresser for hair cutting, coloring, and styling, from simple combs and scissors to curling irons and straighteners. Trim mustaches, spray gentle wavy hair bright pink, dress up the girl and fulfill the girl's curly hair life wishes in this house!
Features of the beauty salon:
Try different fashion hair cut and makeup tools as a stylist.
Design colorful doll hairstyles!
Pick a perfect dress and fashion makeover to dress up.
Lots of sparkling accessories in the outfit!
Get a chance to win surprise gifts.
How to Play in the monster high simulator:
Apply eye shadow, lipstick makeover, and blush makeup on the model's face.
Wash, blow-dry, and cut hair, providing comfortable fashion doll hair cut!
Spray some color on her hair. Try different color combinations!
Choose an outfit in the dresser that goes well with the makeup and hairstyle!
Select a background, take a picture to record dress up, hair and makeover.
Come to the monster high simulator to experience a stylist life! To express the beauty of girls. You can design your favorite outfit and hairstyle in the shop house!
Subscription pricing and terms:
This app offers an auto-renewing week subscription at $2.99/week to provide unlimited access and other premium features.
Payment will be charged to the credit card connected to your iTunes Account when you confirm the initial subscription purchase. Subscriptions automatically renew unless auto-renew is turned off at least 24-hours before the end of the current subscription period. Your account will be charged for renewal within 24-hours prior to the end of the current period, and the cost of the renewal will be identified. You may manage your subscription and auto-renewal may be turned off by going to your Account Settings after the purchase. Any unused portion of a free trial period, if offered, will be forfeited when you purchase a subscription, where applicable.
Your use of this application is governed by the Terms of Service available at https://www.apple.com/legal/internet-services/itunes/dev/stdeula/
Collection and use of your data are subject to the Privacy Policy available at https://www.privacypolicygenerator.info/live.php?token=tb2VgpurQ6cIk1mx6nuu66L4YTo6vpKE
Important Message for Purchases:
- By downloading this App you agree to our Privacy Policy
- Please consider that this App may include third parties services for limited legally permissible purposes.</t>
  </si>
  <si>
    <t>AR,DA,NL,EN,FI,FR,DE,EL,ID,IT,JA,KO,MS,NB,PT,RU,ZH,ES,SV,TH,ZH,TR,VI</t>
  </si>
  <si>
    <t>2023-12-29T08:00:00Z</t>
  </si>
  <si>
    <t>2024-10-17T01:00:37Z</t>
  </si>
  <si>
    <t>Optimizations are made to improve game experience.</t>
  </si>
  <si>
    <t>1.8.0</t>
  </si>
  <si>
    <t>Makeup Master Games</t>
  </si>
  <si>
    <t>https://apps.apple.com/us/developer/makeup-master-games/id1692695917?uo=4</t>
  </si>
  <si>
    <t>https://www.makeup-master.com</t>
  </si>
  <si>
    <t>com.waterpik.challenge</t>
  </si>
  <si>
    <t>Waterpikâ„¢ Water Flossing</t>
  </si>
  <si>
    <t>https://apps.apple.com/us/app/waterpik-water-flossing/id1307078472?uo=4</t>
  </si>
  <si>
    <t>Floss smarter, not harder!
Ready to get started? The WaterpikÂ® water flossing app will help guide you through your first 2 weeks of
water flossing so you have the best possible experience. Youâ€™ll learn the proper technique, get helpful
tips, and receive encouragement to keep you going.
Why water floss? Just brushing your teeth leaves behind food debris and bacteria which can lead to gum
disease (gingivitis), tooth decay, and bad breath. To remove plaque and debris, dental professionals tell
us to floss daily. But many of us don't.
That's why WaterpikÂ® created the Water Flosser. It cleans hard to reach areas like back teeth, between
teeth and below the gumline where brushing misses. Itâ€™s flossing made easy!
What to expect:
By Day 3, you'll notice cleaner teeth with less plaque.
By Day 8, youâ€™ll see healthier gums and brighter teeth.
And by Day 14, you'll be a water flossing pro and wonder why you didnâ€™t try it sooner.
WaterpikÂ® is the most trusted name in water flossing. Our water flossers are accepted by the AmericanDental Association for safety and effectiveness. Backed by over 70+ clinical studies, itâ€™s no wonder that 9in 10 US dental professionals recommend WaterpikÂ® over other brands*.*Disclaimer: Professional AAU, 700 Dental Professionals, March 2022</t>
  </si>
  <si>
    <t>2018-04-22T05:04:24Z</t>
  </si>
  <si>
    <t>2025-01-03T18:27:04Z</t>
  </si>
  <si>
    <t>Usability and Performance Updates</t>
  </si>
  <si>
    <t>Water Pik, Inc.</t>
  </si>
  <si>
    <t>https://apps.apple.com/us/developer/water-pik-inc/id711575916?uo=4</t>
  </si>
  <si>
    <t>https://www.waterpik.com/oral-health/</t>
  </si>
  <si>
    <t>com.idzdigital.doctor.hospital.baby.mini.games</t>
  </si>
  <si>
    <t>Doctor Games for Kids Hospital</t>
  </si>
  <si>
    <t>https://apps.apple.com/us/app/doctor-games-for-kids-hospital/id6448916270?uo=4</t>
  </si>
  <si>
    <t>Step into the world of Timpy Hospital and Doctor Games for Kids, where children become heroes! A thrilling journey that combines fun and learning is perfect for toddlers between the ages of 3-5. Your child can become a doctor, dentist, eye specialist, and so much more! Timpy's Hospital and Doctor Games for Kids is designed to teach kids about healthcare in a fun and engaging way. Every adventure in Hospital and Doctor games is a journey filled with puzzles, challenges, and opportunities to develop critical thinking and problem-solving skills. Your child will learn to approach problems logically, fostering their intellectual growth and making playtime an exciting and educational adventure that children will love.
~ Ambulance Adventure:
Kids get to take charge of an ambulance, racing against time to save patients. They start by forming the ambulance car by dragging and dropping various shapes. Navigate the ambulance through the obstacle-filled roads and clean and repair the ambulance once the mission is complete.
~  Hand Bruise Healing:
Basic first-aid skills are introduced as kids clean a bruise, emphasizing the importance of hygiene and care.  Applying ointment and bandages fosters patience and responsibility. 
~  Broken Bone Rescue:
In this game, kids take on the role of a doctor. Using an X-ray machine, they'll diagnose and mend broken bones, nurturing their problem-solving abilities.
~  Cold Cure Challenge:
Kids learn about hygiene as they playfully eliminate germs. The use of medical tools like thermometers and microscopes nurtures critical thinking. Administering medicines and encouraging a balanced diet with fruits teach healthy practices.
~  Dental Health Quest:
Kids can become a Dentist in the Dentist game for kids. They can develop an understanding of oral health by cleaning teeth and battling germs. Using a virtual scanner to diagnose dental issues reinforces oral hygiene education.
~  Sore Eyes Rescue:
This Doctor game for kids turns them into virtual eye specialists, combining education and entertainment. Children embark on the journey of cleaning their patients' eyes, diagnosing and treating eye conditions through lens matching, crafting glasses, and much more!
~  Stomach Ache Saver:
Your child will learn to diagnose by using a virtual scanner to pinpoint stomach problems. Eliminate any harmful germs, learn how to administer medical tools like injections, and color coordinate medical pills and tablets to help your patient heal faster!
However, that's not the end of it! Timpy Doctor Games for Kids introduces children to the basics of currency and digital transactions in a playful and engaging way. Whether it's swiping a card or counting cash, your little one will gain valuable insights into the world of transactions.
Here's what makes hospital and doctor games so much fun and rewarding for your little one:
- Your little one is in for a treat with our adorable characters, vibrant graphics, and a world of excitement.
- A world of fun and learning with games like shadow matching, drag and drop, puzzles, and more. 
- Watch your child develop essential skills from early childhood â€“ hand-eye coordination, logic, reasoning, and fine motor skills â€“ all while unleashing their boundless creativity and imagination.
Subscription Details:
-Payment will be charged to the Apple Account at confirmation of purchase.
-Cancel subscription renewal anytime under Subscriptions in your App Store Settings.
-Subscription automatically renews unless auto-renewal is turned off at least 24 hours before the end of the current period.
-No cancellation of the current subscription is allowed during an active subscription period.
Privacy Policy: https://www.timpygames.com/privacypolicy.php 
Terms of Service: https://www.idzdigital.com/terms_of_service.php
Don't wait any longer! Download the Timpy Hospital and Doctor game for kids today and embark on an unforgettable adventure.</t>
  </si>
  <si>
    <t>Education,Casual,Games,Family</t>
  </si>
  <si>
    <t>AF,SQ,AM,AR,AZ,BG,CA,HR,CS,DA,NL,EN,ET,FI,FR,KA,DE,EL,HE,HU,ID,IT,JA,KK,KO,LV,LT,MS,NB,FA,PL,PT,RO,RU,SR,SK,SL,ES,SW,SV,TH,TR,VI,ZU</t>
  </si>
  <si>
    <t>2023-05-14T07:00:00Z</t>
  </si>
  <si>
    <t>2024-12-04T05:16:20Z</t>
  </si>
  <si>
    <t>Smoother gameplay, more fun! Teach your child empathy and healthy habits with our exciting doctor games for kids. Update the app now!</t>
  </si>
  <si>
    <t>1.4.1</t>
  </si>
  <si>
    <t>IDZ Digital Private Limited</t>
  </si>
  <si>
    <t>https://apps.apple.com/us/developer/idz-digital-private-limited/id352738525?uo=4</t>
  </si>
  <si>
    <t>http://www.kidloland.com/</t>
  </si>
  <si>
    <t>com.BikeTirePressureCalculator</t>
  </si>
  <si>
    <t>Bike Tire Pressure Calc</t>
  </si>
  <si>
    <t>https://apps.apple.com/us/app/bike-tire-pressure-calc/id6446869448?uo=4</t>
  </si>
  <si>
    <t>The Bike Tire Pressure Calculator app powered by Wolf Tooth allows cyclists to find their ideal tire pressure based on terrain and riding conditions for the route ahead. Cyclists share details for wheel size, tire width, rider weight, riding temperature, and more to receive a specific recommendation for tire inflation pressure for gravel, mountain, and fat bikes.
Wolf Tooth is a manufacturer of bike components, tools, and accessories. The company is based in Minnesota, USA and is known for precision engineering, thoughtful design, innovative solutions, and top-quality CNC machining. Popular Wolf Tooth products include the EnCase Pump, tubeless valves, headsets, chainrings, grips and bar tape, pedals, dropper posts and dropper levers, and multi-tools. The Bike Tire Pressure Calculator app combines the new EnCase Pump with Wolf Toothâ€™s reputation for precision and innovation.
Tire pressure is one of the least appreciated aspects of bicycle performance. When discussing performance, it is important to remember that it does not just mean going faster. Performance also means riding with more confidence and having more fun on your bike. Every rider will benefit from having the correct tire pressure for their riding conditions, from novice to professional. 
The Wolf Tooth philosophy is based on the idea that lower pressures are better for performance. The Bike Tire Pressure Calculator is built around this point of view. Perhaps a better way to state it is â€œthe lowest possible pressure consistent with terrain, riding style and equipment is betterâ€. Itâ€™s certainly possible to go too low and the difference between â€œjust rightâ€ and â€œtoo lowâ€ can be small. The Bike Tire Pressure Calculator app powered by Wolf Tooth will find the ideal tire pressure that is at the intersection of fast, comfortable, and confident.
Why is lower tire pressure better?
Improved traction &amp; control. This is the big one â€“ by reducing pressure, more of the tire is in contact with the ground and the tire is more compliant. These factors make your bike more fun to ride, add to your confidence, and, if you are racing, can make you faster. Instead of bouncing off every rock and root, the tire can deflect and conform to them. Cornering speeds and confidence will increase.
Improved comfort. Tires work as a form of micro suspension and lower pressure helps this. While itâ€™s critically important on bikes without suspension, you will even notice it on a full suspension mountain bike as reduced trail buzz from small rocks, roots, etc. and an overall calmer feeling to the ride.
Lower rolling resistance on rough or soft surfaces. Yes, lower pressure can actually reduce rolling resistance, as counterintuitive as it sounds. As the tire becomes more compliant, it can more easily absorb small impacts instead of transferring them into the bike/ride as vertical motion and this saves energy. On softer surfaces, the tire will float on top of the surface instead of digging in. This is especially apparent on something like sand, snow or deep gravel but itâ€™s a factor anytime the trail surface is not firm.
Using the Wolf Tooth tire pressure app as a guide, you can quickly get pressure recommendations that will be in the ideal range for your weight, tire size/type, and riding conditions. Then through a little experimentation, you can decide what works best for you on any given ride. 
Two modes:
The Bike Tire Pressure Calculator has two modes for finding your perfect tire pressure. The basic mode accounts for abbreviated factors to quickly determine the best tire pressure, while the advanced mode considers several factors to identify the ideal tire pressure for the ride ahead.
Whether you want to receive a quick tire pressure recommendation for your next ride or take a detailed look at improving your overall riding experience, the Bike Tire Pressure Calculator powered by Wolf Tooth will help you find your perfect tire pressure.</t>
  </si>
  <si>
    <t>Utilities,Health &amp; Fitness</t>
  </si>
  <si>
    <t>Utilities</t>
  </si>
  <si>
    <t>2024-08-15T07:00:00Z</t>
  </si>
  <si>
    <t>2025-01-22T21:58:34Z</t>
  </si>
  <si>
    <t>Fixed temperature compensation when using ÂºC</t>
  </si>
  <si>
    <t>2.0.1</t>
  </si>
  <si>
    <t>Wolf Tooth Components</t>
  </si>
  <si>
    <t>https://apps.apple.com/us/developer/wolf-tooth-components/id1679469571?uo=4</t>
  </si>
  <si>
    <t>com.wefun.happy.doctor.clinic.hospital.games</t>
  </si>
  <si>
    <t>Happy Doctor : Hospital Game</t>
  </si>
  <si>
    <t>https://apps.apple.com/us/app/happy-doctor-hospital-game/id6450195452?uo=4</t>
  </si>
  <si>
    <t>You can see every hospital has its own challenges and we need a happy hospital administrator for the facilities of beauty care and also the services of ear cleaning. At this time, we need you, an excellent crazy hospital games administrator, to help these hospitals make changes.
Happy doctor is one of the most famous time management games and also one of the top hospital games, where the only priority is to cure the patient because we believe the only wealth is health. Just Step into the bustling world of the happy hospital games and become a compassionate nurse in medical games by providing exceptional care of ear cleaning and beauty care to the patients of all ages. 
The doctor games have an addictive gameplay of asmr games! Our Hospital games offer a rewarding experience for those seeking to experience the challenges and joys of working in a happy hospital of the dentist games.
If you want to manage a dream team of professional asmr doctors in a crazy hospital, our time management games are the right game for you. While playing doctor games you will also be able to decorate your own Happy Hospital! Are you still waiting? Dive in and open the doors of this hospital asmr simulator in your own happy clinic!
Features: 
Get Most exciting and Unique events in our hospital games.
Design and build your own happy hospital with different themes.
Enjoy the most addictive time management games gameplay.
Experience different type of patients and diseases in our doctor games.
Cure patients in your crazy hospital with a variety of medicine and latest technology.
In our medical games hire multiple doctors from different countries to treat your patients better.
In our hospital asmr simulator build your own happy clinic.
Get endless mode for extreme level fun in our hospital asmr games.
Engaging levels are also available in our nurse games.
Gameplay Highlights:
Manage Medications: Keep track of the medications and ensure patients in our doctor games. 
Emergency Situations: Be prepared for unexpected emergencies and Handle critical cases and stabilize patients in our hospital games.
Expand Hospital Facilities: Upgrade your happy hospital equipments like pimple remover or other tests machines to accommodate a growing number of patients in our medical games. 
Hire and Train Staff: Recruit skilled happy doctors, nurses for beauty care, popping pimples and support staff to work in your crazy hospital. 
To get the best experience, build advanced research centers, where different doctors can research on different diseases in our hospital asmr games. With this type of addictive gameplay, happy hospital becomes the most exciting hospital game which is best for time management games enthusiasts!
Play now and experience a unique, fun and casual hospital asmr simulator!
Follow us on Facebook for the latest updates. Visit our Facebook page at https://www.facebook.com/happydoctorasmr</t>
  </si>
  <si>
    <t>Games,Medical,Casual,Simulation</t>
  </si>
  <si>
    <t>EN,FR,DE,ID,IT,JA,KO,PT,RU,ZH,ES,TH,ZH,VI</t>
  </si>
  <si>
    <t>2023-10-27T07:00:00Z</t>
  </si>
  <si>
    <t>2025-01-23T21:08:50Z</t>
  </si>
  <si>
    <t>1. Paris Hospital Update - New Design and Animations!
* Modern and user-friendly design
* Super smooth and detailed animations
2. Lunar new year fashion: Celebrate the season with festive new outfits!
3. Bug Fixes and Performance Enhancements
* Implemented various bug fixes.
* Improved overall performance for a smoother user experience.
Wishing you joyful gaming!
-------------------------
With sincere thanks,
The Happy Doctor Team</t>
  </si>
  <si>
    <t>WEFUN STUDIO COMPANY LIMITED</t>
  </si>
  <si>
    <t>https://apps.apple.com/us/developer/wefun-studio-company-limited/id1611327229?uo=4</t>
  </si>
  <si>
    <t>https://wefunstudio.com/</t>
  </si>
  <si>
    <t>jp.pokemon.pokemonsmile</t>
  </si>
  <si>
    <t>PokÃ©mon Smile</t>
  </si>
  <si>
    <t>https://apps.apple.com/us/app/pok%C3%A9mon-smile/id1512331079?uo=4</t>
  </si>
  <si>
    <t>Product description:
PokÃ©mon Smile helps make toothbrushing a fun habit with PokÃ©mon! 
Turn toothbrushing into a fun and exciting adventure with PokÃ©mon Smile! Players can partner up with some of their favorite PokÃ©mon to defeat the cavity-causing bacteria and save captured PokÃ©mon. Only by consistently brushing their teeth can they save all the PokÃ©mon, earning the chance to catch them.
Features:
â–  Thorough toothbrushing is the key to catching PokÃ©mon!
Some unlucky PokÃ©mon have been captured by the cavity-causing bacteria inside your mouth! By brushing your teeth, you can defeat these bacteria and save the PokÃ©mon. If you do a great job brushing, youâ€™ll be able to catch the PokÃ©mon you save, too!
â–  Completing your PokÃ©dex, collecting PokÃ©mon Capsâ€”there are lots of ways to enjoy PokÃ©mon Smile!
â€¢ PokÃ©dex: More than 100 adorable PokÃ©mon appear in PokÃ©mon Smile. Build up a habit of brushing your teeth daily to catch them all and complete your PokÃ©dex!
â€¢ PokÃ©mon Caps: As you play, youâ€™ll also unlock all kinds of PokÃ©mon Capsâ€”fun and unique hats you can â€œwearâ€ while brushing!
â–  Keep it up to become a Brushing Master!
Regularly brushing your teeth will earn you Brushing Awards. Collect all the Brushing Awards, and become a Brushing Master!
â–  Decorate your favorite photos for fun!
While you brush, you can let the game snap a few photos of your great brushing in action. Choose your favorite shot and then have some fun decorating it with a variety of stickers! Keep brushing your teeth daily, and youâ€™ll continue to collect more stickers you can use to decorate your photos.
â–  And more useful features!
â€¢ Toothbrushing guidance: Players will be guided through the toothbrushing process, helping them to brush all areas of their mouth. 
â€¢ Notifications: Create up to three reminders a day to notify players when itâ€™s time to brush!
â€¢ Duration: Choose how long each toothbrushing session should last: one, two, or three minutes. That way, the needs of users of all ages can be accommodated.
â€¢ Support for up to three user profiles, allowing multiple players to save their progress.
â–  Toothbrushing tips
After each brushing session, youâ€™ll also be able to pick up some helpful tips for how to brush the best you can, based on advice from dental professionals.
â–  Important notes
â€¢ Be sure to read the Terms of Use and Privacy Notice before using this app.
â€¢ Internet connection required. Data-usage fees may apply.
â€¢ This app is not intended to prevent or treat cavities, nor does it guarantee that players will gain a liking for toothbrushing or make it a habit.
â€¢ When PokÃ©mon Smile is being played by a child, a parent or guardian should always be present and support the child in their toothbrushing to avoid accidents.
â–  Supported platforms
PokÃ©mon Smile can be played on devices using a supported OS.
OS requirements: iOS 11.0 or later
â€¢ Please be aware that the app may not run properly on certain devices.
Â©2020 PokÃ©mon. Â©1995â€“2020 Nintendo / Creatures Inc. / GAME FREAK inc.
PokÃ©mon is a registered trademark of Nintendo.</t>
  </si>
  <si>
    <t>Games,Health &amp; Fitness,Family</t>
  </si>
  <si>
    <t>EN,FR,DE,HI,ID,IT,JA,KO,ZH,ES,TH,ZH</t>
  </si>
  <si>
    <t>2020-06-17T07:00:00Z</t>
  </si>
  <si>
    <t>2024-11-12T02:01:57Z</t>
  </si>
  <si>
    <t>2.0.9</t>
  </si>
  <si>
    <t>The Pokemon Company</t>
  </si>
  <si>
    <t>https://apps.apple.com/us/developer/the-pokemon-company/id446737235?uo=4</t>
  </si>
  <si>
    <t>https://www.apppokemon.com/gate/</t>
  </si>
  <si>
    <t>com.healingpaper.GangnamSister</t>
  </si>
  <si>
    <t>UNNI: Korean Plastic Surgery</t>
  </si>
  <si>
    <t>https://apps.apple.com/us/app/unni-korean-plastic-surgery/id1035105027?uo=4</t>
  </si>
  <si>
    <t>UNNI: Korean Plastic Surgery &amp; Aesthetic (Double Eyelid, Rhinoplasty, Fat grafting, Skin care, Filler, Fat rejection)
UNNI is the largest and most trusted platform for Korean plastic surgery and Aesthetic, connecting over 5.8 million users with verified surgeons and clinics in Korea and Japan. With a focus on safety, transparency, and personalized care, UNNI empowers you to make informed decisions about your plastic surgery and Aesthetic journey.
When do you need UNNI?
â€œI want to see various Korean surgery reviews &amp; before and after photosâ€
* Largest database of verified reviews &amp; before and after photos: See the results from real patients who have undergone a variety of procedures, includingÂ plastic surgery, fat grafting, fillers, and fat rejection
â€œI want to ask about my skin status and information about Plastic Surgery, Aestheticâ€
* 24/7 live chat with Korean doctors: Get personalized advice and book appointments directly with top surgeons &amp; hospitals from the comfort of your home.
â€œI want to get treatment at an affordable priceâ€
* Everyday hot deals: Check out our daily deals on popular procedures like double eyelid surgery,Â rhinoplasty,Â fat grafting,Â skin care,Â fillers,Â and fat removal!
â€œI want to share my Korean beauty experience with othersâ€
* Active global community: Connect with other users from around the world, share your experiences, and get support throughout your journey.
Download the app today to:
* Browse our extensive database of Korean hospitals, surgeons, and clinics
* Read verified reviews and seeÂ before and afterÂ photos of real patients
* Get personalized advice from Korean doctors about yourÂ face,Â skin, and aesthetic goals
* Book appointments directly through the app for plastic surgery, dermatology, face lift, fat grafting, fat rejection, and fillers
* Connect with other users and share your experiences in our global community
UNNI: Your trusted partner on your journey to a more beautiful you.
â€”â€” 
*Optional authorization access
- Photo : Used to upload and view photos
- Camera : Used to upload photos on reviews / chats
- Location: Using Google or Naver Map
- Notifications: Used to receive events, benefits, consultations, messages, and announcements
- IDFA: Used to receive benefit information tailored to your interests
You can still use the app without agreeing on optional authorization access. [Settings &gt; UNNI &gt; Authorization to UNNI] You can agree/withdraw the authorization using the path above. 
*Social Media 
- Facebook : https://www.facebook.com/unni.global
- Instagram : https://www.instagram.com/unni_global/
- Tiktok : https://www.tiktok.com/@unni_global
*Contacts for questions Please contact the customer service if you have any questions or problems. 
- Customer Service : https://unni.channel.io 
- Email: cs.global@healingpaper.com 
- Website : https://www.unni.global (It is difficult to answer questions uploaded as a review.) *Developerâ€™s contacts 
*Developerâ€™s contacts
- UNNI (Healing Paper Co.,Ltd | CEO: Seungil Hong) 
- Company Registration Number : 117-81-81256 
- Mail order sales approval number : 2015-SeoulSeocho-1147 
- TEL: +82234438854</t>
  </si>
  <si>
    <t>EN,JA,KO,TH</t>
  </si>
  <si>
    <t>2015-09-12T01:59:05Z</t>
  </si>
  <si>
    <t>2025-01-27T00:39:19Z</t>
  </si>
  <si>
    <t>[UNNI is now available in English]
Explore clinics, procedures and reviews in Korea all in English.
If you need any help, please contact UNNI customer support.
http://unni.channel.io/</t>
  </si>
  <si>
    <t>3.250.0</t>
  </si>
  <si>
    <t>Healingpaper Co.,Ltd</t>
  </si>
  <si>
    <t>https://apps.apple.com/us/developer/healingpaper-co-ltd/id1053780808?uo=4</t>
  </si>
  <si>
    <t>https://unni.global</t>
  </si>
  <si>
    <t>uk.co.toothbrushdj</t>
  </si>
  <si>
    <t>Brush DJ</t>
  </si>
  <si>
    <t>https://apps.apple.com/us/app/brush-dj/id475739913?uo=4</t>
  </si>
  <si>
    <t>The free multi-award winning Brush DJ app is suitable for use by all ages and is recommended in the NHS 'Delivering Better Oral Health toolkit'. This toothbrush timer app plays 2 minutes of music from your devices, cloud or streaming service - to make toothbrushing for an effective length of time less boring!Â 
Brush DJ has been developed by a dentist for anyone wanting to reduce their risk of gum disease and tooth decay.  The app helps keep your smile healthy and breath fresh. Also, by using this app you will find new songs and rediscover your music collection- from guilty pleasures to holiday anthems!
Brush DJ works with either a manual or electric toothbrush and allows you to set reminders to:
    â€¢Change your toothbrush/brush head every 3 months
    â€¢Brush at least twice a day
    â€¢Floss/clean interdentally every day
    â€¢Use a mouthrinse at a different time to toothpaste
    â€¢When next to visit dentist, hygienist, orthodontist or dental therapist
You can choose the colour of the screen and timer to match your toothbrush, bathroom or just pick your favourite colour combinations. There are short animated videos showing how to carry basic oral hygiene tasks such as flossing, using and interdental brush and a manual toothbrush. The latest evidence-based age specific information is given from the NHS toolkit â€˜Delivering Better Oral Healthâ€™. Free updates will be available whenever new oral health information is released.
Feedback on how you feel Brush DJ can be improved is welcomed via www.brushDJ.com. Here you can also let us know your favourite song to brush to, which might make it into the weekly Brush DJ Top 5 chart!</t>
  </si>
  <si>
    <t>Health &amp; Fitness,Music</t>
  </si>
  <si>
    <t>AR,CA,EN,FR,DE,IT,JA,KO,PL,PT,RU,ZH,ES</t>
  </si>
  <si>
    <t>2011-12-19T08:00:00Z</t>
  </si>
  <si>
    <t>2023-09-15T08:09:47Z</t>
  </si>
  <si>
    <t>Fixes for local music not being shown.</t>
  </si>
  <si>
    <t>4.4.2</t>
  </si>
  <si>
    <t>Benjamin Underwood</t>
  </si>
  <si>
    <t>https://apps.apple.com/us/developer/benjamin-underwood/id475739916?uo=4</t>
  </si>
  <si>
    <t>http://www.brushdj.com</t>
  </si>
  <si>
    <t>com.colgate.magik</t>
  </si>
  <si>
    <t>Colgate Magik</t>
  </si>
  <si>
    <t>https://apps.apple.com/us/app/colgate-magik/id1436037091?uo=4</t>
  </si>
  <si>
    <t>Get ready, now your child can hunt out the Magik brushing monsters on all 16 zones of the mouth. All Magik worlds and masks have been redesigned in full 3D!
The Colgate Magik app will unlock your Colgate Magik toothbrush kit. The app uses Augmented Reality to give your children a fun brand new brushing experience, turning the Colgate Magik manual 5+ toothbrush into a connected smart toothbrush.
Take the guesswork out of brush time as the Colgate Magik toothbrushing app can detect where they brush. Using advanced visual tracking, it is the first manual toothbrush that can visibly track your kids brushing technique. As your child brushes they will be able to travel through augmented reality games, fight cavity monsters and claim 3D Magik Brushing Masks as they continue on their adventure; all while learning proper brushing techniques!
Hunt out the augmented reality Magik brushing monsters on all 16 zones of the mouth, front, sides and tops of teeth now get the monster treatment, helping your child learn the proper brushing technique for life. 
The fun doesn't stop when the brushing is up, we have added a cool new mask try-on feature to the shop.  Each time your child brushes they get a chance to pick a prize, which changes every time they brush. 
Sharing your photos will be so much easier as you can download the brushing pictures straight to your camera roll. 
Just a FEW highlights of the app: 
-Updated gameplay to include 16 zones, front, sides and tops of teeth
-Augmented Reality Games: Using your toothbrush connector you can turn brushing into a game. By following the brushing guidance in each level of the app you can defeat cavity monsters and win augmented reality masks as prizes.
-Discover new game worlds: The better you brush the more prizes you can win and more game levels you can unlock! Now with 15 levels to explore as you improve your brushing
-Parental dashboard: Here you can review brushing feedback and get guidance on how to improve your children's brushing performance.
-Magik photobooth pictures can be saved to the camera roll of your phone
-Magik Check Up: Provides a personalized mouth map to show where each child has brushed and where they missed, so they can improve their technique over time
Colgate Magik - because teaching better brushing today leads to a brighter tomorrow!</t>
  </si>
  <si>
    <t>2018-09-24T02:55:17Z</t>
  </si>
  <si>
    <t>2024-10-01T19:52:25Z</t>
  </si>
  <si>
    <t>We regularly update the Colgate Magik app to bring you the very latest features. Download our latest update today! This update includes the following enhancements:
- New Privacy Policy link for all countries
- Bug fixes and improvements. 
Love our app? Rate us! Your feedback helps us make improvements. Have a question or issue? Contact us - weâ€™re here to help.</t>
  </si>
  <si>
    <t>https://shop.colgate.com/products/magik</t>
  </si>
  <si>
    <t>com.ahancer.moodbrushapp</t>
  </si>
  <si>
    <t>MoodBrush - Tooth Brush Timer</t>
  </si>
  <si>
    <t>https://apps.apple.com/us/app/moodbrush-tooth-brush-timer/id6478204966?uo=4</t>
  </si>
  <si>
    <t>Ever rush your tooth brushing just to get it over?
Hereâ€™s your solutions!
=============
Hi!, Iâ€™m MoodBrush
Your new buddy that makes brushing fun and lifts your mood in just 2 minutes.
Why 2 minutes? 
Well, research says that brushing your teeth for at least 2 minutes, twice a day, is awesome for your oral health. Let's nail it together!
=============
What you can on in the app?
- Choose your brushing vibe to match your mood, whether you're starting your day fresh or winding down for bed.
- Brush with a 2-minute countdown and guided instructions for thoroughly clean teeth.
- Enjoy a surprise quote after brushing to warm your heart and sweep away any bad mood.
=============
My Goal is to turn your tooth brushing routine into the chill-out moment of your day.
Letâ€™s relax your heart and sneak in a little self-care session with me. Give MoodBrush a shot. Hit download, and letâ€™s hang out!"</t>
  </si>
  <si>
    <t>2024-03-04T08:00:00Z</t>
  </si>
  <si>
    <t>2024-03-27T13:45:54Z</t>
  </si>
  <si>
    <t>Improve app stability and performance</t>
  </si>
  <si>
    <t>1.2.2</t>
  </si>
  <si>
    <t>Ahancer Co., Ltd.</t>
  </si>
  <si>
    <t>https://apps.apple.com/us/developer/ahancer-co-ltd/id1722813267?uo=4</t>
  </si>
  <si>
    <t>https://ahancer.com</t>
  </si>
  <si>
    <t>com.farlex.dictionary.dental</t>
  </si>
  <si>
    <t>Dental Dictionary by Farlex</t>
  </si>
  <si>
    <t>https://apps.apple.com/us/app/dental-dictionary-by-farlex/id1021593596?uo=4</t>
  </si>
  <si>
    <t>Dental Dictionary by Farlex gives you free, instant access to more than 55,000 dental terms and thousands of audio pronunciations and images, all from authoritative sources, including McGraw-Hill, Houghton Mifflin, Dorland's, Gale, and more.
Whether youâ€™re a dentist, dental hygienist, dental student, or just looking to learn more about dentistry, this free dental dictionary app can help you find clear, in-depth definitions of dental terminology right on your iPhone or iPad. Search across multiple disciplines in more than a dozen dictionary and encyclopedia sources, including entries on: 
Diseases
Causes
Treatment methods
Oral hygiene
Dental tools and technology
Illustrations, Photographs, and X-ray images
+ much moreâ€¦
FEATURES:
* Search 55,000+ dental terms and definitions from top sources you won't find anywhere elseâ€”all in one app. 
* Thousands of images, including photos, diagrams, and X-ray images 
* Save unlimited bookmarks and quickly access the terms you need to find fast.
* Use native voice search to look up a word just by saying it. (With supported devices)
* See search suggestions as you type and always find what you're looking for.
* View your recent searches.
* Perform advanced searches, including "Starts with," "Ends with," "Contains," and "Wildcard."
* Listen to audio pronunciations for both American and British speakers.
* Share definitions via social networks, email, and text. (With supported devices)
User-friendly, comprehensive, and authoritative: Dental Dictionary by Farlex is the perfect free dental app for dentists, dental hygienists, dental students, and anyone curious about dentistry. This is NOT a preview or a trial version, and there is no "locked" content. Open the app on your iPhone or iPad and immediately access all content â€” no subscriptions required!
How do we do it?
TheFreeDictionary.com - Farlex apps have been downloaded tens of millions times across multiple platforms, with top ratings after hundreds of thousands of reviews. We work with the best publishers to bring together trusted content in the most comprehensive, authoritative dictionary apps on the market. Our flagship app is The Free Dictionary (TFD), powered by TheFreeDictionary.com. Find our other apps by searching "Dictionary by Farlex" in the App Store.</t>
  </si>
  <si>
    <t>2015-09-11T12:11:00Z</t>
  </si>
  <si>
    <t>2023-05-31T16:03:49Z</t>
  </si>
  <si>
    <t>* Bugfixes</t>
  </si>
  <si>
    <t>Farlex, Inc.</t>
  </si>
  <si>
    <t>https://apps.apple.com/us/developer/farlex-inc/id379450386?uo=4</t>
  </si>
  <si>
    <t>http://www.thefreedictionary.com/</t>
  </si>
  <si>
    <t>org.reactjs.native.example.Mylittlefoodcritic</t>
  </si>
  <si>
    <t>My Little Food Critic</t>
  </si>
  <si>
    <t>https://apps.apple.com/us/app/my-little-food-critic/id1529870663?uo=4</t>
  </si>
  <si>
    <t>The BEST SELLING My Little Food Critic App is your â€œgo toâ€ for feeding babies, toddlers, kids and the whole family! 
NEW RECIPES EVERY WEEK
Fresh NEW recipes landing every week! Step by step recipe instructions, images and instructional recipe VIDEOS for selected recipes. Easily change cooking units between metric &amp; imperial units.
EASY TO MAKE NUTRITIOUS &amp; DELICIOUS RECIPES
Enhanced search functionality, making it easy to search for recipes by dietary requirements (nut free, egg free, dairy free, gluten free, vegan &amp; vegetarian), ingredients or recipe name, so youâ€™ll never run out of inspiring meals for your family! 
MEAL PLANNER, SHOPPING LIST &amp; FAVOURITES
Automatically add recipe ingredients to create a shopping list. Create your customised weekly meal plan and use the favourites button to save your â€˜go toâ€™ recipes .
FIRST FOODS GUIDE
Learn how to safely prepare first foods for introducing solids to your baby (whether you are BLW or puree feeding).
LIFESTYLE &amp; PLAY
Articles and tips from acclaimed experts as well as unique â€˜play &amp; learnâ€™ activities, created from a teaching background to learn through play. 
Why not follow us @my.little.food.critic with a community of over 470,000 followers offering meal time inspiration rooted in wholesome
ingredients and rich flavours. Say goodbye to bland, processed baby food and embrace a diet packed with fresh produce and enticing flavours!
Download the My Little Food Critic App today!
www.mylittlefoodcritic.com
Instagram: @my.little.food.critic
Terms of Service 
https://www.apple.com/legal/internet-services/itunes/dev/stdeula
Privacy Policy
https://content.mylittlefoodcritic.co.uk/privacy.html</t>
  </si>
  <si>
    <t>Food &amp; Drink,Lifestyle</t>
  </si>
  <si>
    <t>2021-05-05T07:00:00Z</t>
  </si>
  <si>
    <t>2024-12-13T10:39:18Z</t>
  </si>
  <si>
    <t>Improvements and bug fixes</t>
  </si>
  <si>
    <t>1.1.8</t>
  </si>
  <si>
    <t>my little food critic</t>
  </si>
  <si>
    <t>https://apps.apple.com/us/developer/my-little-food-critic/id1529870665?uo=4</t>
  </si>
  <si>
    <t>com.alexm.hygiene</t>
  </si>
  <si>
    <t>Hygiene - Routines Tracker</t>
  </si>
  <si>
    <t>https://apps.apple.com/us/app/hygiene-routines-tracker/id1603214902?uo=4</t>
  </si>
  <si>
    <t>Achieve your best self with Hygiene - Routines Tracker! This app is designed to help you build healthy and daily hygiene habits, with a focus on ease and customization. 
- With a comprehensive list of routines, a default schedule, and the ability to personalize your own routine list, you'll have everything you need to keep track of your progress. 
- The journal feature helps you keep a record of your daily routines, while reminders ensure you never miss a beat.
- The beautifully designed UI, combined with seamless syncing with Apple Health and HealthKit, makes it simple to stay on top of your hygiene habits and achieve your wellness goals. 
Download Hygiene - Routines Tracker today and take control of your hygiene routine!</t>
  </si>
  <si>
    <t>2024-02-25T21:55:09Z</t>
  </si>
  <si>
    <t>Minor bug fixes</t>
  </si>
  <si>
    <t>1.2.7</t>
  </si>
  <si>
    <t>com.bredventures.halfnelson</t>
  </si>
  <si>
    <t>WATCH LINK Heart Rate App</t>
  </si>
  <si>
    <t>https://apps.apple.com/us/app/watch-link-heart-rate-app/id1492937549?uo=4</t>
  </si>
  <si>
    <t>Turn your Apple Watch into a connectable heart rate monitor! 
Broadcast your Apple Watch heart rate directly to smart equipment consoles. Connect to bikes, treadmills, rowers, and more from brands you know and love: PelotonÂ®, WoodwayÂ®, GarminÂ®, WahooÂ®, HydrowÂ®, Concept2Â®.
The WATCH LINKÂ® Pod enables you to stream heart rate from your Apple Watch to any ANT+ compatible bike computer. 
The WATCH LINKÂ® USB enables you to stream heart rate from your Apple Watch to any ANT+ or Bluetooth-compatible equipment.
*IMPORTANT INFORMATION*
The Watch Link app requires a  WATCH LINKÂ® device. Visit watchlink.app to learn more. 
Connect a WATCH LINKÂ® to the app easily with step-by-step instructions. Once connected, your Apple Watch can stream heart rate to your workout gear. 
Enable 'Save to Health/Activity' in the app to fill your rings!
APPLE WATCH REQUIRED
This app requires a connected Apple Watch to function properly. 
Requires Apple watch series 3 or later.</t>
  </si>
  <si>
    <t>2020-10-20T07:00:00Z</t>
  </si>
  <si>
    <t>2024-10-23T11:21:15Z</t>
  </si>
  <si>
    <t>Fixed a crashing bug on the Series 10 watches.</t>
  </si>
  <si>
    <t>1.50.13</t>
  </si>
  <si>
    <t>http://www.workoutcompanions.app</t>
  </si>
  <si>
    <t>nl.bruxlab.doisnore</t>
  </si>
  <si>
    <t>Do I Snore or Grind</t>
  </si>
  <si>
    <t>https://apps.apple.com/us/app/do-i-snore-or-grind/id1154925543?uo=4</t>
  </si>
  <si>
    <t>Find out if and how much you snore or grind your teeth during your sleep!
This app will record snoring and teeth grinding sounds, you can listen to them the next morning.
An algorithm filters and detects snoring and teeth grinding sounds.
Often snoring is caused by the sleeping position: if you sleep on your back, you snore more.
There are simple solutions to reduce snoring.
Teeth grinding is often caused by factors such as stress, smoking, alcohol, â€‹and coffee. 
There are simple solutions to reduce teeth grinding.
In this app various remedies and factors are shown.
Compare the sound recordings with a remedy or factor with the recordings without any remedy or factor and see the difference yourself, by comparing scores.
You can connect the Anti-Snore Wearable and get a feedback from the app when you snore or grind.
The app integrates with HealthKit: sleeping time is stored.
Privacy Policy: https://sleep.ai/privacy-policy
Terms of Service: https://sleep.ai/terms-and-conditions</t>
  </si>
  <si>
    <t>EN,FR,DE,JA,KO,PT,ES,ZH</t>
  </si>
  <si>
    <t>2016-09-28T09:17:15Z</t>
  </si>
  <si>
    <t>2019-03-13T15:08:45Z</t>
  </si>
  <si>
    <t>1.2.4</t>
  </si>
  <si>
    <t>SleepScore Labs</t>
  </si>
  <si>
    <t>https://apps.apple.com/us/developer/sleepscore-labs/id1294502516?uo=4</t>
  </si>
  <si>
    <t>http://sleep.ai</t>
  </si>
  <si>
    <t>com.sinyee.babybus.brushteeths</t>
  </si>
  <si>
    <t>Little Panda ToothBrush Game</t>
  </si>
  <si>
    <t>https://apps.apple.com/us/app/little-panda-toothbrush-game/id1218172891?uo=4</t>
  </si>
  <si>
    <t>When your child's teeth first come in, there are many things you have to take care of. 
How do you get your child to prevent tooth decay? 
To keep your child's teeth healthy, you have to teach him/her good dental habits.  
Your child might be excited about brushing at first but not surprisingly, he or she will soon hate having his/her teeth brushed. 
At worst, your child may refuse to open his/her mouth. What can you do about it? 
Our adorable Captain Tooth-Brushing, Baby Toothbrush will help you! 
He will lead you to a world of tooth brushing full of fun and joy! 
Be friends with Baby Toothbrush and sing a tooth brushing song together. You can make the tooth brushing routine more exciting and fun, and get into the habit of always keeping your teeth healthy. 
Cat has yellow teeth. Hippo has tartar on his teeth.
Whale got food stuck in his teeth. Let's brush his teeth! 
Baby Toothbrush will use his super powers to keep your teeth clean and sing a tooth brushing song! 
Kids, let's sing a tooth brushing song with Baby Toothbrush. Ch-ch-ch-ch, brush your teeth and you will like brushing time soon! 
About BabyBus:
BabyBus is the most trusted brand in early childhood educational software. The mobile applications are designed and developed specifically for children. 
Tips: In the search bar, enter ""BabyBus"" to find all of our products.
Contact us:
E-mail: en@babybus.com
Website: https://app.babybus.com
Facebook:https://www.facebook.com/BabyBusENGLISH/?ref=hl
Privacy Policy: http://en.babybus.com/index/privacyPolicy.shtml</t>
  </si>
  <si>
    <t>AR,EN,FR,ID,JA,KO,PT,RU,ZH,ES,TH,ZH,VI</t>
  </si>
  <si>
    <t>2017-05-04T21:26:51Z</t>
  </si>
  <si>
    <t>2024-12-26T00:39:16Z</t>
  </si>
  <si>
    <t>Fix some bugs</t>
  </si>
  <si>
    <t>9.80.0000</t>
  </si>
  <si>
    <t>BABYBUS CO.,LTD</t>
  </si>
  <si>
    <t>https://apps.apple.com/us/developer/babybus-co-ltd/id463401192?uo=4</t>
  </si>
  <si>
    <t>https://babybus.com</t>
  </si>
  <si>
    <t>com.dawnsun.aFacialYoga</t>
  </si>
  <si>
    <t>Facial Yoga Daily Face Workout</t>
  </si>
  <si>
    <t>https://apps.apple.com/us/app/facial-yoga-daily-face-workout/id345950364?uo=4</t>
  </si>
  <si>
    <t>Discover the amazing power of yoga to get leaner, sexier, and younger looks.
Facial Yoga exercises are the simple and short exercises of face and neck based on the time tested yogic science that tone up your facial muscles and improve blood circulation to achieve incredibly youthful and radiant looks without any need for cosmetics or surgical treatment.
Facial Yoga has each exercise illustrated with a high quality animated video, audio, and textual description of â€˜How to do?â€™.
While performing the exercises you can also choose any background music of your choice to create a blissful ambiance.
A common Facial Yoga program is recommended for men and women of all age groups.
Note: Facial Yoga should be avoided by kids because of the ongoing development of their facial structure.
*** Special Features:
* Supported Languages
English, franÃ§ais, Deutsche, Italiano, æ—¥æœ¬ã®, í•œêµ­ì–´, portuguÃªs, Ñ€ÑƒÑÑÐºÐ¸Ð¹, EspaÃ±ol, ä¸­å›½
* FACIAL YOGA for YOU: Suggested facial workouts specifically for your face.
Select the type of desired facial enhancements that you need and perform the suggested yoga exercises.
* VIDEO SELFIE: Perform, record, review, and master each of the facial yoga moves along with the in-built yoga trainer.
* YOGA REMEDIES: Facial Yoga program tailored for common problems of face such as wrinkles, double chin, sagging face and skin, smoke lines, frown lines, eye puffiness, nasolabial folds, crowâ€™s feet, chubby cheeks, lax lips, fatty face etc. Each program includes yoga poses and exercises suggested by experienced yoga instructors and professionals.
* PRACTICE SESSION: All of the yoga poses and exercises are detailed with HD videos, audio, and textual "How to do?" instructions and information on the benefits and precautions.
* MY ROUTINE: Design your own daily facial yoga routine.
* Reminder for your daily routine.
* SHARE EXPERIENCE: Connect with Facial Yoga buddies and share your knowledge and experiences.
* Gift App to your friend / family: Purchase application for your friend or family via in-app purchase and get coupon code for your friend to unlock application.
*** Key features
* More than 60 scientifically designed exercises to tone up your face and neck muscles.
* For easy learning, the exercises are grouped by the part of the face and by the problems of the face:
&gt; Anti-Aging: Suppress the wrinkles and enhance the glow of the face
&gt; Fat Face: Eliminate fat deposited on the cheeks and the chin area to get lean looks
&gt; Face-lift and face toning: Tone up facial muscles and obtain youthful radiant skin
&gt; Forehead wrinkles: Tone up the skin and muscles of the forehead
&gt; Eyes: Tone up the muscles around the eyes to remove puffy eyes and bags under the eyes
&gt; Chubby Cheeks: Trim cheek muscles to get lean facial expressions
&gt; Sexier Lips: Achieve well-toned and youthful lips
&gt; Mouth and Tongue: Tone up the muscles around your mouth
&gt; Double Chin: Suppress double chin by burning the unwanted fat
&gt; Jaws Line: Enhance your jaw line to get an attractive face
Facial Yoga offers an auto-renewing monthly or yearly subscription. Payment will be charged to your iTunes Account on confirmation of purchase. Your subscription will automatically renew unless auto-renew is turned off at least 24 hours prior to the end of the current period. You may manage your subscriptions and turn off auto-renewal in your iTunes Account Settings after purchase. Any unused portion of free trail period, if offered, will be forfeited when you purchase a subscription, where applicable.
Terms of Service: https://www.apple.com/legal/internet-services/itunes/dev/stdeula/
Privacy Policy: http://www.truehira.com/privacy-policy
Feel free to contact us at support@truehira.com for any question or issue and we will be happy to assist you.
!!!Facial Yoga: Do it anytime, anywhere!!!</t>
  </si>
  <si>
    <t>EN,FR,DE,HI,IT,JA,KO,PT,RU,ZH,ES</t>
  </si>
  <si>
    <t>2009-12-17T21:08:49Z</t>
  </si>
  <si>
    <t>2024-08-26T08:21:28Z</t>
  </si>
  <si>
    <t>- HD videos, textual "How to do?" instructions.
- Facial workouts suggestions for your face.
- Video selfie to record &amp; review your facial yoga moves to master every yoga.
- Presented yoga program includes yoga poses and exercise suggested by experienced yoga instructors and professionals.
- More than 60 scientifically designed exercises to tone up your face
- Design your own daily facial yoga routine.</t>
  </si>
  <si>
    <t>Truehira, Inc.</t>
  </si>
  <si>
    <t>https://apps.apple.com/us/developer/truehira-inc/id1421583151?uo=4</t>
  </si>
  <si>
    <t>http://www.truehira.com</t>
  </si>
  <si>
    <t>com.cooud.brushy</t>
  </si>
  <si>
    <t>Teeth Brush Timer &amp; Alarm</t>
  </si>
  <si>
    <t>https://apps.apple.com/us/app/teeth-brush-timer-alarm/id1328820991?uo=4</t>
  </si>
  <si>
    <t>Use this app and you'll never forget to brush your teeth!
You can hear your favourite music,
watch photo tips from pro's,
or even listen audio tips while you brush your teeth!
All that combined with a lovely timer that keeps you on!
Set daily reminders, 
motivate yourself with many challenging tooth brushing achievements and check your daily activity, in a wonderful statistics graph!
All that in a carefully developed app, that's easy to use!
Enjoy it!</t>
  </si>
  <si>
    <t>2018-01-01T19:09:56Z</t>
  </si>
  <si>
    <t>2019-06-29T12:09:50Z</t>
  </si>
  <si>
    <t>Changed app name</t>
  </si>
  <si>
    <t>Spyridon Bousios</t>
  </si>
  <si>
    <t>https://apps.apple.com/us/developer/spyridon-bousios/id1168309944?uo=4</t>
  </si>
  <si>
    <t>com.m06.doctor.dentist.cat.caring.game</t>
  </si>
  <si>
    <t>My Angelia Cat's Dental Care</t>
  </si>
  <si>
    <t>https://apps.apple.com/us/app/my-angelia-cats-dental-care/id6473898259?uo=4</t>
  </si>
  <si>
    <t>A smile to be beautiful, you need to take good care of your teeth! Is being a dentist your dream job? Come to play at Angelia Cat Dentist's dental salon! Experience the work of a dentist, manage a dental salon to clean and care for little animals' teeth! Become an excellent dentist!
CLEAN TEETH
Tom Cat's teeth are so dirty! Food debris is stuck to her teeth: candies, vegetables...help her clean them up! Take out a magnifying glass and find the dirty debris on the teeth. Remove candies and vegetable debris to finish the cleaning! Don't forget to brush teeth thoroughly!
REMNOVE DECAYED TEETH
Tooth moths are coming for attack! Ginger Shiba's teeth have been attacked! Are you ready? Remove decayed teeth and beat the tooth moths! Observe carefully. Which tooth has cavity? Remove the decayed tooth, clean the cavity, kill the bacteria, and replace with a new tooth! Give it a try and see if you can successfully beat the tooth moths.
FIX TEETH
As a dentist, it's time for you to show your talents! Help the Becca Bunny to fix his teeth. Polish the chipped teeth. Fill in with dentures of the same shape as the chipped teeth. The teeth will be fixed soon! You are awesome! You are indeed an excellent dentist!
So what are you waiting for? Hurry up and care for their teeth! All you need is to download games, install and start playing, and in the future your child can choose one of the most needed professions in the world - the dentist.
Privacy policy: https://tripsoft.io/policy/
Terms Of Use: https://tripsoft.io/terms/</t>
  </si>
  <si>
    <t>Games,Simulation,Health &amp; Fitness,Family</t>
  </si>
  <si>
    <t>2023-12-08T08:00:00Z</t>
  </si>
  <si>
    <t>2025-01-15T11:14:42Z</t>
  </si>
  <si>
    <t>1.2.9</t>
  </si>
  <si>
    <t>Ngoc vinh trading service company limited</t>
  </si>
  <si>
    <t>https://apps.apple.com/us/developer/ngoc-vinh-trading-service-company-limited/id1535589613?uo=4</t>
  </si>
  <si>
    <t>https://tripsoft.io</t>
  </si>
  <si>
    <t>com.ToothBooth.app</t>
  </si>
  <si>
    <t>Tooth Booth</t>
  </si>
  <si>
    <t>https://apps.apple.com/us/app/tooth-booth/id1459606460?uo=4</t>
  </si>
  <si>
    <t>Ø¬Ù…Ø¹Ù†Ø§ Ù„ÙƒÙ… ØªØ­Øª Ù…Ù†ØµØ© ÙˆØ§Ø­Ø¯Ø© Ø£ÙØ¶Ù„ Ù…Ù†ØªØ¬Ø§Øª Ø§Ù„Ø£Ø³Ù†Ø§Ù† Ø§Ù„Ø¹Ø§Ù„Ù…ÙŠØ© ÙˆÙƒÙ„ Ù…Ø§Ù‡Ùˆ Ù…ÙÙŠØ¯ ÙˆÙ…ØªÙ†ÙˆØ¹ Ù„Ø¬Ø¹Ù„ ØªØ¬Ø±Ø¨Ø© Ø§Ù„Ø¹Ù†Ø§ÙŠØ© Ø¨Ø§Ù„Ø£Ø³Ù†Ø§Ù† Ù…Ù…ØªØ¹Ø© ÙˆÙ…Ø±Ø­Ø© Ù„ÙƒÙ„ Ø£ÙØ±Ø§Ø¯ Ø§Ù„Ø¹Ø§Ø¦Ù„Ø©. ÙƒÙ…Ø§ Ø³Ù‡Ù„Ù†Ø§ Ø§Ù„Ø¹Ù†Ø§ÙŠØ© Ø¨Ø£Ø³Ù†Ø§Ù† Ø°ÙˆÙŠ Ø§Ù„Ø§Ø¹Ø§Ù‚Ø© Ù…Ù† Ø®Ù„Ø§Ù„ ØªÙˆÙÙŠØ± Ø¨Ø¹Ø¶ Ø§Ù„Ø£Ø¯ÙˆØ§Øª ÙˆØ§Ù„Ø­Ù„ÙˆÙ„ Ø§Ù„Ù…Ù…ÙŠØ²Ø©.
Ù…ØªØ¬Ø± Ù…ØªØ®ØµØµ Ù„Ø¬Ù…ÙŠØ¹ Ø§Ù„Ù…Ù†ØªØ¬Ø§Øª Ø§Ù„Ø¹Ø§Ù„Ù…ÙŠØ©:
* ØªØ¨ÙŠÙŠØ¶ Ø§Ù„Ø£Ø³Ù†Ø§Ù†
* Ø±Ø§Ø¦Ø­Ø© Ø§Ù„ÙÙ…
* Ø­Ø³Ø§Ø³ÙŠØ© Ø§Ù„Ø£Ø³Ù†Ø§Ù†
* Ø§Ù„ØªÙ‡Ø§Ø¨ Ø§Ù„Ù„Ø«Ø©
* Ø¬ÙØ§Ù Ø§Ù„ÙÙ…
* Ø§Ù„Ø¹Ù†Ø§ÙŠØ© Ø¨Ø§Ù„ØªÙ‚ÙˆÙŠÙ… 
* Ø£Ø³Ù†Ø§Ù† Ø§Ù„Ø§Ø·ÙØ§Ù„
* ØªØ±ÙƒÙŠØ¨Ø§Øª Ø§Ù„Ø§Ø³Ù†Ø§Ù† ÙˆØ§Ù„Ø²Ø±Ø§Ø¹Ø© ÙˆØ§Ù„Ø¬Ø³ÙˆØ±
* Ø£Ø¯ÙˆØ§Øª Ø§Ù„Ø¹Ù†Ø§ÙŠØ© Ø¨Ø£Ø³Ù†Ø§Ù† Ø°ÙˆÙŠ Ø§Ù„Ø§Ø¹Ø§Ù‚Ø©
* Ù…Ù†ØªØ¬Ø§Øª Ù…Ù†Ø§Ø³Ø¨Ø© Ù„Ù„Ø³ÙØ± ÙˆØ§Ù„Ù…ÙƒØªØ¨
* Ø¹Ù„Ùƒ ÙˆØ­Ù„ÙˆÙ‰ Ø¨Ø¯ÙˆÙ† Ø³ÙƒØ±
ÙƒÙ…Ø§ ÙŠØ³Ø¹Ø¯Ù†Ø§ ØªÙ‚Ø¯ÙŠÙ… Ø·Ø±Ù‚ Ø§Ø³ØªØ®Ø¯Ø§Ù… Ø¬Ù…ÙŠØ¹ Ø§Ù„Ù…Ù†ØªØ¬Ø§Øª Ø¨Ø§Ù„Ø·Ø±ÙŠÙ‚Ø© Ø§Ù„ØµØ­ÙŠØ© Ø§Ù„ØµØ­ÙŠØ­Ø©
Ø§Ø³ØªØ®Ø¯Ø§Ù… Ø§Ù„ÙØ±Ø´Ø§Ø© ÙˆØ§Ù„Ù…Ø¹Ø¬ÙˆÙ† Ø¨Ø§Ù„Ø¥Ø¶Ø§ÙØ© Ø¥Ù„Ù‰ ØºØ³ÙˆÙ„ Ø§Ù„ÙÙ… ÙˆØ§Ù„Ø®ÙŠØ· Ø§Ù„Ø³Ù†ÙŠ/ Ø§Ù„Ø®ÙŠØ· Ø§Ù„Ù…Ø§Ø¦ÙŠ Ù‡ÙŠ Ø§Ù„Ø·Ø±ÙŠÙ‚Ø© Ø§Ù„Ø£Ù…Ø«Ù„ Ù„Ø¶Ù…Ø§Ù† Ø¹Ù†Ø§ÙŠØªÙƒ Ø¨Ø£Ø³Ù†Ø§Ù†Ùƒ Ø¨Ø·Ø±ÙŠÙ‚Ø© ØµØ­ÙŠØ­Ø©.</t>
  </si>
  <si>
    <t>AR,EN</t>
  </si>
  <si>
    <t>2019-04-29T00:12:13Z</t>
  </si>
  <si>
    <t>2024-08-25T05:44:33Z</t>
  </si>
  <si>
    <t>Ù„ØªØ­Ø³ÙŠÙ† ØªØ¬Ø±Ø¨ØªÙƒ ÙÙŠ Ø§Ù„ØªØµÙØ­ ÙˆØ§Ù„ØªØ³ÙˆÙ‚ Ø¹Ø¨Ø± Ø§Ù„ØªØ·Ø¨ÙŠÙ‚ Ø£Ø¶ÙÙ†Ø§ Ù‡Ø°Ù‡ Ø§Ù„Ù…Ø²Ø§ÙŠØ§:
    - ØªØ­Ø³ÙŠÙ†Ø§Øª Ù„Ø¹Ù†ØµØ± Ù…Ù†ØªØ¬Ø§Øª Ù…ØªØ­Ø±ÙƒØ©
    - Ø¥ØµÙ„Ø§Ø­Ø§Øª Ù„Ø¨Ø¹Ø¶ Ø§Ù„Ø£Ø®Ø·Ø§Ø¡ ÙˆØªØ­Ø³ÙŠÙ†Ø§Øª Ø¹Ø§Ù…Ø© Ù„Ù„Ø£Ø¯Ø§Ø¡
    Ù†ØªÙ…Ù†Ù‰ Ù„Ùƒ ØªØ³ÙˆÙÙ‘Ù‚ Ù…Ù…ØªØ¹!</t>
  </si>
  <si>
    <t>5.3.39</t>
  </si>
  <si>
    <t>https://apps.apple.com/us/developer/tooth-booth/id1459606459?uo=4</t>
  </si>
  <si>
    <t>https://toothbooth.net/p/Ø³ÙŠØ§Ø³Ø©-Ø§Ù„Ø®ØµÙˆØµÙŠØ©</t>
  </si>
  <si>
    <t>com.hiddevdploeg.brushForWatch</t>
  </si>
  <si>
    <t>Brush Â· Toothbrush Timer</t>
  </si>
  <si>
    <t>https://apps.apple.com/us/app/brush-toothbrush-timer/id1506403512?uo=4</t>
  </si>
  <si>
    <t>Brush is a lightweight toothbrush timer for watchOS that lets you save and track all your tooth-brushing into Apple's Health app. Keep a streak going to form a healthy habit of proper teeth brushing.
â€” Features â€”
- Saves and reads from HealthKit for nice progress inside the Health App
- watchOS only app
- Shows your current streak of good sessions and keep a high score
- Get haptic feedback when you hit your mark and every 30 seconds to know when to switch
- Complication support shows your active timer or best streak.
- Automatically save the session once the timer has hit the mark (optional)
- Set your brush goal however you like (120 seconds recommended)
- Optional mouthwash timer for after brushing your teeth
- Always-on display will always show a timer during an active session</t>
  </si>
  <si>
    <t>2020-05-07T07:00:00Z</t>
  </si>
  <si>
    <t>2023-06-01T17:13:40Z</t>
  </si>
  <si>
    <t>- Added Polish translations (Thanks Adam!)
- Added Confetti when finished</t>
  </si>
  <si>
    <t>2.3.1</t>
  </si>
  <si>
    <t>Modum B.V.</t>
  </si>
  <si>
    <t>https://apps.apple.com/us/developer/modum-b-v/id917457194?uo=4</t>
  </si>
  <si>
    <t>https://brushtimer.app</t>
  </si>
  <si>
    <t>com.mayhem.Brush</t>
  </si>
  <si>
    <t>Brush | The Tooth Companion</t>
  </si>
  <si>
    <t>https://apps.apple.com/us/app/brush-the-tooth-companion/id1670721652?uo=4</t>
  </si>
  <si>
    <t>Brush, is the simple to use brush tracker to help boost your dental hygiene routine. Brush will incentivize you to not miss a day and keep those pearly whites shiny.
Our app also has HealthKit integration to help store all your health data in one place.
Terms of Use: https://www.apple.com/legal/internet-services/itunes/dev/stdeula/</t>
  </si>
  <si>
    <t>2023-07-06T04:20:52Z</t>
  </si>
  <si>
    <t>Colby Mehmen</t>
  </si>
  <si>
    <t>https://apps.apple.com/us/developer/colby-mehmen/id1615430352?uo=4</t>
  </si>
  <si>
    <t>com.denticalc.demo</t>
  </si>
  <si>
    <t>DentiCalc - the dental app</t>
  </si>
  <si>
    <t>https://apps.apple.com/us/app/denticalc-the-dental-app/id1537539049?uo=4</t>
  </si>
  <si>
    <t>DentiCalc is a 4in1 dental care app specially designed for dentists. It is a unique tool that will help you to communicate better with patients and manage your work faster! You can use a treatment visualizer to show them personalized dental animations and let them know about the whole process. 
Get access to our database with 1000+ videos and photos that are updated on a regular basis!
You are a dentist professional and you want to enhance your work and communication with patients? DentiCalc is here to make the workflow smooth, easy, and even more interesting for both sides! A perfect tool for dentists!
It is a consultation tool that includes:
- Dental Photos
- Dental Videos
- Dental Calculator
- Dental Smart
Features of DentiCalc 4in1 dental care app for dentists:
- Calculator for simple and complex treatments
- Customizable price list
- 1000+ photos and videos - regularly updated
- Further treatments can be added
- Personalized dental 3D animations
- 100 million+ customized animations
- Available in 30 languages and 162 currencies
- Continuous updates
***Dental Photos***
Delivers patient education materials such as dental problems and treatment procedures. This visual communication aid can be a great help for dentists in explaining the treatments that are awaiting for their patients. The photos are categorized according to different fields of dentistry. In each category there are several before-after images that can impress the patients and can help them in choosing the treatment option that is the most suitable for them. 
***Dental Videos***
Visual communication aid that is a great help in explaining problems and treatment procedures. Patients will understand treatments better with the help of patient education videos, treatment visualizer, and dental animations, so less time can be spent on explaining the procedures. New videos are added each month to show more specific cases and to offer different treatment solutions to a problem. The app can also be useful for students as they can visualize various treatment procedures which can be helpful during their studies.
***Dental Calculator***
It is a unique calculator that gives estimated treatment prices to patients in seconds. With the personalized price list you can calculate the different treatment options so patients can choose according to their budget. You can add your own prices and further treatments can be added to the pre-set price list. It improves dentist-patient communication.
***Dental Smart***
A revolutionary consultation tool to help dentist professional to communicate effectively and to increase treatment acceptance. With the hundreds of millions of treatment combinations and the personalized dental 3D animations it helps dentists to present the procedures of different treatments to their patients.
Download this dental care app for dentist professionals and enhance your workflow and communication with patients! Increase your professional level in dentistry!
https://www.apple.com/legal/internet-services/itunes/dev/stdeula/</t>
  </si>
  <si>
    <t>Medical,Productivity</t>
  </si>
  <si>
    <t>2020-11-02T08:00:00Z</t>
  </si>
  <si>
    <t>2024-02-14T12:47:53Z</t>
  </si>
  <si>
    <t>BrightPlans Szoftverek Korlatolt Felelossegu Tarsasag</t>
  </si>
  <si>
    <t>https://apps.apple.com/us/developer/brightplans-szoftverek-korlatolt-felelossegu-tarsasag/id1705445669?uo=4</t>
  </si>
  <si>
    <t>https://denticalc.com</t>
  </si>
  <si>
    <t>com.mycompany.bettermouth</t>
  </si>
  <si>
    <t>BetterMouth Teeth Brushing App</t>
  </si>
  <si>
    <t>https://apps.apple.com/us/app/bettermouth-teeth-brushing-app/id6714450327?uo=4</t>
  </si>
  <si>
    <t>BetterMouth is the best teeth brushing app designed to transform your oral hygiene routine. Turn daily brushing into a personalized, engaging, and effective habit. With innovative tools, interactive features, a built-in toothbrushing timer, and comprehensive habit tracking, BetterMouth is your all-in-one dental health companion.
Everyone deserves a healthier smileâ€”without the high costs and hassle of dental treatments. BetterMouth makes oral care simple, affordable, and accessible. With a toothbrush and a few minutes a day, our blend of education, psychology, and technology guides you toward better habits, helping you prevent dental issues before they start.
Oral health problems are 99% preventable with good oral hygiene practices. Visiting the dentist should primarily be for routine teeth cleaningsâ€”not for costly dental procedures! 
We make oral care fun, not a chore. BetterMouthâ€™s interactive, easy-to-understand tools and lessons show you how to brush, floss, and maintain a healthy mouth.  Everyone deserves a healthy smileâ€”The BetterMouth wellness app makes brushing your teeth fun and rewarding!
â–º Why BetterMouth?
â€¢ Fun and Effective Oral Care: Make teeth brushing and flossing into a game-like adventure. Earn achievements, stay motivated, and enjoy the journey to a healthier smile.
â€¢ Daily Habit Tracker: This dental health tracker monitors brushing, flossing, rinsing, and tongue-scraping routines. Get real-time feedback and celebrate milestones with visual habit trackers.
â€¢ MouthScoreâ„¢: Our unique algorithm rates the quality and consistency of your oral care routine (1â€“100). Watch your score rise as you improve gum health, breath, and overall dental hygiene.
â€¢ Interactive Challenges: Take on themed challengesâ€”from gum health to teeth whiteningâ€”and unlock daily lessons, quizzes, and guided sessions to keep things fresh and fun.
â€¢ Engaging Learning Tools: Explore mini-quizzes and bite-sized videos on cavity prevention, gum disease, sensitivity relief, and more. Brush teeth and follow audio-guided lessons.
â€¢ Brushing Notifications: Get timely reminders that keep you on track, ensuring you never miss a brush and always maintain a healthier, brighter smile.
â€¢ Toothbrush Timer &amp; Visual Guide: Use the built-in two-minute teeth brushing timer and follow guided visuals to ensure youâ€™re brushing effectively every time. Brush teeth twice a day.
â€¢ Streaks &amp; Rewards: Maintain momentum with streaks, confetti celebrations, and exciting rewards. Build lasting oral care habits with ease.
â–º What Can You Learn with BetterMouth?
â€¢ Gum health
â€¢ Preventing cavities
â€¢ Fresh breath
â€¢ Teeth whitening 
â€¢ Sensitivity 
â€¢ Oral hygiene routine
â–º What Users Are Saying:
â€œBetterMouth helps my patients stay consistent. I love hearing them improve their MouthScores!â€ â€” Teeth Talk Girl
â€œThe habit tracker and brush teeth reminders keep me motivated!â€ â€” Amy P.
â€œBrushing with my family is now a shared activity, and weâ€™re all seeing better smiles!â€ â€” Sara V.
â€”â€”â€”
Join a Community of Health-Conscious Users
Connect with a global community focused on improving their oral health. Share your progress, climb leaderboards, and motivate others on their journey to better oral care.
Whether youâ€™re aiming to improve wellness, prevent cavities, whiten your teeth, or build a solid oral care routine, BetterMouth has everything you need. Transform your daily brushing habits and take the first step toward a healthier, brighter smile.
Love BetterMouth? Upgrade to BetterMouth Pro!
Enjoy an ad-free experience, unlock exclusive content, and access enhanced features that supercharge your oral health journey.
Payment will be charged to your account at confirmation of purchase. Subscriptions renew automatically unless you turn off auto-renew at least 24 hours before the current period ends. Deleting the app does not cancel your subscription.
Privacy Policy: https://www.bettermouth.com/privacy-policy
Terms of Use: https://www.bettermouth.com/terms</t>
  </si>
  <si>
    <t>14.0.0</t>
  </si>
  <si>
    <t>2024-12-16T08:00:00Z</t>
  </si>
  <si>
    <t>2025-01-15T22:26:41Z</t>
  </si>
  <si>
    <t>Fixed bugs and improved MouthScore.
For more BetterMouth news, contests, and product releases, follow us on YouTube, Facebook, and Instagram @bettermouth.</t>
  </si>
  <si>
    <t>1.0.06</t>
  </si>
  <si>
    <t>BetterMouth</t>
  </si>
  <si>
    <t>https://apps.apple.com/us/developer/bettermouth/id1770185937?uo=4</t>
  </si>
  <si>
    <t>https://www.bettermouth.com/</t>
  </si>
  <si>
    <t>com.toothbuddy.ToothBuddy</t>
  </si>
  <si>
    <t>Tooth Buddy - Build a Habit</t>
  </si>
  <si>
    <t>https://apps.apple.com/us/app/tooth-buddy-build-a-habit/id1531373710?uo=4</t>
  </si>
  <si>
    <t>Tooth Buddy is your personal brushing tracker.
Do you want to have insights in your tooth brushing?
Having trouble building a habit of brushing teeth twice a day?
Tooth Buddy will help you with that!
- Track your progress using calendar
- Use handy timer to brush your teeth at least 2 minutes
- Set reminders for brushing in the morning and in the evening
- Set reminder for your regular checkup
- Set reminder to replace your toothbrush regularly
- More is on the way
If you like Tooth Buddy, try Premium Membership for 7 days free! Remove ads and get access to reminders.
If you choose to purchase Premium Membership, payment will be charged to your iTunes account, and your account will be charged for renewal within 24-hours prior to the end of the current period. Auto-renewal may be turned off at any time by going to your settings in the iTunes Store after purchase. Any unused portion of a free trial period, if offered, will be forfeited when the user purchases a subscription to that publication, where applicable. 
Privacy Policy: https://belyakove.github.io/ToothBuddy/Docs/privacy_policy.html
Terms of Service: https://belyakove.github.io/ToothBuddy/Docs/terms_of_service.html</t>
  </si>
  <si>
    <t>2020-09-23T07:00:00Z</t>
  </si>
  <si>
    <t>2023-05-18T21:36:18Z</t>
  </si>
  <si>
    <t>Improvements and style fixes on Reminders screen</t>
  </si>
  <si>
    <t>Ievgen Bieliakov</t>
  </si>
  <si>
    <t>https://apps.apple.com/us/developer/ievgen-bieliakov/id1472979290?uo=4</t>
  </si>
  <si>
    <t>in.toothsi.smiletracker</t>
  </si>
  <si>
    <t>toothsi | skinnsi is now makeO</t>
  </si>
  <si>
    <t>https://apps.apple.com/us/app/toothsi-skinnsi-is-now-makeo/id1573537173?uo=4</t>
  </si>
  <si>
    <t>Weâ€™re makeO (formerly known as toothsi | skinnsi), and weâ€™re here to give you that dream smile and smooth skin youâ€™ve always wanted, effortlessly! 
How do we do it? 
With our range of products and services such as clear teeth aligners and Laser Hair reduction, that are driven by new-age technology and backed by orthodontists, dentists, and dermatologists all on one single platform! 
With our brands toothsi &amp; skinnsi, weâ€™ve designed close to 1,50,000 smiles &amp; completed over 44,310 Laser Hair Reduction sessions, respectively. This has enabled us to grow our presence across 17+ cities in India.
toothsi by makeO: clear teeth aligners
If youâ€™re looking for smile makeOver, hereâ€™s how this app will help you:
Getting started as a new customer:
- Book your 3D scan at home, in clinic, or at our flagship center
Start your smile makeOver journey by selecting an appointment date and time on the app. Our pros will visit you at your home, as per your convenience.
- Change of plans? Weâ€™ve got your back!
Rescheduling or canceling your appointment is pretty easy within the app.
- Order an impression kit 
In case at-home, in-clinic, and flagship center scans are unavailable in your area.
Once you have received your clear aligners:
- Tracking aligner wear time against recommended usage
It is recommended to wear your aligners for at least 22 hours each day. The appâ€™s wear-time tracking feature will help you stick to this schedule every day.
- Check your smile makeover plan progress
- Stay in touch with our orthodontists and support team
If you have any concerns or queries about your smile makeover journey, you can easily reach out to our orthodontists and support team via the app.
- Upload your smile makeover progress pictures for clinical monitoring by our orthodontists
- Get important updates &amp; alerts
Never miss an important update; we'll send reminders and tips straight to your phone.
- Get your dream smile in 6-8 months on average
- Find all your aligner essentials like retainers and replacements under one roof
skinnsi by makeO
If youâ€™re looking to get a skin makeOver, hereâ€™s how this app will help you:
Booking a session:
- Weâ€™ve kept things simple for you to find the service youâ€™re looking for  
Whether it is laser hair reduction, dermafacial, or skin treatment sessions. You can book their at-home session in the app, with just a few taps! 
- For acne removal, share your assessment details with our dermatologists
- Change of plans? Weâ€™ve got your back!
Rescheduling or canceling your appointment is pretty easy within the app.
- Get important updates &amp; alerts
Never miss an important update; we'll send reminders and tips straight to your phone.
While our services are here to give you the celeb-like smile &amp; skin youâ€™ve always desired, our wide range of products are here to help you maintain it! So say hello to:
makeO range of oral and skin care products:
- Once youâ€™ve got your dream smile, our smile-worthy oral care solutions will help you care for it the right way  
- Made using clinically approved ingredients, our range of skincare solutions is here to keep your skin supple, smooth and rejuvenated!</t>
  </si>
  <si>
    <t>2021-08-11T07:00:00Z</t>
  </si>
  <si>
    <t>2025-01-28T17:13:37Z</t>
  </si>
  <si>
    <t>We are always making changes and improvements to makeO.
To make sure you don't miss a thing, just keep your updates turned on.
bug fixes &amp; improvements.</t>
  </si>
  <si>
    <t>5.0.55</t>
  </si>
  <si>
    <t>AMPA Orthodontics Private Limited</t>
  </si>
  <si>
    <t>https://apps.apple.com/us/developer/ampa-orthodontics-private-limited/id1573537175?uo=4</t>
  </si>
  <si>
    <t>com.tft.tft</t>
  </si>
  <si>
    <t>Tooth Fairy Timer</t>
  </si>
  <si>
    <t>https://apps.apple.com/us/app/tooth-fairy-timer/id972059906?uo=4</t>
  </si>
  <si>
    <t>Tooth Fairy Tykes presents the Tooth Fairy Timer app to encourage your childâ€™s brushing habits.  Dentists recommend brushing for 2 minutes so we have created an app to help make brushing fun and interactive! 
Press the start button to begin the timer and when the 2 minutes are up, your child will be rewarded with a happy tune!  Make brushing a fun and healthy habit with the Tooth Fairy Tykes new Tooth Fairy Timer app! 
See why thousands of children, parents and dentists love Tooth Fairy Tykes!  Get your very own Tooth Fairy Tyke at www.ToothFairyTykes.com</t>
  </si>
  <si>
    <t>2015-03-19T22:01:15Z</t>
  </si>
  <si>
    <t>2015-06-01T23:17:33Z</t>
  </si>
  <si>
    <t>This app has been updated by Apple to display the AppleÂ Watch app icon.
You asked for it...and you got it!  We've added music to the app!  You will now hear a happy tune when the timer is counting down.
Happy brushing!</t>
  </si>
  <si>
    <t>1.0.3</t>
  </si>
  <si>
    <t>Matthew Staton</t>
  </si>
  <si>
    <t>https://apps.apple.com/us/developer/matthew-staton/id972059905?uo=4</t>
  </si>
  <si>
    <t>http://www.toothfairytykes.com/apps/</t>
  </si>
  <si>
    <t>com.kickyourapps.DDSFULL</t>
  </si>
  <si>
    <t>DDS GP</t>
  </si>
  <si>
    <t>https://apps.apple.com/us/app/dds-gp/id386704683?uo=4</t>
  </si>
  <si>
    <t>*Rated BEST chair side case presentation software/app by Gordon Christensen's CR (reprints available).
*Chosen as a "Best Product" by Gordon Christensen's CR.
*Awarded "Five Stars" by Dental Product Shopper reviewers, best rating of any product ever tested.
DDS GP is for dental professionals to show conditions and treatments to their patients.
TAP and DRAG to easily show severity of decay, periodontal disease, cracks, and numerous other conditions and procedures.  
DRAW right on the screen with your finger... then save your drawings.
ADD your own images or photos from your photo library, then draw on and save them.
SEND OR PRINT custom treatment plans to your patients.
OVER 200 unique demonstrations!
CONSISTENTLY UPDATED and improved.
DDS GP is all youâ€™ll need for patient consultations.
*Remember, doctor: your patients are there to see YOU, not a video.  Leaving a patient in front of a video demo with a voice-over artist doing the talking is NOT ENOUGH!</t>
  </si>
  <si>
    <t>CA,DA,NL,EN,FR,DE,IT,JA,PT,ZH,ES,ZH</t>
  </si>
  <si>
    <t>2010-08-23T16:27:01Z</t>
  </si>
  <si>
    <t>2024-05-03T14:02:34Z</t>
  </si>
  <si>
    <t>Thanks for using DDS GP. This is a HUGE update! Version 9.0 includes a wide range of improvements to the app, many of which are in response to your requests. Love the app? Please refer your friends and leave us a rating in the App Store. Need help or have feedback? Tap Contact Support in the Help menu.
â€¢ Full Screen Viewing: You can now tap the sidebar button on the toolbar to hide or show the main menu.  When the menu is hidden, the module will automatically be centered on the screen to allow more room for your annotations. Tap the sidebar button again to show the menu.
â€¢ Toolbar: the toolbar has been entirely reimagined with all new icons and a consolidated interface.  Your practice name as well as the name of the active module now appear on the upper toolbar so you can easily see which demonstration is selected.
â€¢ Drawing: adding your personal notes and drawings to modules has been significantly improved. You can now choose any color pen and draw on the entire screen. The highlighter now defaults to yellow but can be changed to any color you wish. The undo functionality has been improved.
â€¢ Favorites: a new heart icon appears on the toolbar. When the currently selected module is on the Favorites list already, the heart will be red. You may tap the heart to add any module to favorites.
â€¢ Categories List: the categories list has been updated to a simpler and faster functionality. There is a new close all / open all folders button.
â€¢ Slider: the image controller (â€œSliderâ€) has been reimagined so it no longer blocks a portion of your module. It may now be positioned at the top or bottom of the module to facilitate demonstration if you are sitting next to the patient or across a desk. It has also been made more responsive and smoother.
â€¢ Snapshots (formerly Tray): the snapshots functionality has been entirely rewritten. It is now easier to identify which images will be included in the plan, all of the drawing tools from the main modules are now available, and you may import multiple images at once.  The Snapshots area is also much larger to make it easier for patients to see what you are demonstrating.
â€¢ Notifications: a small popup window will now notify you when you have added an item to the Plan or Favorites.
â€¢ Treatment Plan Letter: the TP Letter has been redesigned to be easier to read by patients and have less wasted paper when printed.  It may now be sent by email, text, AirDrop, other methods. The interface for editing the cover page has been improved.
â€¢ Add Your Own Module: you can now add multiple images at once, delete photos, and define which images appear on your treatment plans.
â€¢ Orientation Lock: the app may now be used in portrait or landscape orientation. You may use the settings menu to lock the app in either portrait or landscape, or allow the app to respond to the way you are holding the device.
â€¢ Light/Dark Mode: the app now supports your system setting of light or dark mode.
â€¢ Text Size: the main menu now supports your selected text size in the System Settings.
â€¢ iPhone: the full functionality of the app is now available on iPhone in addition to iPad.
â€¢ Help: the help function has been entirely rewritten and is now accessible at any time from the app.
â€¢ Various other minor improvements, performance enhancements, and bug fixes.</t>
  </si>
  <si>
    <t>Kick Your Apps, Inc.</t>
  </si>
  <si>
    <t>https://apps.apple.com/us/developer/kick-your-apps-inc/id386704686?uo=4</t>
  </si>
  <si>
    <t>http://www.kickyourapps.com</t>
  </si>
  <si>
    <t>com.greatsmiles.InvisalignMeter</t>
  </si>
  <si>
    <t>SmileSesame</t>
  </si>
  <si>
    <t>https://apps.apple.com/us/app/smilesesame/id477432939?uo=4</t>
  </si>
  <si>
    <t>SmileSesame Mobile App is the easiest way for people considering invisible braces like invisalignÂ® to get a free consultation and be on their way to achieving the smile they have always wanted without all the hassle. The App allows users to obtain a free, quick, and easy consultation from a Board Certified orthodontist.
Why consumers love The SmileSesame App!
Consumers love the application because they get a consultation without having to go to the Orthodontist. And itâ€™s free! Furthermore, they can be confident that they have found a board certified orthodontist who they can trust. 
How The SmileSesame App works:
The mobile application consulting process works as simple as two steps, downloading the free app and taking three pictures or a video of users teeth.   The new update to the SmileSesame App allows users to choose between taking pictures of their teeth or a video of their teeth.
The SmileSesame has expanded its successful app to five different languages. Consumers can set the app to one of these languages: English, Spanish, Portuguese, Italian, and Chinese.  
Once three photographs are captured or video taken, the SmileSesame App automatically submits the userâ€™s pictures or his/or her video to one of several board-certified orthodontists around the world who speaks the selected language and will evaluate the images or the video.
The board certified reviewing orthodontist evaluates whether the user is a good candidate for invisible braces like invisalign or any other treatment.  SmileSesame App takes about 2 minutes from downloading to submission. Once the potential patient is evaluated, either to be a good Invisible Braces candidate or in need of more extensive treatment, the orthodontist responds back to the patient in an email generally within 24 hours.  
Once a positive determination is made, the app informs the user and provides the user with referrals to orthodontists in their area.</t>
  </si>
  <si>
    <t>EN,IT,PT,ZH,ES</t>
  </si>
  <si>
    <t>2011-11-09T21:37:12Z</t>
  </si>
  <si>
    <t>2022-02-26T02:03:05Z</t>
  </si>
  <si>
    <t>Fixed minor issue in Language page.</t>
  </si>
  <si>
    <t>4.0.8</t>
  </si>
  <si>
    <t>Great Smiles LLC</t>
  </si>
  <si>
    <t>https://apps.apple.com/us/developer/great-smiles-llc/id477432942?uo=4</t>
  </si>
  <si>
    <t>http://SmileSesame.com</t>
  </si>
  <si>
    <t>com.orthotropics.mewing</t>
  </si>
  <si>
    <t>Mewing by Dr Mike Mew</t>
  </si>
  <si>
    <t>https://apps.apple.com/us/app/mewing-by-dr-mike-mew/id1562833932?uo=4</t>
  </si>
  <si>
    <t>Introducing MewApp, the revolutionary mobile guide to empower your mewing journey. Developed by renowned orthodontist Dr. Mike Mew, this app enhances facial structure, oral posture, and overall well-being.
Access a comprehensive library of instructional videos and tutorials tailored by Dr. Mike Mew himself. Whether you're new or experienced, get step-by-step guidance on tongue posture, jaw alignment, and facial development techniques.
Navigate seamlessly with the user-friendly interface, exploring categories like tongue posture correction, breathing exercises, and orthodontic tips. Track your progress and watch personalized videos from Dr. Mike Mew to match your Mewing journey.
Whether improving aesthetics, addressing sleep concerns, or enhancing overall well-being, MewApp is your ultimate tool. Start your journey today for newfound self-confidence and facial harmony with Dr. Mike Mew as your trusted guide.
Medical Disclaimer: MewApp provides educational information on facial structure, oral posture, and well-being. It's not a substitute for professional medical advice. Consult a healthcare professional or orthodontist before implementing techniques, especially if you have pre-existing conditions. Creators do not assume responsibility for any injury or damage incurred.
Subscription: Access all Mew videos by subscribing monthly or annually.
Terms of Use: https://www.apple.com/legal/internet-services/itunes/dev/stdeula/</t>
  </si>
  <si>
    <t>2023-06-22T07:00:00Z</t>
  </si>
  <si>
    <t>2024-12-06T07:31:43Z</t>
  </si>
  <si>
    <t>The latest version contains bug fixes and performance improvements.</t>
  </si>
  <si>
    <t>2.6.1</t>
  </si>
  <si>
    <t>MEW MMJ HOLDINGS LTD</t>
  </si>
  <si>
    <t>https://apps.apple.com/us/developer/mew-mmj-holdings-ltd/id1562833934?uo=4</t>
  </si>
  <si>
    <t>https://www.mewingapp.co/</t>
  </si>
  <si>
    <t>com.sky-nexus.HairStyleCheck</t>
  </si>
  <si>
    <t>Mirror : Natural Mirror 4K</t>
  </si>
  <si>
    <t>https://apps.apple.com/us/app/mirror-natural-mirror-4k/id1172116899?uo=4</t>
  </si>
  <si>
    <t>The latest model is smooth with 4K high image quality.
You can mirror the iPhone.
You can check hairstyle.
iOS16 lock screen widget support.
Mirror function
 - 4x zoom.
 - You can tap the screen to pause.
 - Easily adjust brightness.
 - Check yourself as seen from others.
 - The night mode in dark places.
 - High quality on iPhone 7 or later.
 - iPhone11 series works in 4K high quality mode.
 - Switch to white design.
 - Icon change function.
 - Zoom by horizontal slide.
Video hair check function
 - Frame advance.
 - Expansion of video.
URLscheme
sky-naturalmirror://</t>
  </si>
  <si>
    <t>2016-11-17T10:24:09Z</t>
  </si>
  <si>
    <t>2023-10-23T13:40:29Z</t>
  </si>
  <si>
    <t>3.3.2</t>
  </si>
  <si>
    <t>sky-nexus Inc.</t>
  </si>
  <si>
    <t>https://apps.apple.com/us/developer/sky-nexus-inc/id512522554?uo=4</t>
  </si>
  <si>
    <t>http://www.sky-nexus.com/ios-app/</t>
  </si>
  <si>
    <t>com.2min2x.toothsavers</t>
  </si>
  <si>
    <t>Toothsavers Brushing Game</t>
  </si>
  <si>
    <t>https://apps.apple.com/us/app/toothsavers-brushing-game/id734501468?uo=4</t>
  </si>
  <si>
    <t>Save the fairy tale kingdom with your toothbrush! 
An evil sorceress has cast a wicked spell, leaving everyoneâ€™s mouths to rot and be overrun by cavities. Now itâ€™s up to you to help Toothy and the Toothsavers save everyoneâ€™s teeth!
Youâ€™ll have two minutes to brush and scrub away the spell for each of the kingdomâ€™s quirky inhabitants. From the Dragon to Little Red Riding Hood to the Pirate, only you can help them clean their teeth. 
Save your own teeth by brushing them with each Toothsaver for two minutes, twice a day. Theyâ€™ll help make brushing fun. And for every few days you brush, youâ€™ll unlock a new Toothsaver to brush with. Brush for 30 days and youâ€™ll have the chance to defeat the evil sorceress herself!  
And be sure to brush your friendsâ€™ and familyâ€™s teeth using the two-player Toothsaver mode. Keep your whole family clean with Toothsavers!
Features
- 10 colorful characters with their own fun toothbrushes and food particles to brush
- Use swipes and taps to clean each characterâ€™s teeth in each two-minute session
- Up to three stars awarded for brushing each character well
- 10 different two-minute animations to make brushing in real life fun
- 10 colorful cartoon teeth that animate to your voice in two-player mode
- An interactive map to chart each day and night you brush with Toothsavers
- Earn new characters by brushing two minutes, twice a day with Toothsavers
- Parentsâ€™ section allows parents to designate daily brushing times and monitor their childâ€™s brushing progress on a calendar
- Parents can connect on Facebook and post whenever their child reaches a brushing milestone
Toothsavers is brought to you by the Partnership for Healthy Mouths, Healthy Lives as part of its Kidsâ€™ Healthy Mouths campaign. The campaign aims to motivate parents to take action to reduce their childrenâ€™s risk of oral disease by making sure their kids are brushing their teeth for two minutes, twice a day.
Visit 2min2x.org for more information.</t>
  </si>
  <si>
    <t>CS,NL,EN,FR,DE,IT,JA,KO,PL,PT,RU,ZH,ES,SV,ZH,TR</t>
  </si>
  <si>
    <t>2013-12-20T22:07:51Z</t>
  </si>
  <si>
    <t>2016-11-04T01:37:17Z</t>
  </si>
  <si>
    <t>This app has been updated by Apple to display the AppleÂ Watch app icon.
Terms of Use and Privacy Policy texts updated.</t>
  </si>
  <si>
    <t>1.3.7</t>
  </si>
  <si>
    <t>Dental Trade Alliance</t>
  </si>
  <si>
    <t>https://apps.apple.com/us/developer/dental-trade-alliance/id734501471?uo=4</t>
  </si>
  <si>
    <t>http://2min2x.org/toothsavers</t>
  </si>
  <si>
    <t>iPhone3GS-iPhone-3GS,iPhone4-iPhone4,iPodTouchFourthGen-iPodTouchFourthGen,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</si>
  <si>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com.jawline.jawline</t>
  </si>
  <si>
    <t>Mewing: Face &amp; Chin Exercise</t>
  </si>
  <si>
    <t>https://apps.apple.com/us/app/mewing-face-chin-exercise/id1550674691?uo=4</t>
  </si>
  <si>
    <t>Strong, defined, and chiseled jaw widely considered attractive.
MEWING app is designed to help you improve your facial features, make your jawline more chiseled and defined, improve your breathing and posture. 
The purpose of the app is to help you make the correct mewing technique a habit, so that you can achieve results in the shortest possible time. 
App functionality:
â€¢ Exercises to improve your jawline, chin &amp; posture
â€¢ Reminders to keep you consistent
â€¢ Photo tool for tracking progress
What is mewing? 
Mewing is a do-it-yourself facial restructuring technique involving tongue placement, named after Dr. Mike Mew, a British orthodontist. 
Tens of thousands of people have already improved their appearance. Try it yourself!
Terms of Use: https://www.apple.com/legal/internet-services/itunes/dev/stdeula/</t>
  </si>
  <si>
    <t>2021-02-05T08:00:00Z</t>
  </si>
  <si>
    <t>2024-09-30T20:08:34Z</t>
  </si>
  <si>
    <t>Fixed some bugs to ensure Mewing.app remains your reliable companion on your journey to better oral posture and wellness.</t>
  </si>
  <si>
    <t>v.3.0.2</t>
  </si>
  <si>
    <t>Glow Up</t>
  </si>
  <si>
    <t>https://apps.apple.com/us/developer/glow-up/id1747715096?uo=4</t>
  </si>
  <si>
    <t>https://www.mewing.app</t>
  </si>
  <si>
    <t>com.thesuperdentists.supermouth</t>
  </si>
  <si>
    <t>SuperMouth</t>
  </si>
  <si>
    <t>https://apps.apple.com/us/app/supermouth/id1581606726?uo=4</t>
  </si>
  <si>
    <t>SUPERMOUTH APP FEATURES 
- Utilizing Augmented Reality (AR), bring to life the SuperHeroes and SuperVillains of the SuperMouth world. 
- Learn all about the characters and their origin stories as they introduce themselves in AR. 
- Easily scale, rotate and move the SuperMouth characters around, anywhere in your world.
- Easily record and share your interactions with each SuperMouth character.
- The Augmented Reality technology works with and without Image Targets.
- Learn about all the latest SuperMouth dental products and offerings for kids and adults. 
- Bring SuperMouth products to life in AR.
- Makes brushing and flossing an adventure.</t>
  </si>
  <si>
    <t>Entertainment,Health &amp; Fitness</t>
  </si>
  <si>
    <t>2021-08-24T07:00:00Z</t>
  </si>
  <si>
    <t>2024-11-03T19:58:55Z</t>
  </si>
  <si>
    <t>New Faster loading models</t>
  </si>
  <si>
    <t>2.2.8</t>
  </si>
  <si>
    <t>Supermouth, LLC</t>
  </si>
  <si>
    <t>https://apps.apple.com/us/developer/supermouth-llc/id1581606728?uo=4</t>
  </si>
  <si>
    <t>https://supermouth.com/</t>
  </si>
  <si>
    <t>com.hiwally.patient-app</t>
  </si>
  <si>
    <t>Wally Health</t>
  </si>
  <si>
    <t>https://apps.apple.com/us/app/wally-health/id6480306308?uo=4</t>
  </si>
  <si>
    <t>Wally is the only dental membership where you pay $199/year and get as many dental cleaning and as much whitening as your smile needs.
Wallyâ€™s app give you the control to manage your dental health with:
* Booking and managing appointments
* Getting alerts and snagging stand-by appointments
* Scheduling virtual chats with your clinician
* Updating and managing your account
Now open around NYC, we are the only dental company focused on your long-term oral health. Our memberships are $199 / year with no extra fees and no insurance required gets you unlimited cleanings, exams, x-rays, and professional at-home whitening.</t>
  </si>
  <si>
    <t>2024-07-26T07:00:00Z</t>
  </si>
  <si>
    <t>2024-09-13T08:31:19Z</t>
  </si>
  <si>
    <t>* Various bugfixes for OTA updates
* Support for viewing patient results on our new "My Smile" page</t>
  </si>
  <si>
    <t>Wally Health, Inc.</t>
  </si>
  <si>
    <t>https://apps.apple.com/us/developer/wally-health-inc/id1511586001?uo=4</t>
  </si>
  <si>
    <t>.com.domainname.mySuperMirror</t>
  </si>
  <si>
    <t>Pocket Mirror for Makeup</t>
  </si>
  <si>
    <t>https://apps.apple.com/us/app/pocket-mirror-for-makeup/id1493078621?uo=4</t>
  </si>
  <si>
    <t>There is no need to carry a mirror just to check your appearance. This can be done on your iPhone, using the Mirror app is the best choice.
The Mirror makeup and shaving app is better than your iPhoneâ€™s camera, why?
âˆš Easier to use than your iPhoneâ€™s camera
âˆš Screen zoom function
âˆš Amazing mirror frames
âˆš You can take photos without saving the photo and select the face filter you like, edit it and then save it in the iPhone gallery.
âˆš There are filters that slightly improves the picture and face. You can then add to instagram or other social networks
We think that after using this application you will not want to carry a compact mirror with you!
Makeup mirror is no longer needed with this application.
And more you can take the best photo for the perfect selfie photo.
The simplest and most functional mirror!
Thank you very much for using the Mirror app !!!</t>
  </si>
  <si>
    <t>Photo &amp; Video,Health &amp; Fitness</t>
  </si>
  <si>
    <t>2020-01-07T08:00:00Z</t>
  </si>
  <si>
    <t>2020-01-07T17:28:53Z</t>
  </si>
  <si>
    <t>QMonte Studio</t>
  </si>
  <si>
    <t>https://apps.apple.com/us/developer/qmonte-studio/id1599476099?uo=4</t>
  </si>
  <si>
    <t>http://qmonte.com/support/?appname=pocketmirror</t>
  </si>
  <si>
    <t>com.MetinY.FaceYoga</t>
  </si>
  <si>
    <t>Simple Face Yoga â€¢</t>
  </si>
  <si>
    <t>https://apps.apple.com/us/app/simple-face-yoga/id6499583794?uo=4</t>
  </si>
  <si>
    <t>Simple Face Yogaãƒ»Glow Up, Stretch &amp; Massage
Enhance your natural beauty with Simple Face Yogaãƒ», the ultimate app for achieving a toned and radiant look. Spend just a few minutes each day with our targeted exercises and massage techniques to rejuvenate your face and boost your confidence.
Key Features:
Glow Up with Simple Face Yogaãƒ»: Experience a transformation with our easy-to-follow yoga routines designed to lift, firm, and tone your facial muscles. Perfect for all levels, our exercises fit seamlessly into your daily routine.
Facial Exercise for Beginners: Start your journey with beginner-friendly exercises that are simple yet effective. Build a solid foundation and gradually advance to more complex routines.
Mew &amp; Lip Workoutãƒ»Skin Routine: Improve your facial posture and enhance lip definition with our specialized mewing and lip exercises. Complement your routine with skin care tips for a complete beauty regimen.
Stretch &amp; Massage Techniques: Discover the power of our stretch and massage methods that promote relaxation, improve circulation, and reduce tension. Feel revitalized and look refreshed after every session.
Beauty Tracker: Keep track of your progress and see your transformation unfold with our comprehensive Beauty Tracker. Set goals, monitor improvements, and stay motivated as you work towards a more radiant you.
Targeted Workouts: Focus on specific areas like the cheeks, eyes, and jawline with tailored workouts that address your unique needs. Achieve a sculpted, youthful appearance by targeting problem areas effectively.
Daily Routine Planner: Build a personalized daily routine with our planner to ensure consistency and effectiveness. Stay on track and reach your beauty goals with ease.
Why Choose Simple Face Yogaãƒ»?
Convenience: Enjoy beauty treatments at home or on the go with quick and effective sessions.
Personalization: Customize your workouts and track your journey effortlessly.
Visible Results: Experience noticeable improvements with regular use and dedication.
Holistic Approach: Enhance your beauty naturally through a combination of yoga, massage, and tracking.
Unlock your beauty potential with Simple Face Yogaãƒ» and start your journey towards a more confident and radiant you. Download now to discover the power of face yoga and massage for a naturally beautiful appearance!
SUBSCRIPTION PRICING AND TERMS
Price: Get full access to all the features in the Simple Face Yoga app with an in-app purchase at $4,99 per week, $19,99 per year,  $49,99 lifetime offer billed one time.
Payment: Payment will be charged to your apple account on confirmation of purchase
Cancellation: Cancel in your Apple account settings 
Setting Renewal: Your account will be charged for renewal 24-hours before the end of the current period
Privacy: https://sites.google.com/view/glow-face-yoga/
Terms of Use: https://www.apple.com/legal/internet-services/itunes/dev/stdeula/</t>
  </si>
  <si>
    <t>2024-06-07T07:00:00Z</t>
  </si>
  <si>
    <t>2025-01-29T13:00:10Z</t>
  </si>
  <si>
    <t>Performance improvement</t>
  </si>
  <si>
    <t>1.1.10</t>
  </si>
  <si>
    <t>Metin Yakupoglu</t>
  </si>
  <si>
    <t>https://apps.apple.com/us/developer/metin-yakupoglu/id1733803813?uo=4</t>
  </si>
  <si>
    <t>com.dentulu.MouthCAM</t>
  </si>
  <si>
    <t>MouthCAM</t>
  </si>
  <si>
    <t>https://apps.apple.com/us/app/mouthcam/id1672286416?uo=4</t>
  </si>
  <si>
    <t>Monitor your oral health from the comfort of your own home with MouthCAM. 
Easily capture and send high-quality images to your dentist for remote review. 
Powered by Dentulu's proprietary enterprise software, MouthCAM is the ultimate tool for maintaining your oral health.</t>
  </si>
  <si>
    <t>2023-03-07T08:00:00Z</t>
  </si>
  <si>
    <t>2024-09-30T10:55:04Z</t>
  </si>
  <si>
    <t>Improvements and enhancements to user experience. 
Thank you
Powered by Dentulu Inc</t>
  </si>
  <si>
    <t>Dentulu Inc</t>
  </si>
  <si>
    <t>https://apps.apple.com/us/developer/dentulu-inc/id1457297161?uo=4</t>
  </si>
  <si>
    <t>https://www.mouthcam.com</t>
  </si>
  <si>
    <t>rinse.dental.app</t>
  </si>
  <si>
    <t>Rinse Dental</t>
  </si>
  <si>
    <t>https://apps.apple.com/us/app/rinse-dental/id1622461959?uo=4</t>
  </si>
  <si>
    <t>Rinse Dental is a new take on dental care. With our studio in beautiful San Francisco, California patients experience what we call... Modern Mouth Care. 
&gt;&gt; In-app or online booking for every visit (not just your first)
&gt;&gt; Modern science and tech, like 3D x-rays and digital imaging
&gt;&gt; An amazing in-studio experience with noise cancelling headphones and most major streaming services
&gt;&gt; Personalized, preventive care...because crowns and root canals suck tbh</t>
  </si>
  <si>
    <t>2022-09-01T07:00:00Z</t>
  </si>
  <si>
    <t>2024-10-22T04:12:56Z</t>
  </si>
  <si>
    <t>2.4.5</t>
  </si>
  <si>
    <t>Rinse Dental Inc.</t>
  </si>
  <si>
    <t>https://apps.apple.com/us/developer/rinse-dental-inc/id1622461961?uo=4</t>
  </si>
  <si>
    <t>https://www.rinse.dental/</t>
  </si>
  <si>
    <t>com.npb.madmouths</t>
  </si>
  <si>
    <t>Mad Mouths</t>
  </si>
  <si>
    <t>https://apps.apple.com/us/app/mad-mouths/id1078998116?uo=4</t>
  </si>
  <si>
    <t>It all starts hereâ€¦ the health of your patientâ€™s mouth depends on you!
Fight the plaque by brushing away those nasty bits of food before itâ€™s too late. To keep your patients' teeth clean and healthy, simply swipe your finger across the screen, cutting through those stubborn foods before they get away. But be careful to avoid the toothpaste as it is there to help you get those sparkling clean results and swiping it away will cost you time.
This dental hygiene game provides hours of fun and gives lots of top tips, helping you to defend yourself against the build-up of food and harmful bacteria.
Features:
- Hit more than three foods and receive combo points
- Collect the perfect score and achieve three smileys
- 10 Patients to attend to
- Beat your high score
Brush your teeth for two minutes twice daily to keep them clean and healthy!
Mad Mouths is brought to you by FDI World Dental Federation.</t>
  </si>
  <si>
    <t>2016-03-08T09:09:40Z</t>
  </si>
  <si>
    <t>2016-03-21T21:51:51Z</t>
  </si>
  <si>
    <t>This app has been updated by Apple to display the AppleÂ Watch app icon.
Social sharing bug fixes.</t>
  </si>
  <si>
    <t>yoga.mouth.studio</t>
  </si>
  <si>
    <t>Yoga Mouth Studio</t>
  </si>
  <si>
    <t>https://apps.apple.com/us/app/yoga-mouth-studio/id1605604765?uo=4</t>
  </si>
  <si>
    <t>Download this app and access your personalized member portal to sign up for classes, manage your membership, and stay in the know about the events of Yoga Mouth Studio</t>
  </si>
  <si>
    <t>NL,EN,FR,DE,IT,PT</t>
  </si>
  <si>
    <t>9.0.0</t>
  </si>
  <si>
    <t>2022-01-24T08:00:00Z</t>
  </si>
  <si>
    <t>2022-01-24T22:36:22Z</t>
  </si>
  <si>
    <t>Kristi Jenkins</t>
  </si>
  <si>
    <t>https://apps.apple.com/us/developer/kristi-jenkins/id1605604767?uo=4</t>
  </si>
  <si>
    <t>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Watch5-Watch5,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WatchSE-WatchSE,WatchSECellular-WatchSECellular,Watch6-Watch6,Watch6Cellular-Watch6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Watch7-Watch7,Watch7Cellular-Watch7Cellular,iPhoneSEThirdGen-iPhoneSEThirdGen,iPadAirFifthGen-iPadAirFifthGen,iPadAirFifthGenCellular-iPadAirFifthGenCellular,iPhone14-iPhone14,iPhone14Plus-iPhone14Plus,iPhone14Pro-iPhone14Pro,iPhone14ProMax-iPhone14ProMax,Watch8-Watch8,Watch8Cellular-Watch8Cellular,WatchUltra-WatchUltra,WatchSESecondGen-WatchSESecondGen,WatchSESecondGenCellular-WatchSESecondGenCellular,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Watch9-Watch9,Watch9Cellular-Watch9Cellular,WatchUltra2-WatchUltra2,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Watch10-Watch10,Watch10Cellular-Watch10Cellular,iPadMiniA17Pro-iPadMiniA17Pro,iPadMiniA17ProCellular-iPadMiniA17ProCellular</t>
  </si>
  <si>
    <t>app.MyMouthWorks</t>
  </si>
  <si>
    <t>My MouthWorks Patient Platform</t>
  </si>
  <si>
    <t>https://apps.apple.com/us/app/my-mouthworks-patient-platform/id6550912732?uo=4</t>
  </si>
  <si>
    <t>Transform your oral health with the My MouthWorks telehealth platform.
Discover a revolutionary way to improve your health with My MouthWorks, a scientifically proven virtual platform designed to address various oral health issues. Whether you're struggling with nasal breathing, sleep-disordered breathing, headaches, dental retention, jaw pain, and more, My MouthWorks offers a comprehensive solution that stands out for its commitment to objective measures and a holistic, myofunctional approach.
Disclaimer: The programs on My MouthWorks can only be accessed if recommended by one of our affiliated physicians, all our programs should be done under the care of a doctor.</t>
  </si>
  <si>
    <t>2024-08-06T07:00:00Z</t>
  </si>
  <si>
    <t>2025-01-22T17:59:24Z</t>
  </si>
  <si>
    <t>Fixed minor bugs</t>
  </si>
  <si>
    <t>https://apps.apple.com/us/developer/my-mouthworks-patient-platform/id1757813576?uo=4</t>
  </si>
  <si>
    <t>nhs.dgft.parkinsonsnbm</t>
  </si>
  <si>
    <t>Parkinson's Nil By Mouth</t>
  </si>
  <si>
    <t>https://apps.apple.com/us/app/parkinsons-nil-by-mouth/id1338787474?uo=4</t>
  </si>
  <si>
    <t>Parkinsonâ€™s disease management of patients with compromised swallow or deemed nil by mouth (NBM) oral to patch calculator and dispersion guidance.</t>
  </si>
  <si>
    <t>2018-02-01T03:01:28Z</t>
  </si>
  <si>
    <t>This app has been updated by Apple to display the AppleÂ Watch app icon.</t>
  </si>
  <si>
    <t>The Dudley Group NHS Foundation Trust</t>
  </si>
  <si>
    <t>https://apps.apple.com/us/developer/the-dudley-group-nhs-foundation-trust/id879997605?uo=4</t>
  </si>
  <si>
    <t>com.riester.Text2Floss</t>
  </si>
  <si>
    <t>Text2Floss</t>
  </si>
  <si>
    <t>https://apps.apple.com/us/app/text2floss/id797806327?uo=4</t>
  </si>
  <si>
    <t>Improve your oral health by taking the work out of remembering to brush and floss with the interactive features of Text2Floss.
The premier oral health management app in the App Store, Text2Floss is an innovative tool that helps adults achieve better dental checkups, and is perfect for children and teens to help them develop good oral hygiene habits.
Interactive Features
Text2Floss sends you text message reminders encouraging healthy oral habits. As you text back replies, you can track and view your oral health care progress using the My Text2Floss Flossing Reportâ€”a useful tool for improving the health of your teeth and gums between dental visits.
You can also receive notifications about important dental-related issues such as remembering to take premedication prior to a dental appointment and reducing stress. Check out the flossing timer to listen to music while taking care of your mouth and building better oral habits.
Great for Kids &amp; Teens
Download the app for your child or teen for a fun way to work on developing good oral hygiene routines. Watch featured videos for tips on how to brush and floss under Oral Health, and save and access their favorite oral health products under My Dental Team. 
Scheduling Dental Checkups
Need to schedule a checkup? Easily locate dental clinics near you with the GPS-enabled Find A Clinic locator, and use the clinicâ€™s displayed contact information to call or email to schedule an appointment straight from your iPhone.
If you already have a dental provider you can store and access the providerâ€™s contact information under the My Dental Team feature within the app.
Oral Health Education
Educate yourself about how your overall health is directly affected by your oral hygiene. Text2Floss teaches you how your oral hygiene habits are related to your heart health, mental health and chronic disorders such as diabetes, high blood pressure and TMJ. Learn oral health quick tips and find links to industry-leading educational resources.
Your Medical History
Securely keep and access your medical information for easy reference when filling out medical forms at a dental clinic or doctorâ€™s office. Text2Floss makes it easy to remember important information about your oral health history in the pin-protected My Medical History feature of the app.
Download Text2Flossâ€”your #1 oral health resourceâ€”today.</t>
  </si>
  <si>
    <t>AR,EN,DE,ES</t>
  </si>
  <si>
    <t>2014-02-07T23:39:11Z</t>
  </si>
  <si>
    <t>2021-08-01T13:49:57Z</t>
  </si>
  <si>
    <t>1.7.0</t>
  </si>
  <si>
    <t>Global Smile Health</t>
  </si>
  <si>
    <t>https://apps.apple.com/us/developer/global-smile-health/id1570300170?uo=4</t>
  </si>
  <si>
    <t>org.mouthmapmobile</t>
  </si>
  <si>
    <t>MouthMap</t>
  </si>
  <si>
    <t>https://apps.apple.com/us/app/mouthmap/id1660029862?uo=4</t>
  </si>
  <si>
    <t>MouthMap is designed for dental professionals who want to revolutionize how they monitor and enhance their patients' gum health. Specialising in gum health, MouthMap offers a suite of features to help you deliver exceptional care and ensure your patients maintain optimal oral hygiene. With intuitive tracking, brush monitoring, and educational resources, MouthMap is your go-to solution for modern gum health management.
Interdental brushes can be purchased through the app.</t>
  </si>
  <si>
    <t>2024-05-03T07:00:00Z</t>
  </si>
  <si>
    <t>2025-01-25T12:08:53Z</t>
  </si>
  <si>
    <t>Added 0 size brush to the system.</t>
  </si>
  <si>
    <t>Mouthmap Ltd</t>
  </si>
  <si>
    <t>https://apps.apple.com/us/developer/mouthmap-ltd/id1660029864?uo=4</t>
  </si>
  <si>
    <t>http://mouthmap.co.uk</t>
  </si>
  <si>
    <t>app.MyMouthWorks.Doctor</t>
  </si>
  <si>
    <t>My MouthWorks Doctor Platform</t>
  </si>
  <si>
    <t>https://apps.apple.com/us/app/my-mouthworks-doctor-platform/id6550913629?uo=4</t>
  </si>
  <si>
    <t>Transform your patient's oral health with the My MouthWorks telehealth platform.
Discover a revolutionary way to improve your health with My MouthWorks, a scientifically proven virtual platform designed to address various oral health issues. Whether you're patients struggle with nasal breathing, sleep-disordered breathing, headaches, dental retention, jaw pain, and more, My MouthWorks offers a comprehensive solution that stands out for its commitment to objective measures and a holistic, myofunctional approach.
Disclaimer: The programs on My MouthWorks can only be accessed if recommended by one of our affiliated physicians, all our programs should be done under the care of a doctor.</t>
  </si>
  <si>
    <t>2025-01-02T14:21:31Z</t>
  </si>
  <si>
    <t>1.0.7</t>
  </si>
  <si>
    <t>com.kalijntje.Let-s-Brush-Free</t>
  </si>
  <si>
    <t>Let's Brush Free</t>
  </si>
  <si>
    <t>https://apps.apple.com/us/app/lets-brush-free/id592826651?uo=4</t>
  </si>
  <si>
    <t>Let's Brush is a tool to help you brush your teeth better and more efficiently. It can be used with an electric toothbrush as well as an old-fashioned 'hand driven' one. Let's Brush makes sure by timing that each part of the mouth gets proper cleaning. 
Let's Brush is not a substitute for brushing ! 
A graphic representation of open upper and lower jaw is shown. 
The mouth is divided in quadrants and each quadrant is divided again in outside, inside and top of teeth. 
When you start Let's Brush each of these sectors is activated in turn. 
After the time for a sector is 'up' a signal is given which can be a beep, vibration, a screen flash, or a combination of these. 
Let's Brush gives you a choice between two or three minutes of brushing time. 
You can pick a song from your library to make brushing your teeth even more enjoyable.
In case of questions, please go to our web site and contact us.</t>
  </si>
  <si>
    <t>2013-01-16T20:03:02Z</t>
  </si>
  <si>
    <t>2016-09-28T14:01:36Z</t>
  </si>
  <si>
    <t>This app has been updated by Apple to display the AppleÂ Watch app icon.
New Options Voice Over and  Flip Right and Left
Updated for new screen sizes</t>
  </si>
  <si>
    <t>Adrianus de Klerk</t>
  </si>
  <si>
    <t>https://apps.apple.com/us/developer/adrianus-de-klerk/id581525627?uo=4</t>
  </si>
  <si>
    <t>http://www.kalijntje.com</t>
  </si>
  <si>
    <t>com.Dental-Lab1</t>
  </si>
  <si>
    <t>JS Dental Lab</t>
  </si>
  <si>
    <t>https://apps.apple.com/us/app/js-dental-lab/id1533631564?uo=4</t>
  </si>
  <si>
    <t>JS Dental Lab app is a convenient way to communicate about your JS Dental Lab night guard/retainer.
-Send impression images
-Ask questions about your order
-Request more materials for your impression
Nearly one third of Americans grind their teeth and many donâ€™t know about it. This habit (also called bruxism) can cause morning headaches &amp; restless nights - doubling your stress and impacting your overall health.
JS Dental Lab makes it easy to receive a comfortable custom night guard right to your door.
The process is simple:
1) Order a guard and receive an impression kit at home.
2) Make your impression and send it back to our lab using a prepaid envelope.
3) Weâ€™ll send your custom-fabricated night guard back quickly.
Download our app to communicate with us about your night guard, ask questions or get help.
JS Dental Lab custom night guards make it easy to guard your night so you can seize the day- from the comfort of your home!</t>
  </si>
  <si>
    <t>2020-10-02T07:00:00Z</t>
  </si>
  <si>
    <t>2021-10-31T12:09:12Z</t>
  </si>
  <si>
    <t>Fixed issues where certain devices were not able to upload photos.</t>
  </si>
  <si>
    <t>Ampower Dental Laboratories LLC</t>
  </si>
  <si>
    <t>https://apps.apple.com/us/developer/ampower-dental-laboratories-llc/id1533631926?uo=4</t>
  </si>
  <si>
    <t>com.mouthcare.app</t>
  </si>
  <si>
    <t>MouthCare</t>
  </si>
  <si>
    <t>https://apps.apple.com/us/app/mouthcare/id6478109173?uo=4</t>
  </si>
  <si>
    <t>This application was developed as part of an individual study project by Romain Lateur.
Available now on the App Store. Your journey to optimal oral health starts with MouthCare.
----------------------------------------------------------------------
Disclaimer.
You should seek the advice of a physician before making any medical decision.
----------------------------------------------------------------------
Transform Your Oral Health with MouthCare!
With our innovative app, builded during a Phd of a French dental surgeon, staying on top of your dental health has never been easier or more convenient. Whether youâ€™re symptom-free and looking to maintain your sparkling smile or seeking guidance for specific oral health concerns, MouthCare is here to support you every step of the way.
Features at a Glance:
- Customized Oral Health Guidance: Receive personalized tips and techniques for daily oral care, including the selection of the right toothbrush (manual or electric), the most effective brushing methods, and the importance of interdental cleaning. MouthCare tailors advice to your unique needs, ensuring your oral health routine is as effective as possible.
- Expert Advice for Symptomatic Care: Experiencing sensitivity or gum discomfort? MouthCare offers expert recommendations for over-the-counter products and home care strategies to alleviate symptoms until you can see a dental professional. From hypersensitivity to gingival inflammation, weâ€™ve got you covered.
- Preventative Care Insights: Embrace preventative care with MouthCareâ€™s evidence-based insights into reducing the risk of common dental issues. Learn about the impact of fluoride toothpaste, the role of diet in oral health, and much more.
Why MouthCare?
- Evidence-Based: Developed based on extensive research and clinical evidence to offer you the most reliable oral health advice.
- User-Friendly: A sleek, intuitive interface makes navigating your oral health journey straightforward and stress-free.
- Comprehensive Care: From preventive maintenance to addressing symptomatic concerns, MouthCare is your all-in-one solution for oral health.
Join the thousands of users already enhancing their oral health with MouthCare. Donâ€™t just take our word for it â€“ experience the difference today and take the first step towards a healthier, happier smile.
Available now on the App Store. Your journey to optimal oral health starts with MouthCare.
----------------------------------------------------------------------
Links to sources for the information : 
PARACETAMOL
- HAS. DAFALGAN (paracÃ©tamol) [Internet]. Disponible sur: https://www.has-
sante.fr/jcms/p_3145057/fr/dafalgan-paracetamolâ€‹â€‹.
- WikipÃ©dia. ParacÃ©tamol. In 2023. Disponible sur:
https://fr.wikipedia.org/w/index.php?title=Parac%C3%A9tamol&amp;amp;oldid=201792977â€‹â€‹.
- OFMA. ToxicitÃ© du paracÃ©tamol sur le foie: message dâ€™alerte dÃ©sormais
obligatoire sur les boÃ®tes [Internet]. 2019. Disponible sur:
http://www.ofma.fr/toxicite-du-paracetamol-sur-le-foie-message-dalerte-
desormais-obligatoire-sur-les-boites/â€‹â€‹.
- ANSM. Disponible sur: https://ansm.sante.fr/actualites/bon-usage-du-
paracetamol-et-des-anti-inflammatoires-non-steroidiens-ains-ces-
medicaments-ne-pourront-plus-etre-presentes-en-libre-acces
CHLORHEXIDINE
- VIDAL. PAROEX 0,12 % sol p bain bouche [Internet]. [citÃ© 20 mars 2023].
Disponible sur: https://www.vidal.fr/medicaments/paroex-0-12-sol-p-bain-
bouch-12772.htmlâ€‹â€‹â€‹â€‹
- HAS. Commission de la transparence Avis 13 janvier 2010 [Internet]. 2010
[citÃ© 20 mars 2023]. Disponible sur: https://www.has-
sante.fr/jcms/c_928161/fr/paroex-digluconate-de-chlorhexidineâ€‹â€‹
- VIDAL. ELUDRIL 0,5 ml/0,5 g pour 100 ml sol p bain bouche [Internet]. [citÃ©
20 mars 2023]. Disponible sur: https://www.vidal.fr/medicaments/eludril-0-5-
ml-0-5-g-pour-100-ml-sol-p-bain-bouch-107218.htmlâ€‹
- VIDAL. ELUDRILPERIO [Internet]. [citÃ© 21 mai 2023]. Disponible sur:
https://www.vidal.fr/medicaments/gammes/eludrilperio-54810.htmlâ€‹â€‹</t>
  </si>
  <si>
    <t>2024-06-20T07:00:00Z</t>
  </si>
  <si>
    <t>2024-12-19T04:20:22Z</t>
  </si>
  <si>
    <t>Version 2.0 - Major Update
Complete design refresh with a modern, minimalist interface. New features include enhanced customization options, improved performance, and streamlined navigation. Optimized for all iOS devices.
Thank you for using our app.</t>
  </si>
  <si>
    <t>2.0.0</t>
  </si>
  <si>
    <t>NT CORPORATION</t>
  </si>
  <si>
    <t>https://apps.apple.com/us/developer/nt-corporation/id1731817050?uo=4</t>
  </si>
  <si>
    <t>com.doubleu.toothbrush</t>
  </si>
  <si>
    <t>Toothbrush Tracker</t>
  </si>
  <si>
    <t>https://apps.apple.com/us/app/toothbrush-tracker/id1523695388?uo=4</t>
  </si>
  <si>
    <t>Introducing Toothbrush Tracker, your essential tool for optimal oral hygiene. Backed by recommendations from the Centers for Disease Control and Prevention, our app ensures that your dental health remains a top priority. Research indicates that replacing your toothbrush every 3 to 4 months is crucial for maintaining effective oral care.
With Toothbrush Tracker, forget the hassle of tracking your toothbrush's lifespan manually. Simply input the date of your toothbrush's first use, and let the app take care of the rest. Experience the convenience of timely notifications reminding you precisely when it's time to replace your toothbrush. We are committed to ensuring that your dental routine aligns with the highest standards of health and hygiene.
Effortless Setup: Input the date of your toothbrush's first use and let the app handle the tracking.
Timely Notifications: Receive gentle reminders when it's time to replace your toothbrush, ensuring you stay on top of your dental care routine.
Persistent Alerts: Our app is designed to keep reminding you until you've taken the necessary step to maintain optimal oral hygiene.
Uncompromising Health Standards: We prioritize your well-being by making it difficult to overlook the importance of replacing your toothbrush within the recommended timeframe.
Your smile deserves the best, and with Toothbrush Tracker, you're one step closer to achieving it.
Terms of Use: https://doubleuapp.com/privacy/terms.html</t>
  </si>
  <si>
    <t>Medical,Utilities</t>
  </si>
  <si>
    <t>CS,EN,FR,DE,SK</t>
  </si>
  <si>
    <t>2025-01-15T16:20:05Z</t>
  </si>
  <si>
    <t>â€¢ adding dark and tinted icon
â€¢ improvements and bug fixes
If there is a problem, please let us know via the app menu.
If you like the app, please leave a positive review.
Thank you for all the feedback, reviews, and support.</t>
  </si>
  <si>
    <t>DOUBLE U s.r.o.</t>
  </si>
  <si>
    <t>https://apps.apple.com/us/developer/double-u-s-r-o/id331787042?uo=4</t>
  </si>
  <si>
    <t>https://toothbrush.doubleuapp.com</t>
  </si>
  <si>
    <t>YSOFTWARE.ToothBrushingDailyGuide</t>
  </si>
  <si>
    <t>ToothBrushing Daily Guide</t>
  </si>
  <si>
    <t>https://apps.apple.com/us/app/toothbrushing-daily-guide/id1519163914?uo=4</t>
  </si>
  <si>
    <t>Brush your teeth with precision and quality using the special designed timed quadrant guide, so you can view and spend the right time on each tooth and clean your mouth like a PRO!Â 
This app works with all simple and electric/digital toothbrush so you don't have to worry about spending a lot of money in specific brands or models. The circle visual display shows your progress while you wash and indicates the right time to change your mouth quadrant so you have a perfect cleanup!
Also, learn how to wash your hands the right way and get rid of many possible diseases with a step-by-step automatic and detailed guide with illustrations, and at the end it that saves your last washing time!Â 
You can also receive daily notifications and reminders with quick tips for a healthier lifestyle.Â A lot of new tips and guides will appear during time, so you keep updated about best practices with no effort! Get all of these special guides and take it with you! Download Now!
Optional Subscription:
- ToothBrushing Daily Guide offers a weekly Premium subscription at USD $0.99 and promotional subscription offers, please note prices may vary depending on sales taxes or countries.
- You will be asked to login to your iTunes account (if not already) prior to the purchase and the payment will be charged to iTunes Account at confirmation of purchase.
- Additional information is provided stating that subscription automatically renews unless auto-renew is turned off at least 24-hours before the end of the current period.
- Subscriptions may be managed by the user and auto-renewal may be turned off by going to the user's Account Settings after purchase.
- The account will be charged for renewal within 24-hours prior to the end of the current period.
- No cancellation of the current subscription is allowed during active subscription period.
- Any unused portion of a free trial period, if offered, will be forfeited when the user purchases a subscription to that publication. 
PRIVACY POLICY:
No information is shared between third parties or the developer, as this application is offline. Therefore, your data remains just for you.
Link to the Privacy Policy: https://bit.ly/34nUi1V
Link to the App Terms Of Use: https://bit.ly/2YRrfBi</t>
  </si>
  <si>
    <t>2020-06-22T07:00:00Z</t>
  </si>
  <si>
    <t>2020-06-22T22:37:18Z</t>
  </si>
  <si>
    <t>Lucas Yamashita</t>
  </si>
  <si>
    <t>https://apps.apple.com/us/developer/lucas-yamashita/id916405696?uo=4</t>
  </si>
  <si>
    <t>https://www.fb.com/Toothbrushing-Daily-Guide-105806661185559</t>
  </si>
  <si>
    <t>com.iphormation.SuturesVideo</t>
  </si>
  <si>
    <t>Suturing techniques Videos</t>
  </si>
  <si>
    <t>https://apps.apple.com/us/app/suturing-techniques-videos/id339843566?uo=4</t>
  </si>
  <si>
    <t>If you are a dental surgeon or dentistry student this is the application for you, it reviews the various suturing techniques used in oral surgery.
For each suture you will find:
- a VIDEO demonstrating how to perform it,
- its advantages,
- its drawbacks,
- ts indications.
The videos were filmed using silicon models to make them as clear as possible. With V. 2.0 we added clinic videos.
- How would you perform a post-extraction cross suture on a patient taking anticoagulant medication so as to keep the haemostatic sponge in the socket in place?
- How would you perform a simple continuous suture after multiple extractions and/or alveolar ridge correction?
These are just two of the questions this application answers. In both cases, a loop suture would have been  less effective and a waste of time.
The list of suturing techniques dealt with in this application, which currently stands at 9, will be gradually increased with free updates. Today 15 with V. 2.6.
We would be glad to receive your suggestions and comments.
-------------
No Internet connection required after purchase (a few minutes)
OS 4.3 or later necessary.</t>
  </si>
  <si>
    <t>EN,FR</t>
  </si>
  <si>
    <t>2009-12-03T07:34:04Z</t>
  </si>
  <si>
    <t>2018-04-10T17:46:45Z</t>
  </si>
  <si>
    <t>This app has been updated by Apple to display the AppleÂ Watch app icon.
iOS 11 update. New design.</t>
  </si>
  <si>
    <t>iPhormation</t>
  </si>
  <si>
    <t>https://apps.apple.com/us/developer/iphormation/id339843569?uo=4</t>
  </si>
  <si>
    <t>http://www.iphormation.com</t>
  </si>
  <si>
    <t>com.abiramiaudio.HumanBody2</t>
  </si>
  <si>
    <t>Human Body - External Organs</t>
  </si>
  <si>
    <t>https://apps.apple.com/us/app/human-body-external-organs/id728200399?uo=4</t>
  </si>
  <si>
    <t>The Human Body, educates preschoolers using fun apps. With simple touch based learning Methods, this app allows kids to explore all body parts. 
There is lot more than just learning basic facts about body. The app covers all important parts like. 
1. Skin 
2. Hair 
3. Face 
4. Eyes 
5. Ear 
6. Teeth 
7. Nose 
8. Tongue 
9. Mouth</t>
  </si>
  <si>
    <t>2013-10-26T02:06:52Z</t>
  </si>
  <si>
    <t>2021-11-03T13:21:47Z</t>
  </si>
  <si>
    <t>Magicbox Animation Private limited</t>
  </si>
  <si>
    <t>https://apps.apple.com/us/developer/magicbox-animation-private-limited/id726115662?uo=4</t>
  </si>
  <si>
    <t>com.playbrush.adultapp</t>
  </si>
  <si>
    <t>GUM SMART</t>
  </si>
  <si>
    <t>https://apps.apple.com/us/app/gum-smart/id1473619600?uo=4</t>
  </si>
  <si>
    <t>GUM Smart is the toothbrushing app for GUM Smart One, your interactive sonic toothbrush.
Follow these simple steps to get started:
Download &gt; Register &gt; Connect GUM Smart One via Bluetooth &gt; Optimise your oral care
The following smart features await you in the app:
- The Brushing Coach provides real-time feedback while you interactively brush surface by surface and tooth by tooth.
- Get detailed insights on your brushing progress (duration, frequency and coverage) and receive personal tips for improved results.
- Choose from 4 different brushing modes (Clean, Sensitive, Ultra Sensitive and Massage) and customise your brushing time.
Please note:
- The GUM Smart app is only compatible with the GUM Smart One or Playbrush Smart One sonic toothbrush.
- The app is free-of-charge.
*The Playbrush app was renamed GUM Smart app in 2023.</t>
  </si>
  <si>
    <t>2019-09-17T07:00:00Z</t>
  </si>
  <si>
    <t>2024-10-01T18:58:47Z</t>
  </si>
  <si>
    <t>PLAYBRUSH LTD</t>
  </si>
  <si>
    <t>https://apps.apple.com/us/developer/playbrush-ltd/id959404938?uo=4</t>
  </si>
  <si>
    <t>http://www.playbrush.com</t>
  </si>
  <si>
    <t>com.nexthop.denstonapp</t>
  </si>
  <si>
    <t>Denston</t>
  </si>
  <si>
    <t>https://apps.apple.com/us/app/denston/id1638161478?uo=4</t>
  </si>
  <si>
    <t>"Denston" mobile application being your oral health assistant and professionally leading your fascinating journey to a healthy smiles within a minute.</t>
  </si>
  <si>
    <t>2022-08-20T07:00:00Z</t>
  </si>
  <si>
    <t>2023-12-11T17:26:20Z</t>
  </si>
  <si>
    <t>- à¹à¸à¹‰à¹„à¸‚à¸„à¸³à¸–à¸²à¸¡ Create Plan</t>
  </si>
  <si>
    <t>1.0.15</t>
  </si>
  <si>
    <t>Next-Hop Co., Ltd</t>
  </si>
  <si>
    <t>https://apps.apple.com/us/developer/next-hop-co-ltd/id1546033603?uo=4</t>
  </si>
  <si>
    <t>pro.lovelace.toothbrush-time</t>
  </si>
  <si>
    <t>Toothbrush Time</t>
  </si>
  <si>
    <t>https://apps.apple.com/us/app/toothbrush-time/id1455678173?uo=4</t>
  </si>
  <si>
    <t>Brush your teeth with the help of watch or phone using this animated timer with audible notifications!</t>
  </si>
  <si>
    <t>2019-09-23T07:00:00Z</t>
  </si>
  <si>
    <t>2022-11-10T22:05:23Z</t>
  </si>
  <si>
    <t>- added a pause button on the phone's timer screen
- improved and updated interface</t>
  </si>
  <si>
    <t>Love 4 Apps, LLC</t>
  </si>
  <si>
    <t>https://apps.apple.com/us/developer/love-4-apps-llc/id1659106334?uo=4</t>
  </si>
  <si>
    <t>https://www.love4apps.com</t>
  </si>
  <si>
    <t>edu.kfshrc.clefty</t>
  </si>
  <si>
    <t>Clefty</t>
  </si>
  <si>
    <t>https://apps.apple.com/us/app/clefty/id1463529575?uo=4</t>
  </si>
  <si>
    <t>ÙŠØ¹ØªØ¨Ø± Ø§Ù†Ø´Ù‚Ø§Ù‚ Ø§Ù„Ø´ÙØ© Ø£Ùˆ Ø§Ù„Ø­Ù†Ùƒ Ù…Ù† Ø£ÙƒØ«Ø± Ø§Ù„Ø¹ÙŠÙˆØ¨ Ø§Ù„Ø®Ù„Ù‚ÙŠØ© Ø§Ù†ØªØ´Ø§Ø±Ø§ ÙÙŠ Ù…Ù†Ø·Ù‚Ø© Ø§Ù„ÙˆØ¬Ù‡ Ùˆ Ù‚Ø¯ ØªØ´Ø¹Ø± ØºØ§Ù„Ø¨ÙŠØ© Ø§Ù„Ø£Ù…Ù‡Ø§Øª Ø§Ù„Ù„ÙˆØ§ØªÙŠ Ø±Ø²Ù‚Ù† Ø¨Ø£Ø·ÙØ§Ù„ ÙŠØ¹Ø§Ù†ÙˆÙ† Ù…Ù† Ø§Ù†Ø´Ù‚Ø§Ù‚ Ø§Ù„Ø´ÙØ© Ø¨Ø§Ù„Ù‚Ù„Ù‚,  Ùˆ Ù‚Ø¯ ÙŠØªØ³Ø§Ø¡Ù„Ù† Ù‡Ù„ ÙŠÙ…ÙƒÙ† Ø¥ØµÙ„Ø§Ø­ Ù‡Ø°Ø§ Ø§Ù„ØªØ´ÙˆÙ‡ Ø¬Ø±Ø§Ø­ÙŠØ§ ØŸ ÙƒÙŠÙ ÙŠÙ…ÙƒÙ†Ù†ÙŠ Ù…Ø³Ø§Ø¹Ø¯Ø© Ø·ÙÙ„ÙŠØŸ ÙƒÙŠÙ Ø³ÙŠÙƒÙˆÙ† Ø´ÙƒÙ„ ÙˆØ¬Ù‡ Ø·ÙÙ„ÙŠ Ø¨Ø§Ù„Ù…Ø³ØªÙ‚Ø¨Ù„ØŸ
Ø¥Ù† Ø¥Ù†Ø´Ø§Ø¡  Ù‡Ø°Ø§ Ø§Ù„ØªØ·Ø¨ÙŠÙ‚ Ù…Ø§ Ù‡Ùˆ Ø¥Ù„Ø§ Ù…Ø­Ø§ÙˆÙ„Ø© Ø¨Ø³ÙŠØ·Ø© Ù„Ù„Ø§Ø¬Ø§Ø¨Ø© Ø¹Ù„Ù‰ Ø¨Ø¹Ø¶ Ù‡Ø°Ù‡ Ø§Ù„Ø£Ø³Ø¦Ù„Ø© ÙˆØªÙˆÙÙŠØ± Ø§Ù„Ù…Ø¹Ù„ÙˆÙ…Ø§Øª Ø§Ù„Ù…ØªØ¹Ù„Ù‚Ø© Ø¨Ø¹Ù„Ø§Ø¬  Ø§Ù„Ø´ÙØ© Ø§Ù„Ø§Ø±Ù†Ø¨ÙŠØ© ÙˆØ´Ù‚ Ø³Ù‚Ù Ø§Ù„Ø­Ù„Ù‚ .
Ø³ÙŠÙƒÙˆÙ† Ø§Ù„ØªØ·Ø¨ÙŠÙ‚ Ø­Ù„Ù‚Ø© ÙˆØµÙ„ Ø¨ÙŠÙ† Ø§Ù„Ø§Ø·Ø¨Ø§Ø¡ ÙˆØ§Ù„Ù…ØªØ®ØµØµÙŠÙ† Ø°Ùˆ Ø§Ù„Ø®Ø¨Ø±Ø© Ø¨Ø¹Ù„Ø§Ø¬  Ø§Ù„Ø´ÙØ© Ø§Ù„Ø§Ø±Ù†Ø¨ÙŠØ© ÙˆØ´Ù‚ Ø³Ù‚Ù Ø§Ù„Ø­Ù„Ù‚ ÙˆØ£Ù‡Ø§Ù„ÙŠ Ø§Ù„Ø£Ø·ÙØ§Ù„ Ø°Ùˆ Ø§Ù„Ø´ÙØ© Ø§Ù„Ø£Ø±Ù†Ø¨ÙŠØ© Ù…Ù† Ø®Ù„Ø§Ù„ Ø§Ù„Ø¥Ø¬Ø§Ø¨Ø© Ø¹Ù„Ù‰ Ø§Ø³ØªÙØ³Ø§Ø±Ø§ØªÙ‡Ù… ÙˆØ£Ø³Ø¦Ù„ØªÙ‡Ù… . ÙŠØ¬ÙŠØ¨ Ø¹Ù„Ù‰ Ø§Ù„Ø§Ø³Ø¦Ù„Ø© Ø§Ù„Ù…Ø·Ø±ÙˆØ­Ø© Ø®Ù„Ø§Ù„ Ø§Ù„ØªØ·Ø¨ÙŠÙ‚ Ø¥Ø³ØªØ´Ø§Ø±ÙŠÙˆÙ† ÙˆØ£Ø®ØµØ§Ø¦ÙŠÙˆÙ† Ù…Ù† Ù…Ø³ØªØ´ÙÙ‰ Ø§Ù„Ù…Ù„Ùƒ ÙÙŠØµÙ„ Ø§Ù„ØªØ®ØµØµÙŠ Ø¨Ø§Ù„Ø±ÙŠØ§Ø¶ .
 Ø§Ù„Ù…ÙˆÙ‚Ø¹ ØªØ­Øª Ø§Ø´Ø±Ø§Ù Ø¯. Ø¹Ø²ÙŠØ²Ø© Ø¬ÙˆÙ‡Ø± Ø§Ù„Ø¬ÙˆÙ‡Ø±
Ø£Ù‡Ø¯Ø§Ù Ø§Ù„ØªØ·Ø¨ÙŠÙ‚:
Ø§Ù„ØªØ·Ø¨ÙŠÙ‚ ØªÙˆØ¹ÙˆÙŠ ØºÙŠØ± Ø±Ø¨Ø­ÙŠ  ÙŠÙ‡Ø¯Ù Ø¨Ø§Ù„Ø¯Ø±Ø¬Ø© Ø§Ù„Ø§ÙˆÙ„Ù‰ Ø¹Ù„Ù‰ ØªÙˆÙÙŠØ± Ø§Ù„Ù…Ø¹Ù„ÙˆÙ…Ø§Øª Ø§Ù„Ø·Ø¨ÙŠØ© ÙˆØ§Ù„Ø¥Ø±Ø´Ø§Ø¯Ø§Øª  Ø§Ù„Ù…ØªØ¹Ù„Ù‚Ø© Ø¨Ø·Ø±Ù‚ Ø¹Ù„Ø§Ø¬  Ø§Ù„Ø´ÙØ© Ø§Ù„Ø£Ø±Ù†Ø¨ÙŠØ© ÙˆØ´Ù‚ Ø³Ù‚Ù Ø§Ù„Ø­Ù„Ù‚</t>
  </si>
  <si>
    <t>Medical,Education</t>
  </si>
  <si>
    <t>2019-11-27T08:00:00Z</t>
  </si>
  <si>
    <t>King Faisal Specialist Hospital and Research Centre</t>
  </si>
  <si>
    <t>https://apps.apple.com/us/developer/king-faisal-specialist-hospital-and-research-centre/id590829462?uo=4</t>
  </si>
  <si>
    <t>com.hawsabah.app.mina</t>
  </si>
  <si>
    <t>Mina Dental</t>
  </si>
  <si>
    <t>https://apps.apple.com/us/app/mina-dental/id1580584076?uo=4</t>
  </si>
  <si>
    <t>A platform specialized in digitizing and developing the dental laboratory field and raising the communication quality between the dentists and laboratory service providers.</t>
  </si>
  <si>
    <t>2021-10-20T07:00:00Z</t>
  </si>
  <si>
    <t>2023-02-19T16:53:45Z</t>
  </si>
  <si>
    <t>Hawsabah</t>
  </si>
  <si>
    <t>https://apps.apple.com/us/developer/hawsabah/id1494153876?uo=4</t>
  </si>
  <si>
    <t>https://minaapp.sa</t>
  </si>
  <si>
    <t>izyurov.brushing</t>
  </si>
  <si>
    <t>Brush our teeth</t>
  </si>
  <si>
    <t>https://apps.apple.com/us/app/brush-our-teeth/id1422470012?uo=4</t>
  </si>
  <si>
    <t>With our application, your teeth will become whiter and healthier!
You will know exactly how to properly brush your teeth, as well as control the cleaning process from A to Z. Run the program every day, while brushing your teeth, set reminders when you need to change your toothbrush.</t>
  </si>
  <si>
    <t>EN,RU,ZH</t>
  </si>
  <si>
    <t>2018-08-13T06:06:37Z</t>
  </si>
  <si>
    <t>2021-02-27T15:56:05Z</t>
  </si>
  <si>
    <t>Added a new language</t>
  </si>
  <si>
    <t>Ewgeniy Isurov</t>
  </si>
  <si>
    <t>https://apps.apple.com/us/developer/ewgeniy-isurov/id1100100325?uo=4</t>
  </si>
  <si>
    <t>https://izyapp.ru/ios-apps/brush/</t>
  </si>
  <si>
    <t>com.fanconi.anaemie</t>
  </si>
  <si>
    <t>FAexam</t>
  </si>
  <si>
    <t>https://apps.apple.com/us/app/faexam/id6447053651?uo=4</t>
  </si>
  <si>
    <t>Step-by-Step Guide: Follow a detailed, user-friendly guide on how to perform thorough oral self-examinations 
Importance of Self-Exams: Learn why regular self-exams are crucial for monitoring oral health and detecting any changes.
Automatic Reminders: Receive timely reminders to check in and perform your oral self-exam, ensuring consistency and a proactive approach to your oral care.
Export Documentation: Easily export your oral exam records and documentation to share with your care team. 
Informative Library: Access a comprehensive library of resources about Fanconi anemia, oral self-exams, and oral care tips.
Mood Tracker: Track your moods and emotions related to your oral health journey, helping you monitor the impact of your self-care routine.
Detailed Description:
FAExam is a powerful tool designed specifically for individuals with Fanconi anemia (FA) who benefit from an intensive oral care program. This app provides the necessary guidance and resources to perform thorough oral self-examinations. Developed in collaboration with individuals with FA from all over the world, this app empowers users to take control of their oral care and improve their overall well-being.
With the app's informative library, you can access a wealth of knowledge about Fanconi anemia, oral self-exams, and valuable oral care tips. Step-by-step instructions guide you through each stage of the self-exam process. The app emphasizes the importance of regular self-exams and educates users.
To help you stay on top of your oral care routine, FAExam incorporates automatic reminders, ensuring that you never forget to perform your self-examination. These reminders promote consistency and empowerment with your oral health.
One of the app's standout features is the ability to export your examination documentation. This functionality allows you to share your oral exam records directly with others, facilitating effective communication and informed decision-making regarding your oral health.
FAExam also includes a mood tracker, enabling you to monitor your emotional well-being as it relates to your oral health journey. By tracking your moods and emotions, you can gain insights into the impact of your self-care routine and make adjustments as needed.
With its intuitive design, FAExam allows you to draw directly onto a mouth map, ensuring clarity and precision during your self-examinations. Additionally, color-coded elements provide visual cues, making it easier to identify and understand different areas of concern.
Download FAExam today and take charge of your oral health. Feel empowered and supported in your care with this essential app.
The app is a collaborative project between individuals with FA from all over the world, the Fanconi Anemia Research Fund and the German Fanconi Anemia Support Group.
Health &amp; Medical Advice Disclaimer
DISCLAIMER: THIS APP DOES NOT PROVIDE MEDICAL ADVICE
The information, including but not limited to, text, graphics, images and other material contained in this app are for informational purposes only. No material in this app is intended to be a substitute for professional medical advice, diagnosis or treatment. Always seek the advice of your physician or other qualified health care provider with any questions you may have regarding a medical condition or treatment and before undertaking a new health care regimen, and never disregard professional medical advice or delay in seeking it because of something you have read in the App.</t>
  </si>
  <si>
    <t>2023-06-24T07:00:00Z</t>
  </si>
  <si>
    <t>2024-10-22T07:08:49Z</t>
  </si>
  <si>
    <t>General bug fixes and improvements</t>
  </si>
  <si>
    <t>Deutsche Fanconi-Anaemie-Hilfe e.V.</t>
  </si>
  <si>
    <t>https://apps.apple.com/us/developer/deutsche-fanconi-anaemie-hilfe-e-v/id1680124116?uo=4</t>
  </si>
  <si>
    <t>https://fanconi.de/</t>
  </si>
  <si>
    <t>com.zens.nerusoku</t>
  </si>
  <si>
    <t>Zzz Meter</t>
  </si>
  <si>
    <t>https://apps.apple.com/us/app/zzz-meter/id6446402422?uo=4</t>
  </si>
  <si>
    <t>ã€Are you sure you're breathing well while asleep?ã€‘
ZzzMeter, a sleep breathing sound measurement app, is designed to monitor nighttime breathing. It records your breathing sounds during sleep and skillfully tallies how often you experience pauses in breathing lasting longer than 10 seconds. 
Enhance your well-being and daytime activities through better quality sleep breathing. Dive into the ZzzMeter experience and check your sleep with the app now!
ã€Using ZzzMeter is a breeze in three simple stepsã€‘
1. Register with basic information
2. Place your smartphone aside a pillow before bedtime and click start record
3. Click stop record upon you wake up
ã€Unveil History behind ZzzMeterã€‘
In an exciting collaboration with a prestigious medical university in Japan, we have uncovered a captivating sound pattern that subtly emerges before and after intervals in the breathing sounds during sleepâ€”moments that defy conventional expectations of regular breathing. Fueled by this breakthrough, we have harnessed the power of these distinctive sound patterns to craft a cutting-edge program. 
This program goes beyond ordinary sleep monitoring, providing you with insights into how often you experience pauses in breathing, lasting longer than 10 seconds.
ã€Why Focus on Sleep?ã€‘
Quality sleep is essential for maintaining good health and the normal functioning of the body. Managing quality sleep isn't just about a healthy body; it's the secret sauce for supercharging your daytime activities. 
Moreover, from a management standpoint, it's a game-changer for improving employee productivity and preventing accidents, such as during machine operation or driving. Sleep isn't merely a necessity; it's your ticket to a more vibrant and successful life.
Embrace the power of quality sleep and transform your days!</t>
  </si>
  <si>
    <t>2023-04-25T07:00:00Z</t>
  </si>
  <si>
    <t>2024-11-12T11:41:31Z</t>
  </si>
  <si>
    <t>1.3.3</t>
  </si>
  <si>
    <t>OKUCHY,INC.</t>
  </si>
  <si>
    <t>https://apps.apple.com/us/developer/okuchy-inc/id1687499257?uo=4</t>
  </si>
  <si>
    <t>https://zzz-meter.com/</t>
  </si>
  <si>
    <t>MoguMoguApp</t>
  </si>
  <si>
    <t>O-TRAINER</t>
  </si>
  <si>
    <t>https://apps.apple.com/us/app/o-trainer/id6443540195?uo=4</t>
  </si>
  <si>
    <t>* Measure your chewing age! *
This application is only available for devices that support ARKit FaceTracking (FaceID-enabled devices or devices with Apple A13 Bionic chip or later). Please check the Compatible Devices section of our website (https://www.morson.jp/o-trainer/) for confirmed models.
O-TRAINER is an application that supports your chewing training.
It was created to help those who want to improve their chewing and swallowing ability.
Training the ability to chew and swallow not only helps prevent aspiration pneumonia and oral frail.
It also extends healthy life span and makes it possible to enjoy eating and talking more.
Let's use the O-TRAINER, chew a lot, and stay healthy!
With the O-TRAINER, you can
* Train your mouth
* Measure your chewing age by facing the device's camera while taking a meal
* Measure the number of times you chew and the speed at which you chew.
*  Look back on your meal records</t>
  </si>
  <si>
    <t>2023-06-27T07:00:00Z</t>
  </si>
  <si>
    <t>2024-07-03T10:55:43Z</t>
  </si>
  <si>
    <t>ãƒ»Fixed a crash problem in some environments.
ãƒ»Fixed UI problems.</t>
  </si>
  <si>
    <t>æ ªå¼ä¼šç¤¾ãƒ¢ã‚¢ã‚½ãƒ³ã‚¸ãƒ£ãƒ‘ãƒ³</t>
  </si>
  <si>
    <t>https://apps.apple.com/us/developer/%E6%A0%AA%E5%BC%8F%E4%BC%9A%E7%A4%BE%E3%83%A2%E3%82%A2%E3%82%BD%E3%83%B3%E3%82%B8%E3%83%A3%E3%83%91%E3%83%B3/id496417616?uo=4</t>
  </si>
  <si>
    <t>iPhone6s-iPhone6s,iPhone6sPlus-iPhone6sPlus,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</si>
  <si>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no.ablemagic.2ganger2</t>
  </si>
  <si>
    <t>2ganger2</t>
  </si>
  <si>
    <t>https://apps.apple.com/us/app/2ganger2/id6468486568?uo=4</t>
  </si>
  <si>
    <t>The best you can do for your dental health is to brush your teeth twice a day for two minutes. The timer app makes it easier to brush for two full minutes in the morning and in the evening.
Do You Have Any Questions?
On www.2ganger2.no anyone can ask our dental health experts and see what others are curious about. You can choose to be completely anonymous, and there are no questions too big or too small.
Research in Dental Health
Â«2by2Â» is part of a larger research project called Â«Care4YoungTeethÂ». The project aims to explore new solutions to motivate youths to create good habits for oral and dental care. The solutions are developed in a collaboration between youths, dental health personnel, product designers, service designers and scientists.
--
Collaborating Institutions:
SINTEF Digital
NTNU
Karolinska Institutet
University of Sheffield
Fylkestannlegen i TrÃ¸ndelag
Forandringsfabrikken
ablemagic
Orkla Industrier
Universitetet i TromsÃ¸
TkVest
StÃ¸ttet av Norges forskningsrÃ¥d</t>
  </si>
  <si>
    <t>2023-12-12T08:00:00Z</t>
  </si>
  <si>
    <t>2023-12-12T15:32:45Z</t>
  </si>
  <si>
    <t>ablemagic</t>
  </si>
  <si>
    <t>https://apps.apple.com/us/developer/ablemagic/id360716777?uo=4</t>
  </si>
  <si>
    <t>https://www.2ganger2.no</t>
  </si>
  <si>
    <t>com.lookmister.animo</t>
  </si>
  <si>
    <t>Animo AR</t>
  </si>
  <si>
    <t>https://apps.apple.com/us/app/animo-ar/id6444368069?uo=4</t>
  </si>
  <si>
    <t>ANIMO APP FEATURES
-Utilizing Augmented Reality (AR), bring to life Jungle Friends of the Animo world
-Learn about brushing, flossing and even practice dance moves!
-Easily scale, rotate and move the Animo characters around, anywhere in our office
-Record, take photos and share your interactions with each Animo character
-Access information about our practice, friendly staff and our unique approach to dental care
-Makes brushing and flossing educational and fun</t>
  </si>
  <si>
    <t>2023-04-05T07:00:00Z</t>
  </si>
  <si>
    <t>2023-04-20T18:14:48Z</t>
  </si>
  <si>
    <t>Updated User Interface!</t>
  </si>
  <si>
    <t>Look Mister LLC</t>
  </si>
  <si>
    <t>https://apps.apple.com/us/developer/look-mister-llc/id1091041344?uo=4</t>
  </si>
  <si>
    <t>br.net.cyberia.brusher</t>
  </si>
  <si>
    <t>Brusher</t>
  </si>
  <si>
    <t>https://apps.apple.com/us/app/brusher/id642676967?uo=4</t>
  </si>
  <si>
    <t>Turn any toothbrush into a smart one with Brusher, the ultimate tool to enhance your dental care routine. Brusher uses audio-visual guidance to ensure every part of your mouth is thoroughly cleaned, promoting better dental hygiene and fresher breath.
Key Features:
	â€¢	HealthKit Integration: Syncs your brushing data with the Health app to track and improve your oral health habits.
	â€¢	Customizable Brushing Methods: Choose from 7 different brushing methods to tailor your routine to your needs.
	â€¢	Audio Feedback: Get real-time audio prompts to guide your brushing, ensuring you never miss a spot.
How to Use:
	â€¢	Tap on the interactive mouth graphic to start the timer.
	â€¢	Brush the highlighted region as indicated.
	â€¢	Tap again to pause, and hold to stop when youâ€™re done.</t>
  </si>
  <si>
    <t>AR,FR,DE,IT,JA,KO,PT,RU,ZH,ES</t>
  </si>
  <si>
    <t>2013-05-08T16:22:07Z</t>
  </si>
  <si>
    <t>2024-11-16T13:59:06Z</t>
  </si>
  <si>
    <t>Bug fixes.</t>
  </si>
  <si>
    <t>Lucien von Doellinger</t>
  </si>
  <si>
    <t>https://apps.apple.com/us/developer/lucien-von-doellinger/id485536363?uo=4</t>
  </si>
  <si>
    <t>com.davidxray.mypetdetalcheck</t>
  </si>
  <si>
    <t>My Pet Dental Check</t>
  </si>
  <si>
    <t>https://apps.apple.com/us/app/my-pet-dental-check/id6480239879?uo=4</t>
  </si>
  <si>
    <t>My Pet Dental Check provides pet owners with a free evaluation of their pets oral health. 
Simply take a picture of your pets mouth and My Pet Dental Check does the rest.
* Take a picture of your dog or cats mouth as often as you like.
* Instant analysis of oral health.
* Receive a full report.</t>
  </si>
  <si>
    <t>Lifestyle,Reference</t>
  </si>
  <si>
    <t>2024-04-02T07:00:00Z</t>
  </si>
  <si>
    <t>2024-05-09T10:20:49Z</t>
  </si>
  <si>
    <t>Updated the logo to make app less technical
Improved model for detecting problems in cat teeth</t>
  </si>
  <si>
    <t>David AI LLC</t>
  </si>
  <si>
    <t>https://apps.apple.com/us/developer/david-ai-llc/id1738552750?uo=4</t>
  </si>
  <si>
    <t>https://mypetdentalcheck.com</t>
  </si>
  <si>
    <t>com.hao.asmr</t>
  </si>
  <si>
    <t>ASMR Arts</t>
  </si>
  <si>
    <t>https://apps.apple.com/us/app/asmr-arts/id6740021700?uo=4</t>
  </si>
  <si>
    <t>Feeling stressed and unable to unwind?
Let our ASMR app help you relax, release tension, and restore your inner calm.
Key Features:
â€¢ A variety of ASMR sounds: From whispers to brushing and tapping, each sound is carefully recorded to help you relax and ease your mind.
â€¢ Timer function: Set a timer so the sounds automatically stop after you've relaxed or fallen asleepâ€”no need to worry about continuous playback.
â€¢ Background playback, no interruptions: Even if you switch to another app or turn off the screen, the sounds will keep playing, offering relaxation whenever you need it.
â€¢ Ad-free, pure experience: Enjoy a peaceful experience without the distraction of adsâ€”focus entirely on your relaxation.
â€¢ Cross-device support: With AirPlay and Bluetooth support, you can easily enjoy ASMR sounds wherever you are.
Perfect for:
If you're feeling tense, anxious, or overwhelmed, or simply need a moment of tranquility, our ASMR app is the perfect companion to help you find peace amidst your busy life.
Let every soothing sound help you reconnect with your calm and refresh your energy.</t>
  </si>
  <si>
    <t>9+</t>
  </si>
  <si>
    <t>2025-01-11T08:00:00Z</t>
  </si>
  <si>
    <t>2025-01-15T02:20:53Z</t>
  </si>
  <si>
    <t>â€¢ Faster loading speed.
â€¢ Streamlined interface.</t>
  </si>
  <si>
    <t>æµ© ç”³</t>
  </si>
  <si>
    <t>https://apps.apple.com/us/developer/%E6%B5%A9-%E7%94%B3/id925606959?uo=4</t>
  </si>
  <si>
    <t>com.okuchy.taiso</t>
  </si>
  <si>
    <t>TAISO</t>
  </si>
  <si>
    <t>https://apps.apple.com/us/app/taiso/id6475751537?uo=4</t>
  </si>
  <si>
    <t>Did you know â€œMouth exercises can enhance the quality of your sleepâ€?
TAISO, our original in-mouth muscle training app, supports daily lecture sessions to enhance the overall quality of sleep.
â€TAISOâ€ is your go-to app, offering a dynamic blend of 9 exercises to strengthen 5 major parts of your mouth: lips, tongue, soft palate, throat, and pharyngeal wall. 
Training these muscles will unlock the secret to mouth well-being, enabling you to breathe, speak, and eat smoothly with ease.
Why limit your exercise routine to just your body? 
Elevate your well-being to new heights, starting from your mouth. 
Letâ€™s TAISO together!
ã€Using TAISO is a breath in three simple stepsã€‘
Download an app
Click â€œStartâ€ to engage in a 10-minute video featuring 9 different movements of in-mouth muscle exercises. 
Click â€œHistoryâ€ to track your daily and monthly completion (it is recommended to perform the 10-minute exercises every day for three months). 
ã€Unveil History behind TAISOã€‘
We emphasize the importance of understanding and maintaining the muscular condition of the mouth for a healthy and high-quality life. To achieve this goal, we actively collaborate with various companies, including well-known cab companies, and engage in joint research with esteemed university and medical institutions. Our focus extends beyond detecting breathing conditions through our sleep breathing sound measurement app, ZzzMeter.We aspire not only to empower individuals to comprehend their health conditions, but also undertake further improvement in their well-being through practical day-to-day training.
Introducing TAISO, our original exercise program meticulously crafted to fortify oral myofunctional muscles with informative visual aids and a track record of success. TAISO has been integrated into the routines of major cab companies in Japan, aiming to enhance breathing conditions during sleep.
But this isn't the end of the story â€“ TAISO is a dynamic force, continually evolving to enhance the well-being and good health of each unique individual. Join us on this exciting journey toward a healthier, happier you with TAISO!
ã€Why Focus on Sleep?ã€‘ 
Quality sleep is essential for maintaining good health and the normal functioning of the body. Managing quality sleep isn't just about a healthy body; it's the secret sauce for supercharging your daytime activities. 
Moreover, from a management standpoint, it's a game-changer for improving employee productivity and preventing accidents, such as during machine operation or driving. Sleep isn't merely a necessity; it's your ticket to a more vibrant and successful life.
Embrace the power of quality sleep and transform your days!</t>
  </si>
  <si>
    <t>2024-01-17T08:00:00Z</t>
  </si>
  <si>
    <t>2024-01-24T06:45:18Z</t>
  </si>
  <si>
    <t>https://okuchy.com/</t>
  </si>
  <si>
    <t>com.hltcorp.nbdhe</t>
  </si>
  <si>
    <t>Dental Hygiene Mastery - NBDHE</t>
  </si>
  <si>
    <t>https://apps.apple.com/us/app/dental-hygiene-mastery-nbdhe/id1082394150?uo=4</t>
  </si>
  <si>
    <t>Pass your NBDHE exam and become a registered Dental Hygienist (RDH) with Dental Hygiene Mastery! Our app provides instant access to 1,450+ practice questions, detailed explanations, and comprehensive results tracking. Join over 6,000 graduating Dental Hygienists who studied with us this year alone and passed their exams with flying colors!
Study Anywhere, Anytime
Our study app allows you to learn on the go with all NBDHE Dental Hygiene practice questions based on actual past exams. Build your confidence and ensure you pass the exam the first time!
KEY FEATURES: 
â€¢	1,450+ NBDHE practice test questions with detailed explanations
â€¢	NBDHE test Quiz
â€¢	Become a Registered Dental Hygienist (RDH) easy
â€¢	100 Mnemonics - we will help you remember better and faster!
â€¢	NBDHE STUDY strategies
â€¢	Daily Goal Tracker â€“ Set your test goal and practice
â€¢	Test yourself - exam-like tests to improve your knowledge
â€¢	Detailed performance tracking â€“ check your strengths and focus on your weaknesses
â€¢	Study flashcards to learn smart for the real NBDHE Exam!
â€¢	Our app will HELP you PASS 100%
Install Dental Hygiene Mastery NBDHE â€“ the FREE version today and start your studying! We provide 10 questions a day that you can try before deciding to upgrade. Our practice test questions and basic progress metrics will help you learn anytime, anywhere!
"THE BEST DENTAL HYGIENE EXAM PREP APP" - Megan, RDH
NBDHEÂ® (National Board Dental Hygiene Examination) is a registered trademark of the American Dental AssociationÂ® (ADAÂ®). This app is not endorsed, sponsored by, or affiliated with ADAÂ® or any of its affiliates.
Subscribe today and get instant access to all content and features!
Get access to all NBDHE practice test features:
- 1 Month: one auto-renewing payment of $24.99
- 3 Months: one auto-renewing payment of $49.99
- 12 Months: one auto-renewing payment of $109.99
Upon confirming your purchase, you'll be billed immediately. Your subscription will automatically renew unless you turn off the auto-renewal feature at least 24 hours before the end of the current subscription period. After purchase, you can manage your subscription and deactivate auto-renewal through your Account Settings. Note that any unused portion of a free trial, if offered, will be forfeited when you buy a subscription.
Privacy Policy - http://builtbyhlt.com/privacy
Terms of Conditions - http://builtbyhlt.com/EULA
Study with Confidence
Our mission is to help you study for the NBDHE Dental Hygienist exam and become a registered Dental Hygienist (RDH). With our NBDHE practice test and study tools, you'll be prepared to pass the exam and achieve your professional goals.
Download Now
Get started today and see why Dental Hygiene Mastery is the best exam prep app for aspiring Dental Hygienists. Your journey to passing the NBDHE exam and obtaining your RDH license begins here.
Contact Us: Your NBDHE success matters to us. Talk to a real person at support@hltcorp.com or (319) 246-5271.</t>
  </si>
  <si>
    <t>2016-02-24T00:07:19Z</t>
  </si>
  <si>
    <t>2025-01-13T16:50:42Z</t>
  </si>
  <si>
    <t>This version includes a few improvements to make your experience smoother.  
Let us know what you think by emailing us at feedback@hltcorp.com or by leaving a 5-star review</t>
  </si>
  <si>
    <t>Higher Learning Technologies</t>
  </si>
  <si>
    <t>https://apps.apple.com/us/developer/higher-learning-technologies/id571804544?uo=4</t>
  </si>
  <si>
    <t>http://www.dentalboardsmastery.com</t>
  </si>
  <si>
    <t>ca.reev.Aurora-E-E-Dentistry</t>
  </si>
  <si>
    <t>Oral Hygiene Coach</t>
  </si>
  <si>
    <t>https://apps.apple.com/us/app/oral-hygiene-coach/id1472292188?uo=4</t>
  </si>
  <si>
    <t>Oral Hygiene Coach
Our goal is to provide you and your family with beautiful and healthy smiles. We pride ourselves in providing our patients with high quality oral health care solutions. This app will help you with building a dental hygiene habit and staying on track with your routine. 
- Interactive 2-Minute Brushing Timer
- Brushing and Flossing Reminders 
- Introduction to the many services that E&amp;E offers
- 360Â° Virtual Tour of the E&amp;E Dentistry Clinic
- Easy In-App Appointment Booking
- Directions to the Clinic and more!
E&amp;E provides a wide range of dental services performed by an expert and trained dental team. We are a dental centre in Aurora that gains our patients confidence with our expertise and courteous nature.
We always make sure that you leave our clinic happy and smiling. We are unique from other orthodontics in Aurora because we use the most modern and advanced dental treatment techniques and ensure 100% satisfactory results. Our office is a calming and soothing environment that ensures you are relaxed while we carry out your treatment.
We categories our dental services into 3 areas: corrective, preventative and therapeutic. This means that we can complete a wide variety of services all in one place. E&amp;E offers you reliable dentists in Aurora, Ontario. Dr. Parisa Eghbalian and Dr. Hamed Esmaeilion are both highly qualified and experienced dentists that are the true gems of our team.
At E&amp;E Dentistry, we aim at producing quality results that give you a sparkling, confident and beautiful smile.</t>
  </si>
  <si>
    <t>2019-08-14T07:00:00Z</t>
  </si>
  <si>
    <t>2019-08-14T15:56:27Z</t>
  </si>
  <si>
    <t>Minor Bug Fixes and Improvements</t>
  </si>
  <si>
    <t>Reev Tech Inc.</t>
  </si>
  <si>
    <t>https://apps.apple.com/us/developer/reev-tech-inc/id1226698203?uo=4</t>
  </si>
  <si>
    <t>com.oralgenomecorp.oralgenome</t>
  </si>
  <si>
    <t>Oral Genome - Dental Wellness</t>
  </si>
  <si>
    <t>https://apps.apple.com/us/app/oral-genome-dental-wellness/id6499149064?uo=4</t>
  </si>
  <si>
    <t>Welcome to Oral Genome â€“ where your dental health journey gets a tech-savvy makeover!
Tired of dental problems? Say goodbye to cavities and hello to dental insights on-the-go! With Oral Genome, you're the captain of your oral health ship, whether you're chilling at home or kicking it at the dentist's office.
Need quick results? No problem! In just under 15 minutes, unlock a treasure trove of dental wisdom. From cavity concerns to gum disease dilemmas and even hints about your sugar levels, we've got your back! All thanks to the magic of saliva and some nifty biomarker measuring.
Forget snail mail and lab waiting times â€“ we're all about instant gratification! Snap a pic of your test card within our app, and voila! Your results pop up faster than you can say ""cheese"" at a photoshoot.
But wait, there's more! We're not just about dropping knowledge bombs â€“ we're here to guide you on your journey to a healthier smile. Our app dishes out personalized lifestyle and nutrition advice that's as unique as your pearly whites!
Providers, rejoice! If you're championing prevention and elevating dental health for your patients, you're our kind of superhero! With Oral Genome, amplify your efforts, providing the tools to empower patients on their oral health journey.
Now, let's go decode your mouth! Join us in unraveling the mysteries within and embark on a smile-enhancing adventure like never before.
Disclaimer: While Oral Genome provides valuable insights into your dental health, it is not a substitute for professional medical advice. Always consult your healthcare provider to ensure the best care tailored to your individual needs.
Ready to team up for a grin-worthy adventure? We're your partners in shine, every step of the way! Let's conquer cavities, battle gum gremlins, and unlock the secrets to your brightest smile yet â€“ together! 
So, what are you waiting for? Dive into Oral Genome and make your dental dreams a reality!</t>
  </si>
  <si>
    <t>2024-06-01T07:00:00Z</t>
  </si>
  <si>
    <t>2025-01-31T13:22:13Z</t>
  </si>
  <si>
    <t>New features</t>
  </si>
  <si>
    <t>2.8.0</t>
  </si>
  <si>
    <t>Oral Genome Corp</t>
  </si>
  <si>
    <t>https://apps.apple.com/us/developer/oral-genome-corp/id1719771330?uo=4</t>
  </si>
  <si>
    <t>https://www.oralgenome.com/</t>
  </si>
  <si>
    <t>com.app.BrushE</t>
  </si>
  <si>
    <t>BrushE</t>
  </si>
  <si>
    <t>https://apps.apple.com/us/app/brushe/id6727000265?uo=4</t>
  </si>
  <si>
    <t>BrushE is the ultimate dental hygiene app that makes brushing teeth exciting for kids! Featuring a 2-minute timer, animated characters, and achievement badges, BrushE turns brushing into a fun, engaging experience. Kids can enjoy dental health facts, track their progress, and even play mini-games while they brush! This app encourages better brushing habits, making oral hygiene simple and fun.</t>
  </si>
  <si>
    <t>2024-10-01T07:00:00Z</t>
  </si>
  <si>
    <t>2025-01-21T17:06:16Z</t>
  </si>
  <si>
    <t>New Update for BrushE â€“ Your Ultimate Dental Companion!
Whatâ€™s New:
	â€¢  Redesigned App Icon for a fresh and modern look!
	â€¢  Improved Design &amp; Layout for enhanced readability and smoother functionality:
	â€¢  Updated fonts and wallpapers for a more vibrant experience.
	â€¢  Added a Tab Bar with easy-to-use icons for smooth navigation.
	â€¢  Clearer Badge Details and visual enhancements for a better user experience.
	â€¢  More fun dental facts to keep brushing informative and engaging!
Bug Fixes &amp; Performance Improvements:
	â€¢  Fixed bugs to ensure music and fonts render perfectly.
	â€¢  Display now appears edge-to-edge for a seamless experience.
Update Now to enjoy the new and improved BrushE!</t>
  </si>
  <si>
    <t>Ansh Patel</t>
  </si>
  <si>
    <t>https://apps.apple.com/us/developer/ansh-patel/id1771121142?uo=4</t>
  </si>
  <si>
    <t>https://sites.google.com/view/brusheapp/about-the-app?authuser=0</t>
  </si>
  <si>
    <t>com.budgestudios.PawPatrolRescueWorld</t>
  </si>
  <si>
    <t>PAW Patrol Rescue World</t>
  </si>
  <si>
    <t>https://apps.apple.com/us/app/paw-patrol-rescue-world/id1551375407?uo=4</t>
  </si>
  <si>
    <t>Play as your favorite PAW Patrolâ„¢ pup and save the day in Adventure Bay! 
SAFE &amp; EASY fun game play for kids from their favorite show! Whenever thereâ€™s trouble, just yelp for help! 
Explore Adventure Bay like never before in PAW Patrolâ„¢ Rescue World! Fun games designed for boys &amp; girls in Preschool &amp; Kindergarten! No job is too big, no pup is too small!
PLAY WITH YOUR FAVORITE PUPS â€“ The Pups are ready to go! Ride around Adventure Bay with Chase, Skye, Marshall, Rubble, Zuma, Rocky and Everest. Each pup has a special skill and vehicle for all your rescue needs. 
EXPLORE &amp; PLAY â€“ There's a ton of things to see and do all throughout Adventure Bay! You're free to explore. The more you play the game, the more things you'll unlock in each area!
HERO MISSIONS â€“ PAW Patrolâ„¢ to the lookout! Choose the Pup that is best for your mission and help save the day. 
RESCUE â€“ Help the people of Adventure Bay and win fun rewards for your Pups.
PUP TREATS â€“ Each mission you complete will earn a reward! Find hidden treats around town!
NEW WORLDS &amp; EVENTS - Help save the dinosaurs in the Dino Wilds or explore Adventure Bay during the holidays like Easter, Valentines Day or Halloween
SAFE &amp; KID FRIENDLY  - Kids games designed for pre school, kindergarten, elementary school boys &amp; girls. Educational, engaging and fun games for kids to explore from their favorite TV, YouTube, YouTube Kids, Nickelodeon, Nick Jr. &amp; Netflix show! Easy, fun and educational learning games to play for young children and toddlers aged 2-6. Parents and other family members can play along too! 
IN APP PURCHASES
Before you download this app, please note that it is free to try, but some options may only be available via in-app purchases. In-app purchases cost real money and are charged to your account. To disable or adjust the ability to make in-app purchases, change your device settings. This app may contain contextual advertising (including the option to watch ads for rewards) from Budge Studios regarding other apps we publish, from our partners and from third parties. Budge Studios does not permit behavioral advertising or retargeting in this app. The app may also contain social media links that are only accessible behind a parental gate.
PRIVACY &amp; ADVERTISING
Budge Studios takes children's privacy seriously and ensures that its apps are compliant with privacy laws. This application has received the â€œESRB Privacy Certified Kidsâ€™ Privacy Sealâ€. Read our privacy policy at: https://budgestudios.com/en/legal/privacy-policy/, or email our Data Protection Officer at: privacy@budgestudios.ca
END-USER LICENSE AGREEMENT
https://budgestudios.com/en/legal-embed/eula/
ABOUT BUDGE STUDIOS
Budge Studios was founded in 2010 with the mission to entertain and educate boys and girls around the world, through innovation, creativity and fun. Its high-quality app portfolio consists of original and branded properties, including Bluey, Barbie, Thomas &amp; Friends, Transformers, My Little Pony, Strawberry Shortcake, Caillou, The Smurfs, Miss Hollywood, Hello Kitty and Crayola. Budge Studios maintains the highest standards of safety and age-appropriateness, and has become a global leader in childrenâ€™s apps for smartphones and tablets. Budge Playgroupâ„¢ is an innovative program that allows kids and parents to actively participate in the creation of new apps.
HAVE QUESTIONS? 
We always welcome your questions, suggestions and comments. Contact us 24/7 at support@budgestudios.ca 
Â©Spin Master Ltd. PAW PATROLâ„¢ and all related titles, logos, characters; and SPIN MASTER logo are trademarks of Spin Master Ltd. Used under license. Nickelodeon and all related titles and logos are trademarks of Viacom International Inc.
BUDGE and BUDGE STUDIOS are trademarks of Budge Studios Inc.
PAW Patrol Rescue World Â©204 Budge Studios Inc. All Rights Reserved.</t>
  </si>
  <si>
    <t>Entertainment,Education</t>
  </si>
  <si>
    <t>EN,FR,DE,IT,JA,KO,PT,RU,ZH,ES,ZH</t>
  </si>
  <si>
    <t>2021-07-26T07:00:00Z</t>
  </si>
  <si>
    <t>2025-01-27T16:33:39Z</t>
  </si>
  <si>
    <t>Valentine's in Adventure Bay! Join the PAW Patrol with Valentine's themed decorations, rescue missions and more!</t>
  </si>
  <si>
    <t>2025.1.0</t>
  </si>
  <si>
    <t>Budge Studios</t>
  </si>
  <si>
    <t>https://apps.apple.com/us/developer/budge-studios/id390712652?uo=4</t>
  </si>
  <si>
    <t>https://budgestudios.com</t>
  </si>
  <si>
    <t>com.27dv.tinytap</t>
  </si>
  <si>
    <t>TinyTap: Kids' Learning Games</t>
  </si>
  <si>
    <t>https://apps.apple.com/us/app/tinytap-kids-learning-games/id493868874?uo=4</t>
  </si>
  <si>
    <t>TinyTap is the #1 educational app for toddlers and preschoolers that will turn their screen time into an active learning experience.
Join over 20 million parents worldwide who use TinyTap as their favorite everyday kidsâ€™ learning tool.
*** #1 learning app for kids in 48 countries ***
*** Best learning games for kids 2-7 years old  ***
Worried about your preschooler or toddlersâ€™ screen time?
Subscribe now to get unlimited access to:
TONS OF EDUCATIONAL GAMES MADE BY TEACHERS
â— 200,000+ interactive learning games
â— Personalized game recommendations
â— An abundance of subjects
AD-FREE, SAFE SPACE FOR KIDS
â— Curated content made by teachers, therapists, and educators worldwide
â— Including games Oxford University Press
KID-FRIENDLY NAVIGATION
â— Encouraging independent play
â— Giving you more time to get things done
GAMIFIED LEARNING PLAN
â— An effortless way to get the best educational content
â— A step-by-step learning plan to reach developmental milestones in their own pace
â— Learn and practice key skills and subjects according to their age and needs
PLAY GAMES OFFLINE
â— Download to play anywhere, anytime without WiFi
PARENTâ€™S DASHBOARD
â— Track your toddlerâ€™s and preschoolerâ€™s progress
â— See how they do in reference to other kids in their age group
Start our free trial to let your kid reach new milestones while having fun! Cancel any time before the trial ends!**
Follow us on Instagram https://www.instagram.com/tinytapit/
Terms of use and privacy policy: https://blog.tinytap.com/terms-of-use/</t>
  </si>
  <si>
    <t>Education,Puzzle,Games,Family</t>
  </si>
  <si>
    <t>AR,NL,EN,FR,HE,JA,KO,PT,ES,ZH</t>
  </si>
  <si>
    <t>2012-05-18T18:00:58Z</t>
  </si>
  <si>
    <t>2025-01-15T09:14:00Z</t>
  </si>
  <si>
    <t>In this version, we fixed bugs and improved performances so learning with TinyTap is even more fun and exciting.</t>
  </si>
  <si>
    <t>4.5.19</t>
  </si>
  <si>
    <t>TinyTap Ltd.</t>
  </si>
  <si>
    <t>https://apps.apple.com/us/developer/tinytap-ltd/id369576418?uo=4</t>
  </si>
  <si>
    <t>http://www.tinytap.it</t>
  </si>
  <si>
    <t>com.lemonchiligames.kidos</t>
  </si>
  <si>
    <t>Boop Kids - Smart Parenting</t>
  </si>
  <si>
    <t>https://apps.apple.com/us/app/boop-kids-smart-parenting/id1319441682?uo=4</t>
  </si>
  <si>
    <t>Follow Boop Kids on social media for special offers
https://www.tiktok.com/@boopkids.app
https://www.instagram.com/boopkids/
https://www.youtube.com/boopkids
Boop Kids is the only app that connects parents with kids, through fun activities, a great avatar creator, videos and educational mini experiences.
Now with Face Tracking!
You can create your whole family as avatars! Choose from a wide variety of colors, hairstyles, face expressions and more! After creating your family, they'll populate the app and star in all the experiences!
Boop Kids lets your kids discover activities that stimulate communication, curiousness and fine motor skills.
No internet needed. Play offline, anywhere. Great for working parents and traveling families on the go.
Boop Kids empowers parents, teachers and carers. Strengthens the family bonds and lets you stay connected.
Share the same account with multiple devices.
Any place is good for playing: at home, at dinner, in the car. The learning never has to stop! Access 24/7. No Wi-Fi needed!
FAQ: http://www.boopkids.com/faq
Terms of use: https://www.boopkids.com/terms-of-use/
Provide us feedback! We want to hear from you: https://www.boopkids.com/feedback
Inquiries: support@lemonchiligames.com
Subscription Billing Options: Boop Kids Subscription - Monthly Regular price: $14.99/month*
Subscription Details:
- 3 Day Free Trial
- Subscription includes: Full access to all content.
- Payment will be charged to iTunes Account at confirmation of purchase
- Subscription automatically renews unless auto-renew is turned off at least 24-hours before the end of the current period
- Account will be charged for renewal within 24-hours prior to the end of the current period, and identify the cost of the renewal
- Subscriptions may be managed by the user and auto-renewal may be turned off by going to the user's Account Settings after purchase
- Any unused portion of a free trial period, if offered, will be forfeited when the user purchases a subscription to that publication, where applicable - Privacy Policy: https://www.boopkids.com/privacy-policy
*This fee reflects USA subscription cost. Fees can vary depending on Userâ€™s country.</t>
  </si>
  <si>
    <t>AR,EN,FR,DE,IT,JA,KO,PT,RU,ZH,ES,ZH</t>
  </si>
  <si>
    <t>2018-11-22T18:08:02Z</t>
  </si>
  <si>
    <t>2024-09-11T11:30:39Z</t>
  </si>
  <si>
    <t>Bug fixes!</t>
  </si>
  <si>
    <t>1.1.50</t>
  </si>
  <si>
    <t>Renxo Europe Limited</t>
  </si>
  <si>
    <t>https://apps.apple.com/us/developer/renxo-europe-limited/id1150086376?uo=4</t>
  </si>
  <si>
    <t>http://www.boopkids.com/</t>
  </si>
  <si>
    <t>com.jumsoft.keynote.toolbox</t>
  </si>
  <si>
    <t>Toolbox for Keynote: Templates</t>
  </si>
  <si>
    <t>https://apps.apple.com/us/app/toolbox-for-keynote-templates/id582635628?uo=4</t>
  </si>
  <si>
    <t>Maximize Your Keynote Presentations with Toolbox for Keynote 
Unlock the full potential of Apple Keynote with Toolbox for Keynoteâ€”your ultimate companion for creating stunning presentations. Transform your slides into masterpieces with our extensive library of customizable elements, each meticulously crafted to inspire your creativity. Whether you need professionally designed themes, impactful infographics, or essential slide components like clipart and bullet points, everything you need for exceptional presentations is right at your fingertips.
Enhance Your Productivity
â€¢ Expansive Customizable Library
Access thousands of high-quality elements tailored for various themes, layouts, and infographics, enabling endless creative combinations.
â€¢ Continuous Creative Refresh
Enjoy regular updates that add new and innovative content, ensuring your presentations remain fresh and engaging.
â€¢ Subscription Flexibility
Choose between monthly or yearly subscriptions to gain full access to our comprehensive collection.
â€¢ Ease of Inspiration
Simplify your creative process with tools designed for both efficiency and impact, making every presentation enjoyable to create and powerful in delivery.
â€¢ Full Compatibility
Perfectly tailored for Keynote 7.0 and later versions.
Subscribe for Unrestricted Access
Opt for our flexible subscription plans and immerse yourself in a world where creativity knows no bounds. Regular updates keep your toolkit fresh, continuously replenishing your resources with innovative ideas. Toolbox for Keynote is not just about creating slidesâ€”itâ€™s about crafting experiences that captivate and resonate.
 Key Requirements and User Support
â€¢ Compatibility
Requires Keynote 7.0 or later. Use the same Apple ID across platforms for seamless purchase activation.
â€¢ Lifetime Access for Previous Users
Users of earlier versions enjoy automatic upgrades to the Lifetime purchase option, accessible through the "Restore Purchases" feature.
We Value Your Feedback
Encounter an issue or have suggestions? Contact us at support@jumsoft.comâ€”your feedback drives our innovation. If you love Toolbox for Keynote, please leave a review on the App Store. Your endorsement helps others and is greatly appreciated!
Choose Toolbox for Keynote â€“ Where Your Best Ideas Come to Life!</t>
  </si>
  <si>
    <t>Graphics &amp; Design,Productivity</t>
  </si>
  <si>
    <t>Graphics &amp; Design</t>
  </si>
  <si>
    <t>2013-01-09T17:49:17Z</t>
  </si>
  <si>
    <t>2025-01-18T00:05:39Z</t>
  </si>
  <si>
    <t>â€¢ iOS 18 Support: Weâ€™ve updated the app to be fully compatible with iOS 18. Enjoy a smoother, more reliable experience on the latest iOS version.
â€¢ Performance Improvements: Weâ€™ve made some under-the-hood improvements to boost the appâ€™s performance and responsiveness.
â€¢ Bug Fixes: Weâ€™ve squashed some pesky bugs to ensure a seamless experience.
If you experience any issues with the app or have any suggestions, please let us know at support@jumsoft.com. If you like the app, we would appreciate your rating and review on the App Store for fellow users. Thank you for your support!!</t>
  </si>
  <si>
    <t>8.1.7</t>
  </si>
  <si>
    <t>Jumsoft</t>
  </si>
  <si>
    <t>https://apps.apple.com/us/developer/jumsoft/id325934228?uo=4</t>
  </si>
  <si>
    <t>http://www.jumsoft.com/toolbox-for-keynote/</t>
  </si>
  <si>
    <t>com.jumsoft.ToolboxforPages</t>
  </si>
  <si>
    <t>Toolbox for Pages: Templates</t>
  </si>
  <si>
    <t>https://apps.apple.com/us/app/toolbox-for-pages-templates/id571654652?uo=4</t>
  </si>
  <si>
    <t>Elevate Your Documents with Jumsoft's Toolbox for Pages: Templates!
Transform your Pages documents with Jumsoftâ€™s Toolbox for Pages: Templates, your essential toolkit for unlocking unparalleled creativity. Delve into our treasure trove of customizable elements, including professionally crafted templates, stunning graphics, and fine document details like clipart and bullet points.
Experience Continuous Innovation
Our talented team of designers is dedicated to regularly updating our content, providing you with a steady stream of fresh, innovative designs and endless inspiration. Explore a vast array of categories tailored for every needâ€”from personal projects to professional presentations.
Your First Project, On Us!
Get started now and enjoy unlimited access to all features for 3 days, absolutely free!
Seamless Sync and Universal Access
One subscription covers all your devices, seamlessly syncing your custom collections via iCloud. Access your favorites anywhere, any time, without the hassle.
Explore Extensive Categories
Templates:
Ads
Albums
Books
Brochures
Business Cards
Calendars &amp; Planners
Cards &amp; Invitations
Catalogs
Certificates
Corporate Stationery
Flyers
Forms &amp; Envelopes
Legal Contracts
Letters
Miscellaneous
Newsletters &amp; Magazines
Posters
Project Planning Forms
Promo Materials
Resumes &amp; CVs
Social Media Items
And more
Graphics:
Backgrounds
Badges &amp; Ribbons
Bullets
Characters
Clipart
Clipart Icons
Doodles
Flat Icons
Frames
Icons
Patterns
Shapes
Stock Icons
Infographics:
â€¢ City Maps
â€¢ Infographic Elements
â€¢ Data Visualization
â€¢ Country Maps
â€¢ Flags &amp; Symbols
Diagrams:
â€¢ Data Diagrams
â€¢ Flowcharts
â€¢ Fraction Diagrams
â€¢ Relationship Charts
â€¢ Icon Diagrams
â€¢ Image Diagrams
â€¢ Lists
â€¢ Maps
â€¢ Schedules
â€¢ Silhouette Charts
â€¢ Timelines
Logos:
â€¢ Letters
â€¢ Nature-Inspired Logos
â€¢ Objects
â€¢ Shapes
â€¢ Technology-Themed Logos
Key Features:
Thousands of high-quality, customizable elements.
Regular content updates for ongoing freshness and relevance.
One subscription for all your devices with custom collection sync via iCloud.
Categories spanning all types of documents and promotional materials.
Download Now and Start Creating!
Compatibility:
Requires Apple Pages 7.0 or later.
Optimized for both macOS and iOS, providing a seamless experience on all your Apple devices.
Encountering issues? Have suggestions? Reach out to us at support@jumsoft.com. Your feedback helps us improve and ensure that Toolbox for Pages meets your expectations. If you enjoy our app, please consider leaving a review on the App Storeâ€”your feedback is greatly appreciated by the community!</t>
  </si>
  <si>
    <t>2012-12-18T23:52:38Z</t>
  </si>
  <si>
    <t>2025-01-17T23:39:27Z</t>
  </si>
  <si>
    <t>â€¢ Performance Improvements: Weâ€™ve made some under-the-hood improvements to boost the appâ€™s performance and responsiveness.
â€¢ Bug Fixes: Weâ€™ve squashed some pesky bugs to ensure a seamless experience.
If you experience any issues with the app or have any suggestions, please let us know at support@jumsoft.com. If you like the app, we would appreciate your rating and review on the App Store for fellow users. Thank you for your support!</t>
  </si>
  <si>
    <t>http://www.jumsoft.com/toolbox-for-pages/</t>
  </si>
  <si>
    <t>com.jumsoft.ToolboxforMSWord</t>
  </si>
  <si>
    <t>Toolbox for Microsoft Word</t>
  </si>
  <si>
    <t>https://apps.apple.com/us/app/toolbox-for-microsoft-word/id1509248422?uo=4</t>
  </si>
  <si>
    <t>Unleash Your Creativity with Jumsoft's Toolbox for Microsoft Word!  
Take your document creation to the next level with Jumsoft's Toolbox for Microsoft Word. Whether you're crafting professional reports, stylish resumes, engaging brochures, or visually stunning documents, this versatile toolbox equips you with thousands of beautifully designed, fully customizable templates and elements to meet every need.  
Choose between monthly or yearly access plans and unlock a rich, ever-growing library of resources, updated regularly to ensure you have fresh and modern content at your fingertips.  
Discover Our Expansive Content Library  
Templates  
Find perfectly crafted templates for every purpose:  
Ads  
Albums  
Books  
Brochures  
Business Cards  
Calendars and Planners  
Certificates  
Flyers  
Forms and Envelopes  
Legal Contracts  
Letters  
Newsletters and Magazines  
Posters  
Project Plans  
Reports  
Resumes and CVs  
Invitations and Greeting Cards  
Social Media Materials  
Infographics  
Simplify complex information with stunning visual infographics, including:  
Data Visualization  
City Maps  
Country Maps  
Flags and Symbols  
Infographic Elements  
Diagrams  
Easily present ideas and workflows with an extensive range of diagrams:  
Flowcharts  
Data Charts  
Relationship Diagrams  
Timelines  
Silhouette Charts  
Schedules  
Design Elements  
Fine-tune your documents with detailed design elements:  
Backgrounds  
Clipart  
Icons  
Shapes  
Patterns  
Badges and Ribbons  
Frames  
Empower Your Documents  
Whether you're a student, business professional, or creative writer, Jumsoft's Toolbox for Microsoft Word helps you:  
Save Time: Quickly customize pre-designed templates and elements to fit your unique needs.  
Look Professional: Create polished, visually appealing documents effortlessly.  
Unleash Creativity: Discover tools that inspire and bring your ideas to life.  
Download Jumsoft's Toolbox for Microsoft Word today and transform the way you create documents!  
Technical Requirements  
Requires Microsoft Word.  
To activate purchases on other platforms, ensure you use the same Apple ID.  
Users of previous versions receive the Lifetime purchase automatically, reactivatable via the Restore Purchases option.  
Need Help?  
Contact us at support@jumsoft.com. If you enjoy using the app, please consider leaving a review on the App Store to help others discover and benefit from it!</t>
  </si>
  <si>
    <t>2020-09-09T07:00:00Z</t>
  </si>
  <si>
    <t>2024-12-19T06:50:40Z</t>
  </si>
  <si>
    <t>â€¢ Performance Improvements: Weâ€™ve made some under-the-hood improvements to boost the appâ€™s performance and responsiveness.
â€¢ Bug Fixes: Weâ€™ve squashed some pesky bugs to ensure a seamless experience.
If you experience any issues with the app or have any suggestions, please let us know at support@jumsoft.com. If you like the app, we would appreciate your rating and review on the App Store for fellow users. Thank you for your support!!</t>
  </si>
  <si>
    <t>https://www.jumsoft.com/toolbox-for-ms-word/</t>
  </si>
  <si>
    <t>com.jumsoft.ToolboxforPowerPoint</t>
  </si>
  <si>
    <t>Toolbox for MS PowerPoint</t>
  </si>
  <si>
    <t>https://apps.apple.com/us/app/toolbox-for-ms-powerpoint/id1509244262?uo=4</t>
  </si>
  <si>
    <t>Introducing Jumsoft's Toolbox for MS PowerPoint â€“ Your Ultimate Companion for Stunning Presentations! 
Unleash your creative potential with thousands of customizable items, offering endless possibilities to craft breathtaking presentations. With meticulously designed themes, layouts, captivating infographics, and precise slide elements like clipart and bullets, weâ€™ve got all your presentation needs covered.
Say Goodbye to Time-Consuming Slideshow Creation!
With Toolbox for MS PowerPoint, crafting memorable presentations that leave a lasting impression has never been quicker or easier.
Explore Our Extensive Content Library:
Themes:
Discover captivating themes ranging from professional and business-oriented to creative and imaginative. Stay tuned for exciting new themes coming soon!
Infographics:
Wow your audience with eye-catching infographics that effortlessly communicate complex data. Choose from categories like:
â€¢ City Maps
â€¢ Infographic Elements
â€¢ Data Visualization
â€¢ Country Maps
â€¢ Flags &amp; Symbols
Diagrams:
Simplify complex concepts and processes with our comprehensive collection of diagrams:
â€¢ Data Diagrams
â€¢ Flowcharts
â€¢ Fraction Diagrams
â€¢ Relationship Charts
â€¢ Icon Diagrams
â€¢ Image Diagrams
â€¢ Lists
â€¢ Maps
â€¢ Schedules
â€¢ Silhouette Charts
â€¢ Timelines
Logos:
Make a lasting impression with professionally designed logos. Browse through a wide selection of:
â€¢ Letters
â€¢ Nature-Inspired Logos
â€¢ Objects
â€¢ Shapes
â€¢ Technology-Themed Logos
Elements:
Fine-tune every slide detail with our versatile collection of elements. From captivating backgrounds and badges &amp; ribbons to engaging clipart, icons, patterns, shapes, and stock icons â€“ the possibilities are endless. Unleash your creativity and bring your ideas to life!
 With Toolbox for MS PowerPoint, your slideshows will become a joy to work with! 
*Please note: Microsoft PowerPoint is required to use this app.
*If your previous purchases havenâ€™t been restored automatically, reach out to us at support@jumsoft.com, and weâ€™ll assist you in transferring your Lifetime purchases.
*To activate purchases on another platform, ensure you are using the same Apple ID.
Encountering issues or need help? Contact us at support@jumsoft.com. Your feedback is valuable. If you enjoy using the app, please consider leaving a rating and review on the App Store to help others discover and benefit from the app.</t>
  </si>
  <si>
    <t>2020-05-15T07:00:00Z</t>
  </si>
  <si>
    <t>2024-12-19T06:50:28Z</t>
  </si>
  <si>
    <t>https://www.jumsoft.com/toolbox-for-ms-powerpoint/</t>
  </si>
  <si>
    <t>com.jumsoft.ToolboxforMSOffice.OSX</t>
  </si>
  <si>
    <t>Toolbox for Microsoft Office</t>
  </si>
  <si>
    <t>https://apps.apple.com/us/app/toolbox-for-microsoft-office/id955778068?uo=4</t>
  </si>
  <si>
    <t>Elevate your Microsoft Word, PowerPoint, and Excel experience with Toolbox for MS Office â€“ the ultimate toolkit designed to supercharge your productivity and creativity. Whether you're crafting professional presentations, composing documents, designing eye-catching posters, or adding artistic elements to your work, Toolbox for MS Office has you covered. Enhance your documents, presentations, or spreadsheets with ease, ensuring they are both visually stunning and highly functional.
Powerful PowerPoint Presentations:
Ignite your presentations with a stunning array of themes, including captivating infographics and corporate showcases. Transform your ideas into visually striking presentations that captivate and engage your audience.
Dynamic Word Templates:
Explore a vast collection of templates for documents, reports, posters, flyers, business stationery, and more. With an extensive selection, you'll always find the perfect template for any purpose, offering endless possibilities for your projects.
Compelling Infographics:
Turn data into captivating visuals with Toolbox's infographics for PowerPoint and Word. Discover creative and beautiful ways to present information, making it effortlessly understandable and engaging for your audience.
Artistic Elements and Graphics:
Add a special artistic touch to your documents and presentations with a diverse collection of elements and graphics. Customize your work to make it visually appealing and uniquely yours.
Crafted with passion by the Jumsoft team, Toolbox for MS Office guarantees top-quality items that deliver unmatched value for money. The app is available as a free download, allowing you to explore free samples from all categories. Choose from monthly or yearly subscriptions for access to the entire collection, with regular content updates ensuring a constant stream of creative inspiration.
Please note: Toolbox for MS Office requires Office 365 or standalone Microsoft Office for Mac 2011 or later. With its impressive features, skillful design, and extensive experience, Toolbox for MS Office is the ultimate choice for enhancing your Microsoft Office experience. Download now and unlock the full potential of your creative endeavors!</t>
  </si>
  <si>
    <t>2015-01-28T10:29:42Z</t>
  </si>
  <si>
    <t>2025-01-28T13:10:24Z</t>
  </si>
  <si>
    <t>https://www.jumsoft.com</t>
  </si>
  <si>
    <t>com.bubadu.mydentistgame</t>
  </si>
  <si>
    <t>My Dentist Games</t>
  </si>
  <si>
    <t>https://apps.apple.com/us/app/my-dentist-games/id1134473977?uo=4</t>
  </si>
  <si>
    <t>Overcome your dental fear!
Transform yourself into a dental expert: orthodontist, oral hygienist or dentist. Practice your skills in the new doctorâ€™s office and give your patients a brand new smile! 
â€¢ Orthodontist:
Misaligned bite and crooked teeth can be fixed! Take an x-ray picture to find irregularities, then apply glue and brackets, connect the wires and attach colorful rubber bands to get a perfect brace.
â€¢ Oral hygienist:
Improve patientâ€™s oral health with a dental floss, toothbrush, tongue scraper and mouthwash. Donâ€™t forget to make the toothpaste using only healthy ingredients, like carrots, mint, aloe vera and many others.
â€¢ Dentist:
Eating sweets damages the teeth! Heal toothaches and use a dental drill, tongs, tooth whitener and other medical tools. Pull rotten teeth out, fill the cavities, whiten the teeth and remove the tartar. Patients will be grateful for your help! 
â€¢ Mini-games: 
Have fun playing 3 popular mini-games: bowl with apples, make fruity bubbles in the company of bees and find all the forbidden sweets in the candy shop. 
The healthier your teeth, the happier you look!
Features:
â€¢ over 20 dental instruments to use
â€¢ earn stars and enjoy fun mini-games  
â€¢ beautiful HD graphics and sounds
This game is free to play but certain in-game items and features, also some of those mentioned in game description, may require payment via in-app purchases which cost real money. Please check your device settings for more detailed options regarding in-app purchases.
The game contains advertising for Bubaduâ€™s products or some third parties which will redirect users to our or third-party site or app.
This game is certified compliant with the Childrenâ€™s Online Privacy Protection Act (COPPA) by FTC approved COPPA safe harbor PRIVO. If you would like to know more about the measures we have in place for protecting child privacy please see our policies here: https://bubadu.com/privacy-policy.shtml .
Terms of service: https://bubadu.com/tos.shtml</t>
  </si>
  <si>
    <t>Games,Family,Role Playing,Entertainment</t>
  </si>
  <si>
    <t>2016-09-06T10:37:17Z</t>
  </si>
  <si>
    <t>2025-01-31T18:30:14Z</t>
  </si>
  <si>
    <t>maintenance</t>
  </si>
  <si>
    <t>BUBADU information technology Ltd.</t>
  </si>
  <si>
    <t>https://apps.apple.com/us/developer/bubadu-information-technology-ltd/id517313510?uo=4</t>
  </si>
  <si>
    <t>http://www.bubadu.com</t>
  </si>
  <si>
    <t>teeth.dentist.game</t>
  </si>
  <si>
    <t>Dentist : Teeth Care</t>
  </si>
  <si>
    <t>https://apps.apple.com/us/app/dentist-teeth-care/id6468954382?uo=4</t>
  </si>
  <si>
    <t>Dentist Care Arcade is a fun and addictive game where you can bling up your teeth with all sorts of cool accessories. Brush your teeth, floss, and put on braces to keep your teeth healthy, and then add some bling to make them look their best!</t>
  </si>
  <si>
    <t>Games,Family,Casual,Entertainment</t>
  </si>
  <si>
    <t>2023-11-03T07:00:00Z</t>
  </si>
  <si>
    <t>eitezaz ahmad</t>
  </si>
  <si>
    <t>https://apps.apple.com/us/developer/eitezaz-ahmad/id1027303006?uo=4</t>
  </si>
  <si>
    <t>https://megaartsgames.blogspot.com</t>
  </si>
  <si>
    <t>edu.gvsu.cis.aci.youbrush</t>
  </si>
  <si>
    <t>YouBrush</t>
  </si>
  <si>
    <t>https://apps.apple.com/us/app/youbrush/id1564733892?uo=4</t>
  </si>
  <si>
    <t>YouBrush is designed to help guide you towards better oral care.  Brushing your teeth frequently and thoroughly is key to proper oral care.  YouBrush will help you establish your personal brushing goals and make it fun to track your progress as you attempt to achieve them. The app will guide you through your brushing sessions and determine the quality and duration of your brushing by listening to you brush.
Sign in with your Apple ID to establish your own custom brushing times and brushing reminders, and to track your brushing progress over time. 
YouBrush is part of a research project in which we are studying how on device machine learning can be combined with simple game mechanics to encourage end user engagement.  YouBrush respects your privacy in that no audio data and/or personally identifiable data will be collected or persisted by the app.</t>
  </si>
  <si>
    <t>2021-12-01T08:00:00Z</t>
  </si>
  <si>
    <t>2022-11-17T22:17:53Z</t>
  </si>
  <si>
    <t>- Now supports electric toothbrushes!
- A smoother, more responsive brushing experience thanks to improved detection!</t>
  </si>
  <si>
    <t>Appiarium LLC</t>
  </si>
  <si>
    <t>https://apps.apple.com/us/developer/appiarium-llc/id981936801?uo=4</t>
  </si>
  <si>
    <t>fr.enovstudio.sohdev</t>
  </si>
  <si>
    <t>SantÃ© Orale - SOHDEV</t>
  </si>
  <si>
    <t>https://apps.apple.com/us/app/sant%C3%A9-orale-sohdev/id1122579641?uo=4</t>
  </si>
  <si>
    <t>Lâ€™application numÃ©rique du Programme Autisme &amp; SantÃ© Orale (PASO) a Ã©tÃ© conÃ§ue par lâ€™association SOHDEV afin de faciliter la prÃ©paration des visites chez le dentiste et dâ€™instaurer le brossage dentaire au quotidien.
Des outils de communication et de mÃ©diation, validÃ©s par un ComitÃ© Scientifique, sont Ã  votre disposition pour vous accompagner rÃ©guliÃ¨rement.
Lâ€™application propose notamment des pictogrammes, des bandes dessinÃ©es statiques et animÃ©es, mais Ã©galement une bande son. Vous avez la possibilitÃ© dâ€™imprimer certains outils afin de fabriquer vous-mÃªme des aides visuelles.
Vous disposez de fiches avec des conseils pratiques et des tutoriels qui vous guideront dans la navigation et lâ€™utilisation des outils.
Cette application est tÃ©lÃ©chargeable sur AndroÃ¯d et iOS.
Ce support contribue au soutien Ã  lâ€™autonomie des personnes avec autisme ou prÃ©sentant d'autres Troubles Envahissants du DÃ©veloppement (TED) et propose une aide technique Ã :
-  la communication  
-  lâ€™autonomie 
-  les interactions sociales  
-  les programmes Ã©ducatifs 
-  les scÃ©narios sociaux     
-  les soins somatiques
-  la prÃ©vention en santÃ© bucco-dentaire
Lâ€™association SOHDEV vous souhaite une excellente navigation !
***
Le Programme Autisme &amp; SantÃ© Orale (PASO), inspirÃ© du programme TEACCH, a pour objectif de faciliter l'accompagnement en matiÃ¨re de santÃ© bucco-dentaire des personnes avec autisme ou prÃ©sentant d'autres Troubles Envahissants du DÃ©veloppement (TED). Le PASO propose : un parcours de prise en charge adaptÃ© (prÃ©vention, dÃ©pistage, Ã‰ducation Pour la SantÃ© Orale (ESO), soins, suiviâ€¦), un accompagnement pour les familles et une formation adaptÃ©e pour les professionnels ainsi quâ€™un ensemble dâ€™outils de communication permettant dâ€™intÃ©grer lâ€™hygiÃ¨ne bucco-dentaire au quotidien et de faciliter la prise en charge en cabinet dentaire. Le PASO est citÃ© dans le TroisiÃ¨me Plan Autisme comme Ã©tant un exemple de dispositif pouvant permettre de modÃ©liser un programme dâ€™action national Ã  dÃ©cliner en rÃ©gions. Pour plus dâ€™information sur le PASO, nous vous invitons Ã  consulter notre site Internet, www.sohdev.org rubrique Programme Autisme.
***
Lâ€™association SOHDEV, en quelques mots : SOHDEV (SantÃ© Orale, Handicap, DÃ©pendance Et VulnÃ©rabilitÃ©) est devenue experte dans lâ€™hygiÃ¨ne bucco-dentaire des personnes fragiles. Lâ€™association met en Å“uvre des actions de santÃ© publiques, rÃ©alise des formations Ã  lâ€™hygiÃ¨ne bucco-dentaire et Ã©labore des outils et parcours dâ€™accompagnement aux soins.</t>
  </si>
  <si>
    <t>2016-06-11T01:21:20Z</t>
  </si>
  <si>
    <t>Apple a mis Ã  jour cette app afin dâ€™afficher lâ€™icÃ´ne de lâ€™app AppleÂ Watch.</t>
  </si>
  <si>
    <t>SANTE ORALE HANDICAP DEPENDANCE VULNERAB</t>
  </si>
  <si>
    <t>https://apps.apple.com/us/developer/sante-orale-handicap-dependance-vulnerab/id1479549510?uo=4</t>
  </si>
  <si>
    <t>iPhone4-iPhone4,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Watch5-Watch5,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WatchSE-WatchSE,WatchSECellular-WatchSECellular,Watch6-Watch6,Watch6Cellular-Watch6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Watch7-Watch7,Watch7Cellular-Watch7Cellular,iPhoneSEThirdGen-iPhoneSEThirdGen,iPadAirFifthGen-iPadAirFifthGen,iPadAirFifthGenCellular-iPadAirFifthGenCellular,iPhone14-iPhone14,iPhone14Plus-iPhone14Plus,iPhone14Pro-iPhone14Pro,iPhone14ProMax-iPhone14ProMax,Watch8-Watch8,Watch8Cellular-Watch8Cellular,WatchUltra-WatchUltra,WatchSESecondGen-WatchSESecondGen,WatchSESecondGenCellular-WatchSESecondGenCellular,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Watch9-Watch9,Watch9Cellular-Watch9Cellular,WatchUltra2-WatchUltra2,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Watch10-Watch10,Watch10Cellular-Watch10Cellular,iPadMiniA17Pro-iPadMiniA17Pro,iPadMiniA17ProCellular-iPadMiniA17ProCellular</t>
  </si>
  <si>
    <t>com.timeshealth.dentist</t>
  </si>
  <si>
    <t>OralCare Times</t>
  </si>
  <si>
    <t>https://apps.apple.com/us/app/oralcare-times/id6738354578?uo=4</t>
  </si>
  <si>
    <t>Introducing OralCare
Your personal AI-powered virtual dental assistant, designed for individuals seeking expert oral health guidance. Whether youâ€™re addressing dental hygiene, tooth sensitivity, or planning your next dental visit, OralCare offers personalized advice, offline chat capabilities, and easy scheduling with licensed dental professionalsâ€”all from the comfort of your device.
Key Features:
â€¢ Accessibility: Instant access to dental care support, even when offline.
â€¢ Affordability: Reduce unnecessary visits by getting expert advice digitally, making oral care more cost-effective.
â€¢ Privacy and Security: Your dental data remains secure and confidential, meeting the highest privacy standards.
â€¢ Personalization: Tailored recommendations for your unique oral health needs.
â€¢ Convenience: Book virtual consultations with professional dentists at your convenience.
OralCare addresses the growing need for accessible oral health care by combining advanced AI with a user-friendly interface. Our AI-powered dental assistant offers:
â€¢ AI-Powered Dental Care Guidance: Receive expert recommendations for oral hygiene, pain management, and more.
â€¢ Privacy-First and Secure: All dental records and conversations are encrypted and stored securely.
â€¢ Personalized Oral Health Plans: Get tailored advice to improve and maintain oral health, including diet tips, brushing techniques, and more.
â€¢ Offline Chat Capability: Access oral care support and advice without an internet connection.
â€¢ Symptom Checker: Input your dental symptoms to receive potential explanations and recommendations.
â€¢ Live Dentist Scheduling: Easily book appointments with licensed dental professionals for more in-depth care.
Who Itâ€™s For:
OralCare is designed for anyone looking for a secure, accessible, and affordable way to improve their dental health:
â€¢ Individuals with Dental Concerns: Get support for toothaches, sensitivity, gum issues, and more.
â€¢ Parents: Access advice on maintaining oral hygiene for kids and young adults.
â€¢ Tech-Savvy Individuals: Those who prefer digital health solutions and appreciate the convenience of AI-powered dental care.
OralCare is compliant with dental industry standards and available in English and Spanish, with additional language support coming soon.
MEDICAL DISCLAIMER:
This app is designed to support, not replace, the relationship between you and your dentist or oral health professional. Always seek the advice of a qualified dentist with any questions or concerns regarding oral health conditions. The information provided by this app should not be used as a substitute for professional dental advice, diagnosis, or treatment. Do not disregard professional advice or delay seeking it because of something you have read on this app.</t>
  </si>
  <si>
    <t>EN,HI,ES</t>
  </si>
  <si>
    <t>2024-11-21T08:00:00Z</t>
  </si>
  <si>
    <t>2024-11-21T23:52:24Z</t>
  </si>
  <si>
    <t>0.8.0</t>
  </si>
  <si>
    <t>Times AI Health LLC</t>
  </si>
  <si>
    <t>https://apps.apple.com/us/developer/times-ai-health-llc/id1793588562?uo=4</t>
  </si>
  <si>
    <t>https://times.health</t>
  </si>
  <si>
    <t>com.periovoicepro</t>
  </si>
  <si>
    <t>PerioVoice Pro Dental Charting</t>
  </si>
  <si>
    <t>https://apps.apple.com/us/app/periovoice-pro-dental-charting/id1663920660?uo=4</t>
  </si>
  <si>
    <t>What is it?
PerioVoice Pro is an App for hygienists, dentists, and specialists that makes periodontal/dental/implant charting faster and easier by using voice control!
A subscription is required for the complete functionality of PerioVoice Pro. An Introductory Free Trial for a monthly auto-renewable subscription is offered. The new user will receive full access for free for 7 days. At the end of the trial, if the user does not cancel, the user will be automatically charged for a full month's subscription. If the user does not cancel, the user will continue to be automatically charged monthly for full access.
How it works:
Once voice charting has started, PerioVoice Pro is designed to be used with your phone in your pocket. The focus is completely on the patient while you speak commands, and a virtual assistant charts for you in real-time. 
PerioVoice Pro is unique because it can be easily installed on any iPhone/iPad and used anywhere in the world!  No more wasted time training assistants. No more computers. No more stopping to take off your gloves to type or write numbers. Simply open the App, speak, and let PerioVoice Proâ€™s virtual assistant do all the work!
Having this powerful and portable tool at your finger tips is a game-changer. Since highly accurate charting takes an average of only 5 minutes using PerioVoice Pro, every patient can have a dental/periodontal/implant charting performed at EVERY appointment. This allows for better documentation, diagnosis, treatment planning and better overall oral health for all patients.
Integration:
When you are finished charting, a visual chart is produced that can be integrated as a JPEG image file into any Dental Practice Management software.  Additionally, raw data can be saved on a cloud drive.
Accuracy:
PerioVoice Pro is highly accurate even in high noise environments like the dental office. It works with all English accents. A corded headset with a directional microphone is required for the best accuracy. 
Features:
To learn about all of the features of PerioVoice Pro, see the Help section inside the App or visit our website for videos, tips, and tricks.
Supported devices:
We are excited because PerioVoice Pro is the first and only reliable and functional voice periodontal charting app for iOS 13.0 and greater. 
Updates and customer support:
By nature of PerioVoice Pro being an app, it can be easily updated with bug-fixes and requested features. We welcome your feedback! 
Privacy Policy: https://www.periovoice.com/privacy-policy
Terms of Use: https://www.apple.com/legal/internet-services/itunes/dev/stdeula/</t>
  </si>
  <si>
    <t>2023-03-23T07:00:00Z</t>
  </si>
  <si>
    <t>2024-12-05T08:48:13Z</t>
  </si>
  <si>
    <t>Enhanced recognition.
Minor bugfixes.</t>
  </si>
  <si>
    <t>Joseph Pechter</t>
  </si>
  <si>
    <t>https://apps.apple.com/us/developer/joseph-pechter/id389755641?uo=4</t>
  </si>
  <si>
    <t>sk.freetech.BrushTime</t>
  </si>
  <si>
    <t>Toothie: Toothbrush Timer App</t>
  </si>
  <si>
    <t>https://apps.apple.com/us/app/toothie-toothbrush-timer-app/id1532772984?uo=4</t>
  </si>
  <si>
    <t>Do you brush your teeth regularly and for as long as they should?
The Toothie: Toothbrush Timer App app will help you build a good habit in a playful way by collecting teeth and going through levels! Simply take the paste, tooth brush and press start! Watch how the tooth is cleaned in the app while you wash yours! Set an alarm so that you don't miss any washing, collect and clean all the teeth in the app and create a good habit.</t>
  </si>
  <si>
    <t>Health &amp; Fitness,Family,Games,Puzzle</t>
  </si>
  <si>
    <t>CS,EN,DE,SK</t>
  </si>
  <si>
    <t>2020-09-25T07:00:00Z</t>
  </si>
  <si>
    <t>2020-12-30T15:11:16Z</t>
  </si>
  <si>
    <t>Prevents sleep screen during timer running.</t>
  </si>
  <si>
    <t>FreeTech.digital, s. r. o.</t>
  </si>
  <si>
    <t>https://apps.apple.com/us/developer/freetech-digital-s-r-o/id1590903818?uo=4</t>
  </si>
  <si>
    <t>com.flashpath.app</t>
  </si>
  <si>
    <t>FlashpathDMD</t>
  </si>
  <si>
    <t>https://apps.apple.com/us/app/flashpathdmd/id1446766894?uo=4</t>
  </si>
  <si>
    <t>FlashpathDMD: The Oral Pathology Flashcard App for Dental Professionals
Enhance your diagnostic skills with FlashpathDMD, the only digital flashcard app exclusively designed for oral pathology. Created for dentists, hygienists, dental students, hygiene students, and other dental professionals, FlashpathDMD provides a growing database of real-world pathology cases to help you study and recognize oral diseases with confidence.
Key Features:
- Real-World Cases: Study an ever-expanding collection of pathology cases contributed by practicing dentists.
- Interactive Learning: Test your knowledge with digital flashcards and learn through visual examples.
- Engaged Community: Like, share, comment and message your peers to gain valuable insight from the experts in our profession.  Post your own cases to help others learn from your experiences.
- Free to Use: Access all features at no cost.
Join a community of dental professionals improving their diagnostic expertise while staying ahead in their field. Download FlashpathDMD today and start mastering oral pathology, one case at a time!</t>
  </si>
  <si>
    <t>2019-06-12T02:35:25Z</t>
  </si>
  <si>
    <t>2025-01-23T18:59:18Z</t>
  </si>
  <si>
    <t>App description update</t>
  </si>
  <si>
    <t>FLASHPATH LLC</t>
  </si>
  <si>
    <t>https://apps.apple.com/us/developer/flashpath-llc/id1446766893?uo=4</t>
  </si>
  <si>
    <t>com.emmi-club.tube</t>
  </si>
  <si>
    <t>emmi-tube</t>
  </si>
  <si>
    <t>https://apps.apple.com/us/app/emmi-tube/id1135453848?uo=4</t>
  </si>
  <si>
    <t>Emmi-dent, the revolution in dental hygiene. Our video tutorials and informative material come in many languages and are now also available to show offline. Ideal for our distributors at fairs.</t>
  </si>
  <si>
    <t>Business,Productivity</t>
  </si>
  <si>
    <t>EN,DE</t>
  </si>
  <si>
    <t>2016-07-23T23:27:09Z</t>
  </si>
  <si>
    <t>2020-12-12T23:04:12Z</t>
  </si>
  <si>
    <t>Compatiblity Updates</t>
  </si>
  <si>
    <t>1.1.1</t>
  </si>
  <si>
    <t>Emmi Ultrasonic GmbH</t>
  </si>
  <si>
    <t>https://apps.apple.com/us/developer/emmi-ultrasonic-gmbh/id1005107137?uo=4</t>
  </si>
  <si>
    <t>http://www.emmi-club.de</t>
  </si>
  <si>
    <t>dental.99.au</t>
  </si>
  <si>
    <t>Dental 99</t>
  </si>
  <si>
    <t>https://apps.apple.com/us/app/dental-99/id1445981888?uo=4</t>
  </si>
  <si>
    <t>POWER TO THE PATIENTS
This is the dental healthcare app thatâ€™s going to save you money, time, and potentially a lot of pain too!
Dental 99 is a whole new way of looking at dentistry â€“ one that is almost entirely from a patientâ€™s point of view.
We have designed Dental 99 to deliver convenience, value, transparent pricing, and great dental care.
Using the app is simple:
1. Select your treatment. We offer three general dental treatments:
- Checkup &amp; Clean
- Filling
- Toothache management (this is the one for you if one or more of your teeth is bothering you and the source of pain hasn't been diagnosed yet)
We also offer both in-clinic and take home whitening options, as well as a range of consultations with our Treatment Coordinators for common major dental treatments such as crowns, implants, and wisdom tooth extractions.
2. Use the app to find a time &amp; clinic that suits you. 
For parents booking in kids, we'll claim the Medicare allowance for eligible kids on your behalf. And at our low prices, it's unlikely there'll be a gap payment.
3. Arrive for your appointment and be looked after by one of our qualified clinicians.
4. Your before/after photos, X-Rays, clinical notes, prescribed treatments, and aftercare notes will all be available in your app within a few minutes of your appointment finishing.
5. Depending on your appointment's treatments, we'll send you daily post appointment aftercare advice to help you understand the recovery process and recover more quickly.
We currently have several clinics in Sydney (NSW), Melbourne (VIC), and Brisbane (QLD). Weâ€™re constantly working to open new clinics so that we can make our affordable, high quality dental care available to more communities around Australia. If there isnâ€™t a Dental 99 clinic in your area yet, please use the contact form on our website (https://dental99.com.au/) to let us know where youâ€™d like us to open our next clinic!
Itâ€™s never too late to look after your teeth, so what are you waiting for? Download the app and your mouth will thank you. But in case you need more reasons to download Dental 99 now, read onâ€¦
- 40% of Australians avoid the dentist because of the cost
- 33% of Australians donâ€™t go to the dentist at all (thatâ€™s not good; bad teeth can be linked to all sorts of serious health problems)
- 90% of Australians have some form of tooth decay (ouch! - see the previous point)
Convinced of the value of Dental 99? Good, we hoped you would be!</t>
  </si>
  <si>
    <t>2024-03-18T07:00:00Z</t>
  </si>
  <si>
    <t>2025-01-24T18:14:58Z</t>
  </si>
  <si>
    <t>1.9.34</t>
  </si>
  <si>
    <t>Dental 99 Pty Limited</t>
  </si>
  <si>
    <t>https://apps.apple.com/us/developer/dental-99-pty-limited/id1445981887?uo=4</t>
  </si>
  <si>
    <t>com.eugein.Teeth4Life</t>
  </si>
  <si>
    <t>Teeth4Life</t>
  </si>
  <si>
    <t>https://apps.apple.com/us/app/teeth4life/id1378975726?uo=4</t>
  </si>
  <si>
    <t>The aim is to improve your oral health, reduce costs, and help reduce your risk of oral cancer.
Nothing has been produced that looks as good, lasts as long, or is as cheap as your natural teeth.
This App is to help you keep them for your lifetime. Personalise the App by entering your details, and improve your oral hygiene using appropriate, timely reminders.
You have your own profile and scores
You can add profiles for your children
It has instructional oral hygiene videos for all age groups
It has guidance and a basic scoring system for your gum health
You can set timely reminders to improve your dental hygiene
It can have your own dentists details included
It gives details of hygiene and dental therapy options
It provides advice on checking yourself for oral cancer
Please forward to friends and family
Information is available 24/7 on your phone, in your bathroom
SAVE A LIFE, USE TEETH4LIFE
This is to support your oral health professional providers advice. There is some divergence on advice within all professions and different countries, the App is solely my opinions and advice after 30 years in dentistry. Itâ€™s written for the general public and persuade you to see a dentist regularly and confirm if you just routine dental examinations once a year, to monthly hygienist appointments. The videos will be updated periodically to ensure it is reasonably accurate for the majority. As individuals, some advice may need modification or inappropriate in specific cases.
DENTIST INFORMATION
teeth4life is a new Dental App designed to encourage the patients you see, and potential clients you may see in the future to maintain their teeth for life. You will be located on the App in the find dentist section.
It can be personalized to advertise and market you.
You can personalize the App via the supporting webpage care4teeth.co.uk.
It can be promoted by yourself to download through their email or via text reminders, with a follow-up summary email after their appointment which may provide some protection for yourself against future periodontal litigation. It saves time giving repetitive advice they donâ€™t remember in the surgery but via timely video notifications on the App, when you are not in the bathroom with them.
Patients can share the App directly through their contacts, helping reach the 48% who donâ€™t regularly attend in the UK. They may contact you via the App.
Download it for free and try yourself.
To register, and look at further resources and advice on marketing yourself via the App go to the supporting website.
care4teeth.co.uk</t>
  </si>
  <si>
    <t>2018-09-29T07:25:05Z</t>
  </si>
  <si>
    <t>2022-10-19T17:29:41Z</t>
  </si>
  <si>
    <t>Cardiff App Developers Ltd</t>
  </si>
  <si>
    <t>https://apps.apple.com/us/developer/cardiff-app-developers-ltd/id459417015?uo=4</t>
  </si>
  <si>
    <t>http://www.care4teeth.co.uk/</t>
  </si>
  <si>
    <t>jp.utataneapp.myteeth</t>
  </si>
  <si>
    <t>My Teeth - Track Dental Health</t>
  </si>
  <si>
    <t>https://apps.apple.com/us/app/my-teeth-track-dental-health/id1639861037?uo=4</t>
  </si>
  <si>
    <t>This is a dental health management app to help you maintain your natural teeth for life.
It is simple, easy to use, and allows you to intuitively record your dental health.
Key Features:
â–  Manage 32 teeth one by one
You can select the condition of each tooth from the following options:
â€¢sound tooth
â€¢cavity-prone tooth
â€¢cavity
â€¢periodontal disease
â€¢dental filling
â€¢amalgam filling
â€¢composite resin crown
â€¢zirconia crown
â€¢ceramic crown
â€¢all-ceramic crown
â€¢implant
â€¢extracted tooth
â€¢others
The condition of each tooth is visually displayed with a background color, and detailed information can be recorded as notes.
â–  Customize tooth condition colors
You can freely choose the colors for each condition, making it even easier to visually track and manage your dental health.
â–  Manage your familyâ€™s dental information in one place
You can view the dental condition of all family members at a glance, making management simple.
â–  Calendar feature
Easily manage dentist appointments and daily care schedules using the calendar.
â–  Customize to your preferences in the settings
Language setting: "Japanese" or "English"
Font size setting: "Standard" or "Larger"
Theme setting: "Light" or "Dark"
â–  Premium Features (Monthly subscription: 300yen or equivalent)
Enjoy more convenient dental management with the following features:
Ad-free experience: Enjoy the app without any ads, for a stress-free experience.
Family dental management: Register up to 4 family members.
Note: After registering family members, if you cancel the premium subscription, the data will remain, but the number of visible family members will be limited to 1 in the app.
â–  Terms of Service &amp; Privacy Policy
Terms of Service: https://myteeth-90ddf.web.app/terms-of-service/
Privacy Policy: https://myteeth-90ddf.web.app/privacy/</t>
  </si>
  <si>
    <t>2022-08-16T07:00:00Z</t>
  </si>
  <si>
    <t>2025-01-14T21:41:44Z</t>
  </si>
  <si>
    <t>Some adjustments have been made to the dental editing screen.</t>
  </si>
  <si>
    <t>keita suzuki</t>
  </si>
  <si>
    <t>https://apps.apple.com/us/developer/keita-suzuki/id1620148819?uo=4</t>
  </si>
  <si>
    <t>https://mypage-ff924.web.app/app-ads.txt</t>
  </si>
  <si>
    <t>com.DefaultCompany.dentalapp</t>
  </si>
  <si>
    <t>TOOTHBRUSHING by DENTIST</t>
  </si>
  <si>
    <t>https://apps.apple.com/us/app/toothbrushing-by-dentist/id1669879907?uo=4</t>
  </si>
  <si>
    <t>1. Dental common sense that children's parents are always curious about
 1) Use of fluoride toothpaste
 2) malocclusion
 3) Timing of tooth eruption
 4) Electric toothbrush vs manual toothbrush, dental floss vs interdental toothbrush
 5) The area where my tooth is coming out is sore.
 6) The color of the teeth is strange.
 7) The lower front teeth come up from the tongue.
2. Dental information you need to know by age
 1) 9-12 months
 2) 12-24 months
 3) 25-53 months
 4) 54 to 60 months
 5) Age 6~
3. Create a proper brushing habit for your child (
 1) Deciduous dentition
 2) Mixed dentition~
4. Ask a question by email
The first brushing habit you create is mechanically repeated and shape your oral health for the rest of your life.
A one-time, short-lived brushing education. Even adults may miss some parts and do not follow them well.
Keep your child's oral health by practicing step by step with a parent.</t>
  </si>
  <si>
    <t>2023-02-12T08:00:00Z</t>
  </si>
  <si>
    <t>2023-11-14T08:09:06Z</t>
  </si>
  <si>
    <t>UI modification
Language auto-setting</t>
  </si>
  <si>
    <t>Ingyoon An</t>
  </si>
  <si>
    <t>https://apps.apple.com/us/developer/ingyoon-an/id1665659516?uo=4</t>
  </si>
  <si>
    <t>https://anotherzombiesurvival.blogspot.com/ads.txt</t>
  </si>
  <si>
    <t>com.photo-dynamic.pdimobile</t>
  </si>
  <si>
    <t>PhytoLight</t>
  </si>
  <si>
    <t>https://apps.apple.com/us/app/phytolight/id1597153446?uo=4</t>
  </si>
  <si>
    <t>Connect the PhytoLightÂ® app to your PhytoLight Device to automatically track your oral hygiene progress. Using botanical science and visible light technology, PhytoLight destroys biofilm that causes plaque. The PhytoLight app tracks your oral hygiene progress by syncing with your PhytoLight Device. Track your progress towards a cleaner, healthier smile!
Convenient
A one-minute daily treatment with PhytoLight has been clinically proven to improve oral hygiene.  Your PhytoLight Device will automatically log your completed treatments. Once your PhytoLight device is paired with the app, your treatment history will be transferred automatically to the app when Bluetooth is enabled and your PhytoLight Device is on the Charging Base.
The PhytoLight app also allows you to connect multiple devices to the same iPhone.
Track your progress
The PhytoLight app displays your treatment progress including: your PhytoScore (based on number of treatments in the past 7 days), your longest use streak in days, the number of treatments this month and since you started using PhytoLight. You can even review whether you used PhytoLight on a specific day.
Share your progress
With the PhytoLight app, you can allow you dental professional to monitor your progress and also allow a parent or guardian to see how you are doing with PhytoLight treatment.
Keep smiling
With the Smile Story section of the PhytoLight app, take a photo of your smile each week to track your improved oral hygiene and record your clean, healthy smile.
Order refills using the app
You can also conveniently order refills of PhytoLight Foam (dental care Foam to be used with the PhytoLight Device) using the PhytoLight app.
PhytoLight â€“ Light. Speed. Clean.</t>
  </si>
  <si>
    <t>2022-02-11T08:00:00Z</t>
  </si>
  <si>
    <t>2023-02-28T06:28:00Z</t>
  </si>
  <si>
    <t>bug fixes</t>
  </si>
  <si>
    <t>PhotoDynamic Incorporated</t>
  </si>
  <si>
    <t>https://apps.apple.com/us/developer/photodynamic-incorporated/id1538283366?uo=4</t>
  </si>
  <si>
    <t>https://www.phyto-light.com</t>
  </si>
  <si>
    <t>com.yarizzer.BSmiley</t>
  </si>
  <si>
    <t>BSmiley</t>
  </si>
  <si>
    <t>https://apps.apple.com/us/app/bsmiley/id6477860212?uo=4</t>
  </si>
  <si>
    <t>This application helps to track and improve your oral care. It offers customization by choosing list of procedures, setting up reminders and one of five types of statistics periods to preview history graph.</t>
  </si>
  <si>
    <t>2024-05-08T13:16:41Z</t>
  </si>
  <si>
    <t>Yaroslav Abaturov</t>
  </si>
  <si>
    <t>https://apps.apple.com/us/developer/yaroslav-abaturov/id1440702968?uo=4</t>
  </si>
  <si>
    <t>https://www.linkedin.com/in/yaroslav-abaturov-049537264/</t>
  </si>
  <si>
    <t>com.kj2147496646.app</t>
  </si>
  <si>
    <t>AA Dental Ondemand</t>
  </si>
  <si>
    <t>https://apps.apple.com/us/app/aa-dental-ondemand/id6478794602?uo=4</t>
  </si>
  <si>
    <t>Inside the AA Dental Academy app, you can:
Access all of your videos in one easy to use app
Receive push notifications with the latest news and updates
Access to all of your videos without having to remember your password
Save your favorite posts so you can quickly find them later</t>
  </si>
  <si>
    <t>EN,FR,DE,IT,ES</t>
  </si>
  <si>
    <t>2024-03-03T08:00:00Z</t>
  </si>
  <si>
    <t>2025-01-09T01:34:07Z</t>
  </si>
  <si>
    <t>Bug fixes and UI improvements</t>
  </si>
  <si>
    <t>Emily Sudduth</t>
  </si>
  <si>
    <t>https://apps.apple.com/us/developer/emily-sudduth/id1721274803?uo=4</t>
  </si>
  <si>
    <t>https://www.aadentalondemand.com/</t>
  </si>
  <si>
    <t>rfxe.PeriopraX</t>
  </si>
  <si>
    <t>PeriopraX</t>
  </si>
  <si>
    <t>https://apps.apple.com/us/app/perioprax/id6517358523?uo=4</t>
  </si>
  <si>
    <t>Provides an easy-to-use interface to calculate periodontal and dental indices</t>
  </si>
  <si>
    <t>2024-07-07T07:00:00Z</t>
  </si>
  <si>
    <t>2024-08-28T18:32:12Z</t>
  </si>
  <si>
    <t>Makes the UI more user-friendly by demarcating buttons on the home screen.
Adds a new calculator for the deft index.
Adds an about section for greater transparency about the developer within the App.</t>
  </si>
  <si>
    <t>Vaibhav Sahni</t>
  </si>
  <si>
    <t>https://apps.apple.com/us/developer/vaibhav-sahni/id1749835037?uo=4</t>
  </si>
  <si>
    <t>com.ponisonline.app</t>
  </si>
  <si>
    <t>PonisOnline</t>
  </si>
  <si>
    <t>https://apps.apple.com/us/app/ponisonline/id6453689428?uo=4</t>
  </si>
  <si>
    <t>The Ponisonline Dental shopping app offers you free access to the Ponisonline wholesale and gets you the best prices available.
The Ponisonline app provides one-stop solution for your online purchasing, from international logistics and payment to  customer services. Ponisonline app features over 10 different brands like Ponis Brand , SINOL,Bien Air,TOSI, KaVo etc. several hundreds products for sale and has amassed one thousands buyers from 50 countries and regions.
We provide the easiest and most cost effective all-in-one solution for your dental offices. We enable any dentists to buy products in wholesale price globally by providing secure payment services, logistics solutions and escrow protection services. 
With several hundreds products in categories ranging from Dental Turbines to Low Speed Handpiece and from Air Polisher to Air Scalers â€“ youâ€™ll never miss what youâ€™re looking for . Simply tell the app whether youâ€™re buying for your dental clinical use, choose your favorite interests and receive personalized discounts and recommendations.
Ponisonline Shopping APP Features:
â€¢ Secure, organized and reliable mobile platform.
â€¢ Shop directly from stores and enjoy lower-than-retail prices.
â€¢ Check daily deals to find new discount products every day.
â€¢ Make purchases individually or in bulk (for additional discounts).
â€¢ Filter and customize to find the perfect product.
â€¢ Read customer reviews for insight on any product.
â€¢ Pay using innovative, secure and easy payment by PayPal etc.
â€¢ Ship using fast courier delivery like FedEx , DHL and UPS etc on most products.
â€¢ Redeem seasonal promotions for coupons on all your favoritel items. Shopping Categories Include:
â€¢Air Turbines
â€¢ Contra Angles &amp; Straight
â€¢ Implantology Tools
â€¢ Oral Sugery Handpiece
â€¢ Clinical Micromotors
â€¢ Rotors &amp; Cartridges
â€¢ Couplings &amp; O-Rings
â€¢ Prophy Line Polishing
â€¢ Equipment &amp; Instrument
â€¢ And much, much more!
Download Ponisonline app and discover the best prices on dental turbines, Contra Agnles &amp; Straight Hand.</t>
  </si>
  <si>
    <t>2023-08-14T07:00:00Z</t>
  </si>
  <si>
    <t>2023-08-14T20:08:41Z</t>
  </si>
  <si>
    <t>æˆç«  è£´</t>
  </si>
  <si>
    <t>https://apps.apple.com/us/developer/%E6%88%90%E7%AB%A0-%E8%A3%B4/id1697355544?uo=4</t>
  </si>
  <si>
    <t>com.furn.asnanshopslug</t>
  </si>
  <si>
    <t>Asnan Shop</t>
  </si>
  <si>
    <t>https://apps.apple.com/us/app/asnan-shop/id6736945108?uo=4</t>
  </si>
  <si>
    <t>Asnan Shop is an innovative mobile application that specializes in smart dental care products, particularly focusing on advanced electric toothbrushes. Designed for health-conscious consumers, the app features a curated selection of high-quality electric brushes equipped with cutting-edge technology for optimal oral hygiene. Users can easily browse through various models, compare features, and read reviews to find the perfect brush for their needs. Additionally, Asnan Shop offers accessories and related dental care products, making it a one-stop shop for anyone looking to enhance their dental routine. With a user-friendly interface and secure purchasing options, Asnan Shop makes maintaining oral health simple and convenient.</t>
  </si>
  <si>
    <t>2024-10-21T07:00:00Z</t>
  </si>
  <si>
    <t>2024-10-21T08:11:31Z</t>
  </si>
  <si>
    <t>Asnan Clinic EG</t>
  </si>
  <si>
    <t>https://apps.apple.com/us/developer/asnan-clinic-eg/id1727768175?uo=4</t>
  </si>
  <si>
    <t>com.kj2147546072.app</t>
  </si>
  <si>
    <t>Optimal Orofacial Health</t>
  </si>
  <si>
    <t>https://apps.apple.com/us/app/optimal-orofacial-health/id6739016631?uo=4</t>
  </si>
  <si>
    <t>Inside the Optimal Orofacial Health app, you can:
Access all of your videos in one easy to use app
Receive push notifications with the latest news and updates
Access to all of your videos without having to remember your password
Save your favorite posts so you can quickly find them later</t>
  </si>
  <si>
    <t>Education,Reference</t>
  </si>
  <si>
    <t>2024-12-05T08:00:00Z</t>
  </si>
  <si>
    <t>2025-01-24T21:42:47Z</t>
  </si>
  <si>
    <t>Chelcie Gjellum</t>
  </si>
  <si>
    <t>https://apps.apple.com/us/developer/chelcie-gjellum/id1783425185?uo=4</t>
  </si>
  <si>
    <t>https://www.breathingintolifeco.com/</t>
  </si>
  <si>
    <t>com.pearlz.pearlz</t>
  </si>
  <si>
    <t>Pearlz</t>
  </si>
  <si>
    <t>https://apps.apple.com/us/app/pearlz/id6738659203?uo=4</t>
  </si>
  <si>
    <t>HOW TO USE PEARLZ:
1) Download the app
2) Take a selfie with your teeth showing
3) Get a personalized oral care routine tailored to your smile goals and preferences
Pearlz helps you achieve your perfect smile and healthier teeth faster. Using advanced AI, we analyze your teeth's whiteness and overall smile, then design customized routines to meet your goals, such as improving whiteness, enhancing gum health, and more.
If you have any ideas or questions, please email us at support@pearlz.app.
NOTE: We do not offer medical advice. All recommendations are suggestions; consult a professional for specific needs before trying new oral care products or techniques.
Pearlz Pro members have access to:
- Advanced smile and teeth analysis
- Personalized morning and night routines
Pearlz pro is a paid renewable subscription.
Terms of Service: https://carnelian-stargazer-466.notion.site/Pearlz-App-Terms-of-Use-170e28ddb184804f99dce7814d54cbdb?pvs=74
Privacy Policy: https://carnelian-stargazer-466.notion.site/Pearlz-App-Privacy-Policy-170e28ddb1848074b67aca0f0509fb2c?pvs=73</t>
  </si>
  <si>
    <t>2025-01-16T08:00:00Z</t>
  </si>
  <si>
    <t>2025-01-30T06:34:35Z</t>
  </si>
  <si>
    <t>Tegveer Bhatti</t>
  </si>
  <si>
    <t>https://apps.apple.com/us/developer/tegveer-bhatti/id1781722063?uo=4</t>
  </si>
  <si>
    <t>com.oxigenic.Smile-AI</t>
  </si>
  <si>
    <t>Smile AI: Improve Your Teeth</t>
  </si>
  <si>
    <t>https://apps.apple.com/us/app/smile-ai-improve-your-teeth/id6739543407?uo=4</t>
  </si>
  <si>
    <t>Discover Your Best Smile with AI-Powered Dental Insights
Transform the way you care for your teeth, gums, and tongue with the power of AI. Our cutting-edge app uses advanced AI technology to analyze photos of your mouth and deliver a personalized dental health report in seconds. (Paid subscription required.)
***Why Choose Smile AI?***
	â€¢	Comprehensive Dental Health Check: Get detailed ratings for teeth health, gum health, and tongue health.
	â€¢	Personalized Dental Care Routine: Receive tailored morning and nighttime care plans to elevate your oral hygiene.
	â€¢	Fast and Accurate Analysis: Simply snap a photo, and our AI does the restâ€”no complicated steps or expensive dental visits.
	â€¢	Actionable Insights: Understand your oral health better and take proactive steps to improve it.
***Your Smile, Perfected***
Whether you want to track your progress, address specific concerns, or simply keep your oral health in check, Smile AI empowers you with the knowledge and tools to achieve your healthiest smile yet.
Download Today and Start Your Dental Health Journey!
Donâ€™t wait to take control of your oral care. Join thousands of users who trust Smile AI to make smarter, healthier choices for their smiles every day.
Your Health Starts with Your Smile. Letâ€™s Keep It Bright.
DISCLAIMER: This app is designed to help users improve their smile through educational and informational content. It is not a substitute for professional medical advice, diagnosis, or treatment. Always consult a licensed dentist or healthcare professional for any medical concerns or before making decisions about your dental health.
Terms of Use: https://oxigenic.com/tos</t>
  </si>
  <si>
    <t>2025-01-28T08:00:00Z</t>
  </si>
  <si>
    <t>2025-01-28T23:46:31Z</t>
  </si>
  <si>
    <t>Nicholas Giarraputo</t>
  </si>
  <si>
    <t>https://apps.apple.com/us/developer/nicholas-giarraputo/id1328808777?uo=4</t>
  </si>
  <si>
    <t>com.mormdn.dentalDinar</t>
  </si>
  <si>
    <t>Dental Dinar</t>
  </si>
  <si>
    <t>https://apps.apple.com/us/app/dental-dinar/id6738743722?uo=4</t>
  </si>
  <si>
    <t>Dental Dinar - ØªØ·Ø¨ÙŠÙ‚ Ø§Ù„Ø¹Ù†Ø§ÙŠØ© Ø¨Ø§Ù„Ø£Ø³Ù†Ø§Ù† Ø§Ù„Ø°ÙƒÙŠ
Dental Dinar Ù‡Ùˆ ØªØ·Ø¨ÙŠÙ‚ Ù…Ø¨ØªÙƒØ± ÙŠÙ‡Ø¯Ù Ø¥Ù„Ù‰ ØªØ­Ø³ÙŠÙ† Ø±ÙˆØªÙŠÙ† Ø§Ù„Ø¹Ù†Ø§ÙŠØ© Ø¨Ø§Ù„Ø£Ø³Ù†Ø§Ù† ÙˆØªØ¹Ø²ÙŠØ² Ø§Ù„ÙˆØ¹ÙŠ Ø§Ù„ØµØ­ÙŠ Ù„Ø¯Ù‰ Ø§Ù„Ù…Ø¬ØªÙ…Ø¹. ÙŠØªÙŠØ­ Ù„Ùƒ Ø§Ù„ØªØ·Ø¨ÙŠÙ‚ ØªØ¹ÙŠÙŠÙ† ØªØ°ÙƒÙŠØ±Ø§Øª Ù…Ø®ØµØµØ© Ù„Ù„Ø¹Ù†Ø§ÙŠØ© Ø¨Ø£Ø³Ù†Ø§Ù†Ùƒ Ø¨Ø§Ø³ØªØ®Ø¯Ø§Ù… Ù…Ø¬Ù…ÙˆØ¹Ø© Ù…Ù† Ø§Ù„Ù…Ù†ØªØ¬Ø§Øª Ù…Ø«Ù„ ÙØ±Ø´ Ø§Ù„Ø£Ø³Ù†Ø§Ù†ØŒ ØºØ³ÙˆÙ„ Ø§Ù„ÙÙ…ØŒ Ø§Ù„Ù…Ø³ÙˆØ§ÙƒØŒ ÙˆØ§Ù„Ù…Ø²ÙŠØ¯.
Ù…Ø¹ Dental DinarØŒ ÙŠÙ…ÙƒÙ†Ùƒ:
Ø¥Ø¶Ø§ÙØ© Ù…Ù†ØªØ¬Ø§Øª Ø§Ù„Ø¹Ù†Ø§ÙŠØ© Ø¨Ø§Ù„Ø£Ø³Ù†Ø§Ù† Ø§Ù„Ù…ÙØ¶Ù„Ø© Ù„Ø¯ÙŠÙƒ.
ØªØ¹ÙŠÙŠÙ† ØªØ°ÙƒÙŠØ±Ø§Øª ÙÙŠ Ø£ÙˆÙ‚Ø§Øª Ù…Ø­Ø¯Ø¯Ø© Ù„Ø¶Ù…Ø§Ù† Ø§Ù„Ø­ÙØ§Ø¸ Ø¹Ù„Ù‰ Ø±ÙˆØªÙŠÙ† Ø§Ù„Ø¹Ù†Ø§ÙŠØ©.
Ù…ØªØ§Ø¨Ø¹Ø© ØªÙ‚Ø¯Ù…Ùƒ ÙˆÙƒØ³Ø¨ Ø§Ù„Ù†Ù‚Ø§Ø· Ù…Ù‚Ø§Ø¨Ù„ Ø§Ù„ØªØ²Ø§Ù…Ùƒ Ø¨Ø§Ù„Ø¹Ù†Ø§ÙŠØ© Ø§Ù„Ø¬ÙŠØ¯Ø©.
Ø§Ø³ØªØ¨Ø¯Ø§Ù„ Ø§Ù„Ù†Ù‚Ø§Ø· Ø§Ù„Ù…Ø¬Ù…Ø¹Ø© Ø¨Ù…Ù†ØªØ¬Ø§Øª Ø£Ø®Ø±Ù‰ Ù„Ù„Ø¹Ù†Ø§ÙŠØ© Ø¨Ø§Ù„Ø£Ø³Ù†Ø§Ù†.
Dental Dinar Ù‡Ùˆ ØªØ·Ø¨ÙŠÙ‚ Ù…Ø¬Ø§Ù†ÙŠ ØªÙ…Ø§Ù…Ù‹Ø§ØŒ Ù…ØµÙ…Ù… Ù„ØªØ­ÙÙŠØ² Ø³Ù„ÙˆÙƒ Ø§Ù„Ø¹Ù†Ø§ÙŠØ© Ø¨Ø§Ù„Ø£Ø³Ù†Ø§Ù† Ø¨Ø·Ø±ÙŠÙ‚Ø© Ù…Ù…ØªØ¹Ø© ÙˆØ³Ù‡Ù„Ø©ØŒ Ù…Ù…Ø§ ÙŠØ³Ø§Ø¹Ø¯ Ø¹Ù„Ù‰ ØªØ­Ø³ÙŠÙ† ØµØ­Ø© Ø§Ù„ÙÙ… ÙˆØ²ÙŠØ§Ø¯Ø© Ø§Ù„ÙˆØ¹ÙŠ Ø¨Ø§Ù„Ø¹Ù†Ø§ÙŠØ© Ø¨Ø§Ù„Ø£Ø³Ù†Ø§Ù† Ø¶Ù…Ù† Ø§Ù„Ù…Ø¬ØªÙ…Ø¹.</t>
  </si>
  <si>
    <t>2025-01-05T08:00:00Z</t>
  </si>
  <si>
    <t>2025-01-05T12:09:01Z</t>
  </si>
  <si>
    <t>Rayan Alrashidi</t>
  </si>
  <si>
    <t>https://apps.apple.com/us/developer/rayan-alrashidi/id1765093470?uo=4</t>
  </si>
  <si>
    <t>com.syf.CareCredit</t>
  </si>
  <si>
    <t>CareCredit Mobile</t>
  </si>
  <si>
    <t>https://apps.apple.com/us/app/carecredit-mobile/id1031312446?uo=4</t>
  </si>
  <si>
    <t>Now there's a simple, convenient way to manage and use your CareCredit credit card. With the CareCredit Mobile App, you can access your digital card, pay your bill, find enrolled providers and retail locations that accept CareCredit, set alerts and pay bills from participating doctors and healthcare providers in the network. With a new, vibrant and simple design, the CareCredit Mobile app offers features such as:
Easy Set-Up and Login Access 
â€¢ Securely log into your CareCredit account with your username and password then enable Touch IDÂ® or Face IDÂ® (on supported devices) to make logging into the app even more convenient. If youâ€™ve never accessed your account online; tap, â€œIâ€™ve never logged in beforeâ€ to get started. 
â€¢ Looking for help or information about the app? Simply tap the "?" icon at the top right of the login screen to access contact information, login assistance, and FAQs at any time. 
Secure Digital Card Access 
â€¢ Your CareCredit credit card is preloaded when you log in. Just access the Summary and swipe down to view your digital card.
â€¢ Your CareCredit digital card can be used for purchases within the network of enrolled providers.
Convenient Account Management 
â€¢ View your CareCredit statements and manage your statement delivery preferences 24/7.
â€¢ Make monthly payments to your CareCredit account.
â€¢ Always know where your account stands. Check your balance and credit limit anytime, anywhere.
â€¢ View your promotional purchase details, transaction &amp; payment history.
â€¢ Make payments directly to your doctor or healthcare provider with CareCredit.
Find a Location
â€¢ Search for providers, partners, and retail locations that accept the CareCredit credit card.
â€¢ Save and quickly access your favorite locations.
â€¢ Use the map view to explore nearby CareCredit Network locations and get directions.
Stay Informed
â€¢ Set custom notifications to remind you about payments and changes to your account.
â€¢ Access to helpful information, cardholder resources, and tips for using credit wisely in the Knowledge Center.
Learn More: https://www.carecredit.com/app</t>
  </si>
  <si>
    <t>Finance,Medical</t>
  </si>
  <si>
    <t>2015-10-29T10:39:06Z</t>
  </si>
  <si>
    <t>2024-10-17T14:05:59Z</t>
  </si>
  <si>
    <t>Thank you for using the CareCredit Mobile App. In this release, weâ€™ve added Marketplace offers and made some minor enhancements to improve app experience. Please update your app to the latest version for the best experience.</t>
  </si>
  <si>
    <t>4.28.0</t>
  </si>
  <si>
    <t>Synchrony Financial</t>
  </si>
  <si>
    <t>https://apps.apple.com/us/developer/synchrony-financial/id989262152?uo=4</t>
  </si>
  <si>
    <t>http://www.carecredit.com/</t>
  </si>
  <si>
    <t>com.YovoGames.dentist</t>
  </si>
  <si>
    <t>Dentist - Animal Care</t>
  </si>
  <si>
    <t>https://apps.apple.com/us/app/dentist-animal-care/id1251284248?uo=4</t>
  </si>
  <si>
    <t>Exciting Dentist game for preschool boys and girls.
Does your toddler struggle with brushing their teeth? This fun classic dentist game is the perfect way to teach them dental hygiene!
In this interactive game, kids play dentist and treat animal patients' teeth. Kids use real dental tools to clean, fill cavities,  and even perform surgeries. Along the way, they'll learn why brushing teeth is an important daily habit.
Key Features:
â€¢ Engaging gameplay that makes dental care fun for young kids
â€¢ Teaches children essential dental hygiene skills
â€¢ Develops fine motor skills, hand-eye coordination, and observation
â€¢ Colorful, child-friendly graphics and animations
â€¢ Free to download with optional in-app subscriptions
Subscribe for Full Game Access
â€¢ Weekly, monthly, quarterly, and yearly plans are available
â€¢ Unlock the full game content and features
â€¢ Ads free
â€¢ Automatic renewal, cancel anytime
â€¢ Access on any device with your Apple ID
Please note: there is only a part of the content from the screenshots available in the free version of the application. To access the whole content, you need to make an in-app purchase.
Subscription details :
You can have a free trial period or can decide to subscribe right after download. We provide different subscription options for your convenience: weekly, monthly, quarterly, and yearly subscriptions.
If you change your mind at any point, cancellation is easy through your iTunes settings
Privacy Policy: https://yovogames.com/policy
End User License: https://www.apple.com/legal/internet-services/itunes/dev/stdeula/
This dentist game makes dental care engaging and educational. Download it today to start teaching your little one healthy dental habits!</t>
  </si>
  <si>
    <t>Games,Role Playing,Family,Entertainment</t>
  </si>
  <si>
    <t>2017-08-10T20:32:26Z</t>
  </si>
  <si>
    <t>2025-01-22T16:41:45Z</t>
  </si>
  <si>
    <t>Improved perfomance</t>
  </si>
  <si>
    <t>1.3.0</t>
  </si>
  <si>
    <t>YovoGames</t>
  </si>
  <si>
    <t>https://apps.apple.com/us/developer/yovogames/id1468499053?uo=4</t>
  </si>
  <si>
    <t>https://yovogames.com</t>
  </si>
  <si>
    <t>com.yojoy.footclinic</t>
  </si>
  <si>
    <t>Foot Clinic - ASMR Feet Care</t>
  </si>
  <si>
    <t>https://apps.apple.com/us/app/foot-clinic-asmr-feet-care/id1513557574?uo=4</t>
  </si>
  <si>
    <t>Welcome to the most unique and immersive experience in foot care! Step into the world of "Foot Clinic - ASMR Feet Care" and embark on a journey like no other. In this captivating app, you'll find a fusion of a Happy Hospital and a Beauty Salon, offering an array of delightful treatments and procedures that will leave your feet feeling rejuvenated and looking stunning.
Indulge in the extraordinary ambiance of our Happy Hospital, where caring doctors and talented doctors specialize in providing top-notch foot care services. From bling treatments to cleaning sessions, we have it all. Experience the satisfaction of having super clean and healthy feet as our dedicated team works their magic.
But that's not all! Prepare yourself for thrilling surgeries that go beyond the ordinary. Our skilled surgeons are masters of their craft, ready to perform intricate procedures. Every visit to our clinic promises excitement and satisfaction.
We understand that even the smallest details matter, which is why we offer specialized treatments for those pesky pimples and blisters. Our expert pimple poppers are here to provide relief and restore comfort to your feet.
Whether you're a fan of high heels or simply want to take extra care of your feet, our app provides the perfect platform for you to explore various foot care solutions. Discover the secrets to maintaining healthy feet while staying fashionable.
With "Foot Clinic - ASMR Feet Care," we've created an app that goes beyond the traditional concept of foot care. We invite you to enter our world of happy hospitals, beauty salons, and innovative procedures. Download now and experience the ultimate foot care adventure that will leave you wanting more.
To opt out of CrazyLabs sales of personal information as a California resident, please visit the settings page within this app. For more information visit our privacy policy: https://crazylabs.com/app</t>
  </si>
  <si>
    <t>Games,Entertainment,Role Playing,Simulation</t>
  </si>
  <si>
    <t>2020-06-03T07:00:00Z</t>
  </si>
  <si>
    <t>2024-09-02T09:54:14Z</t>
  </si>
  <si>
    <t>Your satisfaction is our top priority. Enjoy a bug-free app with this update.</t>
  </si>
  <si>
    <t>https://www.crazylabs.com</t>
  </si>
  <si>
    <t>com.doctor.care</t>
  </si>
  <si>
    <t>Beauty Care!</t>
  </si>
  <si>
    <t>https://apps.apple.com/us/app/beauty-care/id1520462164?uo=4</t>
  </si>
  <si>
    <t>Complete SATISFYING mini games to unlock more tool and update your office.
Can you trim all the hair?</t>
  </si>
  <si>
    <t>2020-06-29T07:00:00Z</t>
  </si>
  <si>
    <t>2024-03-12T07:08:19Z</t>
  </si>
  <si>
    <t>4.4.5</t>
  </si>
  <si>
    <t>http://rubygamestudio.com</t>
  </si>
  <si>
    <t>com.simulator.asmr.beauty.relax.studio.game</t>
  </si>
  <si>
    <t>ASMR Simulator-Makeover&amp;Relax</t>
  </si>
  <si>
    <t>https://apps.apple.com/us/app/asmr-simulator-makeover-relax/id1631943953?uo=4</t>
  </si>
  <si>
    <t>What is ASMR? What's the meaning of ASMR? With this game you will understand everything!
Have you ever watching ASMR videos? ASMR Skincare? Mukbang? Does ASMR sounds make you extremely relaxing? That's right! We have specially made an ASMR game for various scenarios in life, so that you can enjoy the comfort that ASMR brings you while playing the game.
After the night party, Lisa returned home tired. She needs to do a deep cleansing and Skincare .Treating yourself well is also a process of release!
There is a stray dog with mud and parasites. The dog needs to be warmed and taken care . After a complete body cleaning and dog hair trimming, a cute puppy is showing up! You are happy and relieved. Full of sense of achievement! The game is also like a pet simulator! And you can take care of all kinds of pets!
There are various scenes in the game waiting for you to try...
Put down your ASMR videos! Open "ASMR Simulator" and experience the joy of ASMR while playing the game!
Terms of Service: http://c1a.tapque.com/Innovate/ASMR%20Simulator/Privacypolicy.html
Privacy Policy: http://c1a.tapque.com/Innovate/ASMR%20Simulator/Privacypolicy.html</t>
  </si>
  <si>
    <t>Games,Casual,Simulation,Entertainment</t>
  </si>
  <si>
    <t>2022-07-21T07:00:00Z</t>
  </si>
  <si>
    <t>2024-10-14T09:12:19Z</t>
  </si>
  <si>
    <t>Minor bug fixed</t>
  </si>
  <si>
    <t>1.3.9</t>
  </si>
  <si>
    <t>Tap Q Games</t>
  </si>
  <si>
    <t>https://apps.apple.com/us/developer/tap-q-games/id1455433962?uo=4</t>
  </si>
  <si>
    <t>http://asmrsimulator.com/</t>
  </si>
  <si>
    <t>com.sylong.pedicuremaster</t>
  </si>
  <si>
    <t>Pedicure Master</t>
  </si>
  <si>
    <t>https://apps.apple.com/us/app/pedicure-master/id1606743322?uo=4</t>
  </si>
  <si>
    <t>The master of foot picking allows you to learn how to create foot care step by step and understand the knowledge of foot care. The game is very simple and easy to operate. Take care of foot care easily. Don't miss it!</t>
  </si>
  <si>
    <t>2022-01-26T08:00:00Z</t>
  </si>
  <si>
    <t>2024-03-12T13:26:46Z</t>
  </si>
  <si>
    <t>fix bugs</t>
  </si>
  <si>
    <t>éœ²å¶ çŽ‹</t>
  </si>
  <si>
    <t>https://apps.apple.com/us/developer/%E9%9C%B2%E5%8F%B6-%E7%8E%8B/id1579678390?uo=4</t>
  </si>
  <si>
    <t>com.mine.shoping.girl</t>
  </si>
  <si>
    <t>Supermarket Shopping Games 3D</t>
  </si>
  <si>
    <t>https://apps.apple.com/us/app/supermarket-shopping-games-3d/id1438645170?uo=4</t>
  </si>
  <si>
    <t>Letâ€™s go on fun shopping adventure with your mom in this virtual shopping mall game and buy whatever stuff with virtual currency you can with draw from ATM machine. Enjoy car driving in beautiful 3D city environment from your home to the virtual city shopping mall, help your mom pick up items of your own choice.
Features of Super market shopping games 3D:
Virtual 3D city environment.
Wide beautiful city shopping with many grocery options.
Many shopping tasks
Engaging game play never experience before.</t>
  </si>
  <si>
    <t>Games,Entertainment,Role Playing,Family</t>
  </si>
  <si>
    <t>2018-10-18T09:39:18Z</t>
  </si>
  <si>
    <t>2024-03-08T22:30:34Z</t>
  </si>
  <si>
    <t>Bug Fixes!
Performance Optimisation</t>
  </si>
  <si>
    <t>Fatima Ahmed</t>
  </si>
  <si>
    <t>https://apps.apple.com/us/developer/fatima-ahmed/id1601358218?uo=4</t>
  </si>
  <si>
    <t>https://devopsstudio123.blogspot.com/</t>
  </si>
  <si>
    <t>com.forqan.tech.KidsDentist</t>
  </si>
  <si>
    <t>Children's Doctor Dentist Game</t>
  </si>
  <si>
    <t>https://apps.apple.com/us/app/childrens-doctor-dentist-game/id1494722173?uo=4</t>
  </si>
  <si>
    <t>Kids Dentist; all we do is work on educational applications for kids. 
As parents of little kids, we all know the importance of teaching our little kids how much it's crucial to take care of their teeth from an early age. So we designed this application for the little kids to help them like to brush their teeth and love to take care of their teeth.
In addition, we know that little kids are in general afraid of the dentist so we are also addressing this problem by designing a cool and kids friendly teeth treatment so the little kids will be more familiar with dentists.
This Kids Dentist application has a main scenario of teeth care with 4 stages:
1. Teeth brushing.
2. Dental scaling
3. Teeth decay treatment.
4. Friendly teeth surgery.
In addition to these 4 stages; the application has 4 activities which are all intended to help and educate the little kids with the importance of teeth care and treatment.
At these activities, especially at "hypoactivity", we emphasize to the kids that eating healthy food causes them to have clean and white teeth while eating too many sweets causes them to have decayed teeth and pain. 
The kid is entrusted with a very important and responsible task - the treatment of teeth of his four-footed pups, whose teeth began to ache heavily because of their love for sweets.
Developing games for children, like Dentist - Teeth Care Games, contribute to the overall development of your child. They help to develop fine motor skills, coordination of movements, visual perception, attentiveness, and observation, will show the baby how to treat animals, take care of them.
Everything we create is strategically developed to exercise the brain while having fun at the same time. We believe that education has to have a fun side, in order to be truly
effective for preschool-age learners.
All you need to do now is to download and make your little kid enjoy our Kids Dentist application :)</t>
  </si>
  <si>
    <t>Games,Role Playing,Simulation,Education</t>
  </si>
  <si>
    <t>2020-01-28T08:00:00Z</t>
  </si>
  <si>
    <t>2023-01-08T18:23:08Z</t>
  </si>
  <si>
    <t>KIDEO TECH LTD</t>
  </si>
  <si>
    <t>https://apps.apple.com/us/developer/kideo-tech-ltd/id905104364?uo=4</t>
  </si>
  <si>
    <t>https://kideo.tech/</t>
  </si>
  <si>
    <t>dev.kids.games.animal.hospital</t>
  </si>
  <si>
    <t>Pet Doctor: Vet Toddler Games</t>
  </si>
  <si>
    <t>https://apps.apple.com/us/app/pet-doctor-vet-toddler-games/id6504662214?uo=4</t>
  </si>
  <si>
    <t>Become a real vet and help poor animals in trouble! Give medicine, treat cuts and splinters, and make our little friends feel better! 
You'll meet lots of adorable animals who need your help:
â€¢ Treat little bear's toothache and make his smile sparkle again.
â€¢ Take out pesky splinters and help cute cat feel better.
â€¢ Cure diseases and lower fevers, so furry friends can bounce back to their happy selves.
â€¢ Patch up wounds, making animals all better.
Colorful animations, fun sound effects, and interactive gameplay will keep kids engaged, help them improve fine motor skills, and teach them all about health and taking care of animals. Cute patients are waiting!
Terms of Use: https://playandlearngames.com/termsofuse</t>
  </si>
  <si>
    <t>Games,Education,Role Playing,Family</t>
  </si>
  <si>
    <t>NL,EN,FR,DE,IT,PT,RU,ES,SV</t>
  </si>
  <si>
    <t>2024-07-02T07:00:00Z</t>
  </si>
  <si>
    <t>2024-11-27T06:23:08Z</t>
  </si>
  <si>
    <t>We've fixed bugs and improved performance, ensuring a fun, seamless experience for your little ones. Don't forget to leave us feedback so we can keep improving!</t>
  </si>
  <si>
    <t>PLAY AND LEARN EDUCATIONAL GAMES FOR KIDS</t>
  </si>
  <si>
    <t>https://apps.apple.com/us/developer/play-and-learn-educational-games-for-kids/id1661530104?uo=4</t>
  </si>
  <si>
    <t>com.nsg.zoo.doctor.pet.dentist.game</t>
  </si>
  <si>
    <t>Pet Dentist Games Dental Care</t>
  </si>
  <si>
    <t>https://apps.apple.com/us/app/pet-dentist-games-dental-care/id6737979489?uo=4</t>
  </si>
  <si>
    <t>Hi, Doctor Dentist!
In our game for virtual pet dentist, you will learn how to brush teeth, remove tooth decay, drill teeth, place fillings, fight against bad odours and evil germs. Put braces on the patientsâ€™ teeth if they are too crooked. But in order to do all of these procedures, a doctor has to do a lot of preliminary work at animal dentist game.
First, pet dentist needs to invite the patient to the pet dentist office, make sure that they sit comfortably in the chair, and collect all the dental tools. The main task of a zoo dentist doctor is to carefully examine the teeth to understand what must be done for tooth treatment in teeth games.
Main points of the Pet Dentist Games Dental Care:
Apply special products and gels to the teeth and gums;
Clean up the teeth from the leftover food;
Say goodbye to plaque and hello to sparkling smiles;
Brush teeth and freshen breath;
Fill in those gaps with brand-new teeth;</t>
  </si>
  <si>
    <t>Games,Simulation,Role Playing</t>
  </si>
  <si>
    <t>2024-11-18T08:00:00Z</t>
  </si>
  <si>
    <t>2024-12-06T20:54:05Z</t>
  </si>
  <si>
    <t>*Enhanced Game Play
*User Experience Improved</t>
  </si>
  <si>
    <t>0.0.2</t>
  </si>
  <si>
    <t>Asim Ashraf</t>
  </si>
  <si>
    <t>https://apps.apple.com/us/developer/asim-ashraf/id1569186974?uo=4</t>
  </si>
  <si>
    <t>https://thenorthstargames.com/</t>
  </si>
  <si>
    <t>com.babyeducationtoys.fashionstyle</t>
  </si>
  <si>
    <t>Super Stylist Fashion Makeover</t>
  </si>
  <si>
    <t>https://apps.apple.com/us/app/super-stylist-fashion-makeover/id1441648201?uo=4</t>
  </si>
  <si>
    <t>~~&gt; BREAKING NEWS: Thereâ€™s a new stylist to the stars in town, and it just so happens to be you!
~~&gt; In this business, itâ€™s all about word of mouth. Make sure your styling is on point so you can build up a big client base. 
~~&gt; Be seen! Go to fancy schmancy events with your clients and take pics for their Stylagram. 
Youâ€™ve just realized that you could turn your mad shopping skills into moneyâ€¦ by being a super stylist! Now, anybody whoâ€™s anybody will come to you, because you know just how to style them. Create perfect looks for your customers. Join them at their VIP events and photograph them so the world can see how awesomely talented you are. 
Features:
&gt; Open a styling business and build up an impressive client base. 
&gt; Dress up your clients in fab outfits they can wear proudly to specific events, from casual date nights to red carpet premieres. 
&gt; Use your stylist bank to buy the clothes, and make a profit when you sell the items to your clients. 
&gt; Listen carefully to what your clients are looking for so you can choose their clothes wisely from different collections.
&gt; The better you do, the more fashion collections you can unlock.
&gt; No look is complete without the right accessories and killer shoes. 
&gt; If you want your clients to recommend you to their friends, theyâ€™ve got to look great from head to toe! Give them a hairstyle to remember. 
&gt; Give your clients makeup looks that will make them the envy of all the girls. 
&gt; Accompany them to celeb-filled events and snap pics for their Stylagram. Make sure they tag you in their pics!
To opt out of CrazyLabs sales of personal information as a California resident, please visit the settings page within this app. For more information visit our Privacy Policy:  https://crazylabs.com/privacy-policy/</t>
  </si>
  <si>
    <t>Games,Simulation,Role Playing,Entertainment</t>
  </si>
  <si>
    <t>2019-02-04T15:03:06Z</t>
  </si>
  <si>
    <t>2025-01-20T09:22:17Z</t>
  </si>
  <si>
    <t>Hey Stylists!
Fall in love with fashion again in an update full of stylish surprises:
- Celebrate romance with a brand new Valentine Event. Also #TBT Mistletoe Kiss &amp; Valentine Cupid are back!
- Discover celestial chic in the Zodiac Event - Aquarius &amp; Pisces
- More new items in our Collections and Events 
- Enjoy exclusive Sales, Weekend Offers
- Choose your Store Backgrounds
- Tackle 20 new levels
Join our community on Facebook, Instagram, and TikTok for more glam.
Your reviews make us even better!</t>
  </si>
  <si>
    <t>3.5.4</t>
  </si>
  <si>
    <t>CRAZY STYLE LTD</t>
  </si>
  <si>
    <t>https://apps.apple.com/us/developer/crazy-style-ltd/id532105912?uo=4</t>
  </si>
  <si>
    <t>https://www.tabtale.com</t>
  </si>
  <si>
    <t>vn.kyoz.animaldentist</t>
  </si>
  <si>
    <t>Animal Dentist: Dental care</t>
  </si>
  <si>
    <t>https://apps.apple.com/us/app/animal-dentist-dental-care/id6444693134?uo=4</t>
  </si>
  <si>
    <t>A beautiful smile is something that will captivate you. To have a beautiful smile, we must know how to take care of our teeth. Not only you, your pets too.
We are really happy to present to you an exciting game - animal dentist (vet clinic).
In this game, you will play the role of a veterinarian, taking care of the teeth of cute little animals.
Use the right tools to make your pet's teeth beautiful and fragrant.
Functions:
- 20 Extremely Cute Animals (Cat, Cow, Deer, Dog, Dragon, Fox, Goat, Hippo, Horse, Leopard, Lion, Monkey, Mouse, Panda, Pig, Rabbit, Squirrel, Tiger, Unicorn , Wolf) for you to choose from.
- Up to 15 engines (mini-games)
- All are free (unlocked available)
- Sounds of cute animals
Let's take care of these lovely animals together.
Wish you happy gaming.
Any questions, support, suggestions... Please send to the developer's mailbox.
Sincerely thank.</t>
  </si>
  <si>
    <t>Games,Education,Casual,Simulation</t>
  </si>
  <si>
    <t>BN,NL,EN,FR,DE,HI,ID,IT,JA,KO,PT,RU,ZH,ES,SV,TH,ZH,TR,VI</t>
  </si>
  <si>
    <t>2022-11-28T08:00:00Z</t>
  </si>
  <si>
    <t>2024-07-19T02:52:10Z</t>
  </si>
  <si>
    <t>Maintenance update:
- Fix some small errors
- Long-term support</t>
  </si>
  <si>
    <t>Phan Minh Cuong</t>
  </si>
  <si>
    <t>https://apps.apple.com/us/developer/phan-minh-cuong/id1580940153?uo=4</t>
  </si>
  <si>
    <t>https://kyoz.vn</t>
  </si>
  <si>
    <t>wolfoo.dentalcare.dentist.mydentist.dentistgame</t>
  </si>
  <si>
    <t>Wolfoo Dentist Dental Care</t>
  </si>
  <si>
    <t>https://apps.apple.com/us/app/wolfoo-dentist-dental-care/id1666477533?uo=4</t>
  </si>
  <si>
    <t>Wolfoo Dentist: Dental care, a free dentist game about teeth care, family dental care. Wolfoo is my dentist and my dental care friend, he helps you learn how to brush your teeth &amp; learn about teeth care at kindergarten, prek, and preschool like a doctor dentist. This is a dentist games doctor makeover, a dentist game teeth care clinic that you should try to play and learn at preschool dentist.
Kidâ€™s dental care, family dental care is very important. Let's show kids how to clean their teeth in the right way, wear braces on their teeth, and take care of their teeth every day as dentist's advice. Come with Wolfoo to visit dentistâ€™s room at Wolfoo kindergarten, where the doctor dentist checks your teeth and takes care of them. This tooth game help Wolfoo and Lucy check their teeth well every day before go to Wolfoo preschool. We all learn about dental care at Wolfoo kindergarten, but in this Wolfoo dentist, dental care game, we meet doctor dentist, defeat bacteria by mouth watering, remove decayed tooth, try tooth extraction, whiten teeth, and clean tongue, mouth, teeth, gum like in a dental adventure. Just in this Wolfoo dental care  free dentist game, there are so many mini games to try. Let's download this family dental care game and enjoy with Wolfoo and Lucy.
Wolfoo said letâ€™s go to my dentist room, Wolfoo kindergarten dentistâ€™s room and let they check your mouth, gum, tooth, tongue, if you have toothache. Your teeth were really need dental care, denture check, and my little dentist doctor will do that in a gentle way that can not hurt your mouth. There are so many tooth games that related to dental care for you to try and learn. Join this Wolfoo dentist, dental care game, you will see a part of Wolfoo's life, Wolfoo preschool, Wolfoo family, his sister Lucy, and his friends at kindergarten. Let's try this dental adventure game, there are many mouth watering, kindergarten dentist challenges, rooster teeth games to enjoy and have fun with Wolfoo and Lucy.
This family dental care game is a cute game for girls and boys to play and learn. It is recommended for preschool, prek, kindergarten to enjoy. Let's check your customer's teeth as a doctor dentist, then tell your friends to play it together with Wolfoo and Lucy. This free dentist game is a good choice of dentist games, fun mouth doctor for you to try.
HOW TO PLAY Wolfoo dentist: dental care
- Clean the teeth in a professional way
- Wear braces to make beautiful, colorful, cool teeth
- Make sure that there are no food on teeth when doing dental check
- Come to dentist room and do not forget to stand in a queue. It's a good habit at Wolfoo preschool
- Clean the tongue to make good smell in the mouth
- Grinding to have whitening teeth
- Get rid of some bacteria who annoying the teeth by mouth watering. It's so funny
FEATURES of Wolfoo dentist
- Teach you how to be a dentist, a doctor
- A fun and cute game for everyone to play and learn about dental care
- Build your good habits to take care of mouth and teeth
- Cute designs and characters
- Kid-friendly interface
- Fun animations and sound effects
- Free dentist game
ABOUT Wolfoo LLC
All games of Wolfoo LLC stimulate children's curiosity and creativity, bringing engaging educational experiences to children through the method of â€œplaying while studying, studying while playingâ€. The online game Wolfoo is not only educational and humanistic, but it also enables young children, especially fans of the Wolfoo animation, to become their favorite characters and come closer to the Wolfoo world. Building on the trust and support from millions of families for Wolfoo, Wolfoo games aim to further spread the love for the Wolfoo brand across the world. 
Contact us
- Watch us: https://www.youtube.com/c/WolfooFamily
- Visit us: https://www.wolfooworld.com/ &amp; https://wolfoogames.com/ 
- Email: support@wolfoogames.com</t>
  </si>
  <si>
    <t>Games,Entertainment,Casual,Simulation</t>
  </si>
  <si>
    <t>2023-01-20T08:00:00Z</t>
  </si>
  <si>
    <t>2023-08-21T10:13:31Z</t>
  </si>
  <si>
    <t>Fix Bug</t>
  </si>
  <si>
    <t>WOLFOO LLC</t>
  </si>
  <si>
    <t>https://apps.apple.com/us/developer/wolfoo-llc/id1624835196?uo=4</t>
  </si>
  <si>
    <t>https://game2.wolfoogames.com</t>
  </si>
  <si>
    <t>baby.animal.pet.care.game</t>
  </si>
  <si>
    <t>Take Care of Animals: Pets</t>
  </si>
  <si>
    <t>https://apps.apple.com/us/app/take-care-of-animals-pets/id6446987622?uo=4</t>
  </si>
  <si>
    <t>Playing games can be meaningful! At SKIDOS, we know that learning comes naturally to kids through play. That is why we gathered a collection of 40+ unique apps to ensure joyful playtime and engaging learning for 2-11-year-old kids. With SKIDOS apps, kids improve math skills and logical thinking, learn to trace letters and numbers, prompt their curiosity through videos and strengthen 21st-century skills!
40+ APPS WITH SKIDOS PASS
With a single Pass, you access all SKIDOS apps where children of different ages will find games to every taste. You can create up to 6 player profiles within one account and log in from multiple devices. Go ahead and customize the app experience for your kids according to their interests and learning level. Stay on top of how your kids learn - check the progress report in the app or via email.
Come on pet lovers! Learn abc and math with cute pet animals. Explore Skidos Animal Pet Care games. It is a role-playing game bath, feed, clean, care and play with cute adorable cats, dogs, monkeys, bunnies, and more. Take good care of cute pet animals.
The app has 10 different scenes:
- Play with soapy bubbles in the bath
- Clean up with a dry towel and brush hair
- Feed snacks and clean up
- Take pets to the vet for daily check-ups
- Give medicines &amp; take care of cute animals
- Clean and brush teeth
- Fun Mini Games &amp; Toys
- Clean and clip nails
- Tap fleas and put lotion
- Heal wounds
SKIDOS LEARNING CURRICULUM
Our unique approach is to engage kids in learning while they play games they love. We gathered a collection of 40+ fun games and incorporated interactive learning content into them. 4 million kids around the globe play &amp; learn with SKIDOS!
MATH: Our math exercises cover a comprehensive list of topics including number sense, addition, subtraction, multiplication, division, geometry, etc. Tasks evolve as a child progresses. Interactive design and animation support learning - three cute little SKIDOS mascots help and encourage kids when they work on the assignments.
TRACING LETTERS &amp; NUMBERS: You can pick tracing letters and numbers for your child to practice. A ladybug will show a little learner how to trace with their finger while visuals and a voice-over will teach new words and counting.
EDUCATIONAL VIDEOS: Video content prompts children's curiosity in a fun and easy way. We created the right mix of entertainment &amp; learning with our video catalog.
SAFE &amp; AD-FREE
SKIDOS apps do not show ads to kids, are COPPA &amp; GDPR compliant, and ensure a safe online learning environment for kids.
Get your SKIDOS Pass today!
- SKIDOS offers monthly, quarterly, annual auto-renewable subscriptions
- 3 Day Free Trial! Payment will be charged to your Apple Account only after a free trial period, wherever applicable
- Subscriptions renew automatically unless auto-renewal is turned off at least 24-hours before the end of the current period
- The SKIDOS Pass may be managed by the user &amp; auto-renewal for subscriptions may be turned off in the userâ€™s device Account Settings
- Cancellation will not go into effect until the end of the billing cycle
- Any unused portion of a free trial period will be forfeited when the user purchases a Pass, where applicable
Privacy Policy: http://skidos.com/privacy-policy
Terms &amp; Conditions: https://skidos.com/terms/
Support: support@skidos.com</t>
  </si>
  <si>
    <t>Education,Simulation,Family,Games</t>
  </si>
  <si>
    <t>2023-05-23T07:00:00Z</t>
  </si>
  <si>
    <t>2025-01-09T18:08:43Z</t>
  </si>
  <si>
    <t>Update your SKIDOS app now to enjoy new features! In this release:
 - New Parent Section:Â Experience a revamped "Parent Section" with effortless navigation, fresh intuitive design, and learning progress charts by topic for your convenience.
 - Simplified Player Navigation:Â Easily create, edit, and switch between players. Personalize learning and interest preferences in just a few taps.
 - Language setup: Change language to experience the product in the the most comfortable way for you and your kids: 10+ languages!
 - Offline Access:Â Subscribers can now access more of SKIDOS content offline, making rides to the school or family trips more easy and fun.
 - Enhanced Video Player:Â Experience smoother and more enjoyable video watching with our upgraded player.
Update now and explore new features and overall app performance improvements!</t>
  </si>
  <si>
    <t>3.2 (0)</t>
  </si>
  <si>
    <t>http://skidos.com</t>
  </si>
  <si>
    <t>com.AvvaStyle.iDentistProfessional</t>
  </si>
  <si>
    <t>iDentist: dental clinic app</t>
  </si>
  <si>
    <t>https://apps.apple.com/us/app/identist-dental-clinic-app/id1511148023?uo=4</t>
  </si>
  <si>
    <t>iDentist is a complete patient management system designed to help dentists and clinics provide oral healthcare for their patients seamlessly. Enjoy effortless integration and cloud services, desktop application, and a mobile friendly interface for smartphones and tablets.
Key features are:
Streamlines treatment planning by reducing clicks. It directly integrates confirmed conditions, treatment history, and planning into the system with a single click.
Eliminates the need for manual note-taking by an assistant. Its touch-free transcription system enhances time efficiency, ergonomics, and infection control.
Efficient record management to minimize paperwork. Access full patient profiles effortlessly.
Integration with Dicom Reader for ease of saving Digital X-rays in the patients profiles.
PDF invoice Generation â€“ Going Paperless.
Share Information with your patients.
Management of Treatment plans.
Color coded for ease, every Dentist has a different color to differentiate appointments.
WhatsApp Integration for Reminders.
Manage Payments and Expenses.
Offline Mode.
Seamlessly Sync across devices.
Terms of Use: https://identist.pro/license.pdf</t>
  </si>
  <si>
    <t>Productivity,Business</t>
  </si>
  <si>
    <t>AR,HY,AZ,BG,EN,FR,DE,IT,PT,RO,RU,ES,TR,UK</t>
  </si>
  <si>
    <t>2020-05-12T07:00:00Z</t>
  </si>
  <si>
    <t>2025-01-29T10:59:21Z</t>
  </si>
  <si>
    <t>Schedule patients appointments through free appointment slots feature</t>
  </si>
  <si>
    <t>5.6.8</t>
  </si>
  <si>
    <t>Tatyana Kolesnikova</t>
  </si>
  <si>
    <t>https://apps.apple.com/us/developer/tatyana-kolesnikova/id1634961451?uo=4</t>
  </si>
  <si>
    <t>com.iOS.TeleDentixDoctor</t>
  </si>
  <si>
    <t>Teledentix Provider</t>
  </si>
  <si>
    <t>https://apps.apple.com/us/app/teledentix-provider/id1435869673?uo=4</t>
  </si>
  <si>
    <t>Designed specifically for dental providers, the Teledentix Provider app letâ€™s you securely host and manage teledentistry visits directly from your mobile device. Simply login with your Teledentix credentials to get started.
-Access your daily schedule
-Capture intraoral photos with intuitive templates
-Launch HIPAA-secure video conferences for teledentistry visits
-Track when patients have entered the virtual waiting room
-Review completed appointments
-Search patient records
-Quickly manage your clinical inbox from multiple sources including text, chat, and email
-Refer patients to other providers, including patient records</t>
  </si>
  <si>
    <t>2021-05-18T07:00:00Z</t>
  </si>
  <si>
    <t>2024-08-06T15:49:21Z</t>
  </si>
  <si>
    <t>6.5.36</t>
  </si>
  <si>
    <t>Virtual Dental Care, Inc.</t>
  </si>
  <si>
    <t>https://apps.apple.com/us/developer/virtual-dental-care-inc/id1435869672?uo=4</t>
  </si>
  <si>
    <t>https://get.teledentix.com/</t>
  </si>
  <si>
    <t>com.ashfun.little.dentist</t>
  </si>
  <si>
    <t>Little Dentist - Fun games</t>
  </si>
  <si>
    <t>https://apps.apple.com/us/app/little-dentist-fun-games/id1505705885?uo=4</t>
  </si>
  <si>
    <t>Welcome to Little Dentist World - A Super Exciting and Educational Game for Kids!
Introduce your little one to the captivating world of Little Dentist, the perfect game for kids to learn about the importance of caring for their teeth while having a blast!
In this engaging dentist game, we take your child on a step-by-step journey to treat adorable little patients' teeth. With the right tools in hand, your child will learn to be careful and precise. But that's not all!
Apart from donning the dentist's coat, your child can also join the bustling hospital, become an ear doctor, and help grateful patients get better. They'll love the rewarding feeling of helping others!
For kids who are animal and baby lovers, they'll be thrilled to learn how to take care of cute critters and adorable babies in this entertaining game!
Embark on an Adventure Through 5 Fantastic Mini-Games:
Little Dentist: Teach kids the essentials of dental care and oral hygiene in a fun and interactive setting.
Animal Care: Nurture your child's love for animals as they learn to care for their furry friends.
Baby Sitter: Help your child develop empathy and responsibility by taking care of adorable babies.
Pony Salon: Let their creativity shine as they groom and style their very own pony.
Dress up Cheerleader: Encourage self-expression and creativity with this exciting dress-up game.
We've designed these educational games with your child's comprehensive development in mind. Our mission is to help boys and girls develop essential caring and other skills while having fun during their free time. So, let your child embark on this incredible adventure and watch them grow and learn with Little Dentist World! Download now and start exploring today!
#LittleDentistWorld #EducationalGame #KidsGame #DentalCare #FunLearning
Provided by: Ashley Technology Limited
Company Address: Unit 3, 9/F, Grand City Plaza, 1-17 Sai Lau Kok Road, Tsuen Wan, Hong Kong</t>
  </si>
  <si>
    <t>2020-04-14T07:00:00Z</t>
  </si>
  <si>
    <t>2023-09-08T13:25:25Z</t>
  </si>
  <si>
    <t>update sdk, fix mediation bug</t>
  </si>
  <si>
    <t>Kwan Shum</t>
  </si>
  <si>
    <t>https://apps.apple.com/us/developer/kwan-shum/id689092633?uo=4</t>
  </si>
  <si>
    <t>http://www.ashleytech.com</t>
  </si>
  <si>
    <t>com.ga.dental.clinic.idle.tycoon</t>
  </si>
  <si>
    <t>Idle Dental Hospital Tycoon</t>
  </si>
  <si>
    <t>https://apps.apple.com/us/app/idle-dental-hospital-tycoon/id6478748627?uo=4</t>
  </si>
  <si>
    <t>Let's Begin on a journey to become the ultimate dental tycoon in the immersive world of "Idle Dental Clinic Tycoon Game." Take charge of a small dental clinic and transform it into a thriving empire. As the manager, your goal is to expand your facilities, attract patients, and optimize operations to maximize profits.
Begin with basic dental services and gradually unlock advanced treatments and technologies. Upgrade your equipment to stay at the forefront of dentistry, offering cutting-edge services to a diverse clientele. Recruit skilled dentists, hygienists, and support staff to ensure top-notch patient care and increase the efficiency of your clinic.
Navigate through challenges and quests to earn special rewards, testing your managerial skills along the way. Customize your clinic with various decorations to create a welcoming environment for your patients. Manage appointments and workflows strategically, keeping your patients happy and your clinic thriving.</t>
  </si>
  <si>
    <t>Games,Simulation,Lifestyle,Casual</t>
  </si>
  <si>
    <t>2024-03-01T08:00:00Z</t>
  </si>
  <si>
    <t>2024-08-15T10:36:48Z</t>
  </si>
  <si>
    <t>Minor bugs fixes</t>
  </si>
  <si>
    <t>Fazal Rehman</t>
  </si>
  <si>
    <t>https://apps.apple.com/us/developer/fazal-rehman/id1491310768?uo=4</t>
  </si>
  <si>
    <t>http://www.thegamesark.com/</t>
  </si>
  <si>
    <t>com.skilljoy.supermarketsimulator</t>
  </si>
  <si>
    <t>Supermarket Simulator</t>
  </si>
  <si>
    <t>https://apps.apple.com/us/app/supermarket-simulator/id1611579189?uo=4</t>
  </si>
  <si>
    <t>Be a real cashier in a real super market. This is the next best thing to being a cashier. Have a job interview coming up for a cashier position? This game can help you get ready for your new job! If you don't, then you can just simply enjoy this game and it's realistic simulation.</t>
  </si>
  <si>
    <t>EN,FR,DE,JA,KO,ZH,ES,ZH</t>
  </si>
  <si>
    <t>2022-03-02T08:00:00Z</t>
  </si>
  <si>
    <t>2024-02-29T04:09:42Z</t>
  </si>
  <si>
    <t>â€¢ Bug fixes</t>
  </si>
  <si>
    <t>Skilljoy, LLC</t>
  </si>
  <si>
    <t>https://apps.apple.com/us/developer/skilljoy-llc/id1096209515?uo=4</t>
  </si>
  <si>
    <t>https://www.skilljoyllc.com</t>
  </si>
  <si>
    <t>com.decare.bcbsfep.dental.member</t>
  </si>
  <si>
    <t>BCBS FEP Dental</t>
  </si>
  <si>
    <t>https://apps.apple.com/us/app/bcbs-fep-dental/id1533402576?uo=4</t>
  </si>
  <si>
    <t>Our mobile app helps our members to get the most out of their dental insurance plan and to achieve oral health and wellness.
In this release, we have added the ability for our members to submit a claim at the snap of a photo and submit it for processing. In addition, you can store your digital insurance ID cards in your Apple Wallet. This makes for a much more convenient experience.</t>
  </si>
  <si>
    <t>2020-12-17T08:00:00Z</t>
  </si>
  <si>
    <t>2024-11-17T14:47:16Z</t>
  </si>
  <si>
    <t>App Enhancements and Screen Rotation Capabilities</t>
  </si>
  <si>
    <t>DeCare Dental LLC</t>
  </si>
  <si>
    <t>https://apps.apple.com/us/developer/decare-dental-llc/id1533402578?uo=4</t>
  </si>
  <si>
    <t>com.ga.dentist.hospital.doctor.game</t>
  </si>
  <si>
    <t>Dentist Hospital: Doctor Games</t>
  </si>
  <si>
    <t>https://apps.apple.com/us/app/dentist-hospital-doctor-games/id1618914291?uo=4</t>
  </si>
  <si>
    <t>Dentist hospital free surgery games in your town is always open for serving patients er emergency simulator games. Dentist games is the most realistic free doctor games. This is a real dentist hospital free doctor games The real offline games er emergency doctor surgery simulator games! There are lots of patients in surgery simulator er emergency dentist games waiting for their teeth treatment with lots of dental surgery simulator problems in free simulator games. Choose one of them and invite to sit in your own surgery simulator dentist games. Be a best dentist surgeon surgery simulator games and Help patient to fit the braces like a dentist games surgery simulator in your big dental surgery hospital tycoon offline games &amp; free surgery games. A lot of patients is waiting for you to help and clean their teeth in dentist games best offline surgery simulator doctor games, put fillings and fix her broken teeth in doctor simulator hospital games. Perform er emergency dental treatments and help them cure tooth ache in your best surgery simulator dentist games free offline doctor games: doctor simulator hospital games 2020.</t>
  </si>
  <si>
    <t>Games,Casual,Role Playing,Education</t>
  </si>
  <si>
    <t>2022-04-19T07:00:00Z</t>
  </si>
  <si>
    <t>2024-12-24T08:35:33Z</t>
  </si>
  <si>
    <t>http://thegamesark.com/</t>
  </si>
  <si>
    <t>com.bonbongame.crazy.dentist.doctor</t>
  </si>
  <si>
    <t>Dentist doctor simulator games</t>
  </si>
  <si>
    <t>https://apps.apple.com/us/app/dentist-doctor-simulator-games/id1229025045?uo=4</t>
  </si>
  <si>
    <t>Have you ever wished to become a dentist in an immersive dentist simulator? Will you like to use a dentist game to fight bacteria, clean teeth and treat the cavities or other dental issues in your patient? With this appealing dentist game, you get to select your patient with a certain dental condition and treat the bad teeth. Perform multiple tasks of a dentist and ensure your patientâ€™s perfect health as you move from different levels in this My Little Dentist: Dental Care game.
Select And Treat Your Patient
In this game, you get to play the dentist. Select your patient with oral health conditions and treat the issues they have by adopting different treatment, cleaning and surgical procedures. Practice different stain removal, braces application and oral cleaning strategies to ensure perfect oral health in your patients.
Exceptional Immersive Learning Experience
Will you like to learn more about dental health? Have you got dentist fear in your mind? If yes then forget your fear and be an ultimate professional surgery dentist with an amazing dental learning experience. It is Top of the line Surgery Simulator gam with innovative medical and surgical instruments. Treat your little patient at the dental clinic to give the perfect and desired look to their teeth. Perform the dental surgery simulation and application of braces like professional dentist!
Amazing Features of My Little Dentist: Dental Care:
1.	Select your patient with bad teeth for dental treatment
2.	Scan the teeth to determine the condition
3.	Clean it and remove cavities and fungus with medical equipment
4.	Brush the teeth, clean it with water then suck out the extra water
5.	Use stain removal to remove stains
6.	Perform dental surgery and application of oral braces
7.	Pull out the rotten broken teeth
Download and play My Little Dentist: Dental Care today!</t>
  </si>
  <si>
    <t>Games,Simulation,Education,Family</t>
  </si>
  <si>
    <t>2017-10-22T00:50:23Z</t>
  </si>
  <si>
    <t>2023-03-02T22:03:57Z</t>
  </si>
  <si>
    <t>Thank you for installing our apps! We've fixed bug sometime crash when reopening the game.</t>
  </si>
  <si>
    <t>1.6.2</t>
  </si>
  <si>
    <t>bonbongame.com</t>
  </si>
  <si>
    <t>https://apps.apple.com/us/developer/bonbongame-com/id1219863203?uo=4</t>
  </si>
  <si>
    <t>http://bonbongame.com</t>
  </si>
  <si>
    <t>com.vertovov.funnyteeth</t>
  </si>
  <si>
    <t>Funny Teeth: kid dentist care!</t>
  </si>
  <si>
    <t>https://apps.apple.com/us/app/funny-teeth-kid-dentist-care/id1293667734?uo=4</t>
  </si>
  <si>
    <t>FUNNY TEETH game is a new fun game for kids, it develops INTELLECTUAL abilities and savviness in a fun way. As well it cultivates the interest towards DENTAL CARE and healthy lifestyle. 
Does your child not like to brush the teeth anymore? This game is for you! Funny Teeth-Characters are going to entertain your kid and in an interactive way explain the problems that might occur without proper dental care. Also, your child will play interesting games to develop logic, attention, memory and emotional intelligence. Cheerful illustrations and funny sounds are going to turn the learning process in an exciting game!
1. FOOD. Teeth get dressed up. Find a proper meal for each one!
2. BRUSH YOUR TEETH. Catch all the bacteria and help brush the teeth!
3. HEALTHY AND UNHEALTHY FOOD. Feed your teeth only with the food that is useful for their growth!
4. BEACH. The teeth lost their clothes â€“ help them with the puzzle! 
5. STAGE. Select the missing elements of clothes for the teeth!
6. COWBOY. Fight off all the bacteria! 
7. ODDONEOUT. Choose the odd one out!
8. LOOK. Create a unique look for your tooth!
9. PIECES. Stone got into a tooth, help to repair it!
10. HOUSES. Choose the pairs of the houses with the same teeth!
11. CARIES. Funnily treat the tooth!
12. GUM. Help to treat gum inflammation! 
Funny teeth game CHARACTERISTICS:
- 10 exciting games 
- bright, beautiful and funny graphics 
- funny voice-over
- suits boys and girls 
- suitable for 2-5 years old kids
- tasks to develop different brain functions 
- information explained in simple terms 
- cultivating the dental care habit 
- the game is constantly upgraded with new mini games
- no advertisement, parental control 
- interactive learning
- funny characters 
The game develops the following functions:
REASONING â€“ select the correct object 
MEMORY â€“ memorize who is hiding in the houses 
DENTAL CARE â€“ the teeth are suffering without proper care!
EMOTIONAL INTELLIGENCE â€“ teeth always show that they suffer and what they dislike 
ATTENTION â€“ shoot out the microbes
PART AND A WHOLE THING â€“ look for a piece and collect a puzzle 
IMAGINATION â€“ dress up a tooth 
HEALTHY FOOD â€“ select healthy products
LOGIC â€“ find the odd one out 
COMPARISON â€“ find the correct piece of the costume 
TEETH TREATMENT â€“ treat the teeth in a funny way!
Dental care is no longer a boring routine! Your child will see that each tooth is a tiny character with his or her own story, who needs help! Letâ€™s have fun together and solve the problems together with FUNNY TEETH!</t>
  </si>
  <si>
    <t>Education,Games,Casual,Family</t>
  </si>
  <si>
    <t>2017-11-02T18:17:03Z</t>
  </si>
  <si>
    <t>2020-12-30T09:45:47Z</t>
  </si>
  <si>
    <t>game optimization</t>
  </si>
  <si>
    <t>DOG&amp;FROG Educational preschool kids games for girls and boys, toddlers and babies</t>
  </si>
  <si>
    <t>https://apps.apple.com/us/developer/dog-frog-educational-preschool-kids-games-for-girls/id651448427?uo=4</t>
  </si>
  <si>
    <t>com.forton.pretend.play.hospital.care</t>
  </si>
  <si>
    <t>Pretend play Hospital Care</t>
  </si>
  <si>
    <t>https://apps.apple.com/us/app/pretend-play-hospital-care/id1535159540?uo=4</t>
  </si>
  <si>
    <t>Enjoy My Pretend Play Hospital Games, in this game you are allowed to touch and interact with everything in the hospital and play with them! Discover your thoughts while playing this my pretend play hospital games. Find out and love several roles like be a nurse, patient, doctor or further clinic staff members. In your town hospital, you can accomplish and arrange a lot stuff, shop snacks, medicine and dress up any character as doctor or patient. You can make the best story by self-defining game play in my clinic life. Discover all hospital rooms, medical labs and departments to appreciate creative and enjoyable activities. You will enjoy playing all the scenes of My Pretend play hospital games because you can define their story by playing it your life rules.</t>
  </si>
  <si>
    <t>Games,Role Playing</t>
  </si>
  <si>
    <t>2020-10-12T07:00:00Z</t>
  </si>
  <si>
    <t>2023-05-16T21:09:03Z</t>
  </si>
  <si>
    <t>Remove Bugs and Improve Functionality</t>
  </si>
  <si>
    <t>1.1.9</t>
  </si>
  <si>
    <t>Qamar Nawaz</t>
  </si>
  <si>
    <t>https://apps.apple.com/us/developer/qamar-nawaz/id1435374746?uo=4</t>
  </si>
  <si>
    <t>https://bitsygamingstudio.blogspot.com</t>
  </si>
  <si>
    <t>com.inhandhealth.alignflow.patient</t>
  </si>
  <si>
    <t>In Hand Dental</t>
  </si>
  <si>
    <t>https://apps.apple.com/us/app/in-hand-dental/id1463165739?uo=4</t>
  </si>
  <si>
    <t>Ensure the best results with your orthodontist or dentist through the In Hand Dental Patient App.
Your dentist uses the In Hand Health portal to monitor your progress and provide you help and assistance. With In Hand Dental, you receive instructions and reminders, track compliance, and securely communicate with your oral care provider.
Please note: This is not a do-it-yourself app. The In Hand Dental Patient App is used in combination with In Hand Healthâ€™s Console for Dentists and Orthodontists. This app DOES NOT function independently and is intended for use by a patient under the direct care of his or her oral care provider. Please contact your provider for login credentials.</t>
  </si>
  <si>
    <t>2019-09-12T07:00:00Z</t>
  </si>
  <si>
    <t>2025-01-10T14:03:28Z</t>
  </si>
  <si>
    <t>RozayC.Dental-Tracker</t>
  </si>
  <si>
    <t>Dental Tracker</t>
  </si>
  <si>
    <t>https://apps.apple.com/us/app/dental-tracker/id6483936208?uo=4</t>
  </si>
  <si>
    <t>Introducing our revolutionary dental tracking app â€“ your ultimate companion for maintaining optimal dental health and managing your dental budget effectively!
**Track Your Dental Health:**
Our app offers a comprehensive health section where you can visually monitor your teeth's condition with our interactive 3D model. Easily log and track symptoms, pain levels, and oral health conditions. With the ability to add one-time or persistent symptoms, you'll never forget to mention important details during your next dental appointment.
**Stay Consistent with Daily Care:**
Never miss a brushing or flossing session again! Our care section allows you to track your daily oral care habits with ease. Set reminders, track your progress, and witness improvements in your oral hygiene habits over time.
**Manage Your Treatment Journey:**
Keep all your dental appointments organized with our intuitive appointment calendar. Record reviews, upload X-ray images, and take notes on treatment plans and recommendations. Our app ensures you're always prepared and informed before each dental visit.
**Take Control of Your Budget:**
Say goodbye to unexpected dental expenses! Our budget section offers a visual representation of your dental expenses and tracks your spending on treatments and appointments. Detailed expense logs and summaries help you analyze your spending patterns and plan your budget effectively.
**Gain Insights with Analytics:**
Unlock valuable insights into your dental health, care routines, treatment plans, and budget with our analytics dashboard. Visualize trends and make informed decisions to improve your overall dental well-being.
**Key Features:**
- Secure user authentication and data privacy measures.
- Cloud synchronization for seamless access across devices.
- Integration with dental professionals for remote consultations.
- Detailed development plan ensuring a smooth and efficient app experience. 
Don't let dental visits be a daunting task anymore â€“ download our app now and embark on a journey towards a healthier smile!
---------------------------------------
Credit: Some icons are designed by Freepik from Flaticon.</t>
  </si>
  <si>
    <t>2024-04-11T07:00:00Z</t>
  </si>
  <si>
    <t>2024-04-11T22:54:31Z</t>
  </si>
  <si>
    <t>Shuyang Chen</t>
  </si>
  <si>
    <t>https://apps.apple.com/us/developer/shuyang-chen/id1740394614?uo=4</t>
  </si>
  <si>
    <t>com.fd.dentist.care.baby.teeth</t>
  </si>
  <si>
    <t>Dentist Care: The Teeth Game</t>
  </si>
  <si>
    <t>https://apps.apple.com/us/app/dentist-care-the-teeth-game/id1410715405?uo=4</t>
  </si>
  <si>
    <t>If you always take care of your teeth as you were a real dentist doctor, this could be your favorite game ever! Also, if you see yourself like a doctor in the future, this amazing title will teach you some of the things you need to know to develop a career as the best dentist in town! 
Get ready to take care of every tooth in your hospital or dental clinic. Learn all the secrets of orthodontics and braces. Brush your patients' teeth and care for your them  in this doctor crazy adventure simulator.
Live this dentist adventure and become the most admired tooth doctor! Teach the children the tooth care is essential to be healthy! Have fun learning how to be a dentist in this adventure simulator and show off your patients you can be the best doctor for them! 
Enjoy this tooth care simulator and have hours of fun taking care of your patients! Play now!
Features:
- Many tooth care tools!
- Dentist adventure simulator with many patients to care of!
- Great graphics and dentist sounds!
- Several dentist adventure levels to explore!
- Tell all your friends to visit you for a tooth check!
Become a professional dentist in this doctor simulator and live the adventure of taking care of the patients' teeth! You can be the next best doctor in town! Play now!
DISCLAIMER: This game is not intended for medical purposes. The only tools depicted are a toothbrush, sets of braces and a mint spray for the bad breath. The procedures shown are fictitious and no one should ever try them in real life.
SUBSCRIPTION AVAILABLE!
- With the purchase of the subscription, the user will have a number of exclusive privileges within the game: Remove all ads and premium characters.
- The subscription price is $2.99 with a duration of a week. Your account will be charged once you have confirmed your subscription.
- The established price is for U.S. customers. Prices from other countries may change depending on the country of purchase when converted into your local currency.
- The subscription is auto-renewed unless canceled at 24-hours before the current period.
- Subscriptions can be managed by the user and automatic renewal can be disabled in the user's account settings after purchase.
Canceling a trial or a subscription:
If you want to cancel a subscription you have to cancel it through your account in the Store. This must be done at least 24 hours before to avoid being charged.
For more information, please visit https://support.apple.com/HT207865
If you have any questions, feel free to contact us at http://labcavegames.com/en/contact/
Privacy Policy: http://labcavegames.com/en/privacy-policy/
Terms of Use: https://labcavegames.com/terms/</t>
  </si>
  <si>
    <t>2018-10-27T07:00:00Z</t>
  </si>
  <si>
    <t>2023-11-02T15:52:52Z</t>
  </si>
  <si>
    <t>.- Improved Game Stability
.- Greater Custom Experience
.- Minor Bug Fixes!
Enjoy this enhanced version of the game and let us know how we can improve it!</t>
  </si>
  <si>
    <t>3.6.0</t>
  </si>
  <si>
    <t>Lab Cave Gaming SL</t>
  </si>
  <si>
    <t>https://apps.apple.com/us/developer/lab-cave-gaming-sl/id1642724104?uo=4</t>
  </si>
  <si>
    <t>https://labcavegames.com/</t>
  </si>
  <si>
    <t>com.AvvaStyle.Dental</t>
  </si>
  <si>
    <t>iDent Dentist - Dental Care</t>
  </si>
  <si>
    <t>https://apps.apple.com/us/app/ident-dentist-dental-care/id1110122000?uo=4</t>
  </si>
  <si>
    <t>i-Dent will help you to keep information on visit to the dentist: dentures, teeth whitening, oral hygiene, tooth decay, braces, tooth extraction, reminder of the medication. Dentition will be always near at hand, dentist will be pleased.
Stay healthy and keep smiling!</t>
  </si>
  <si>
    <t>NL,EN,FR,DE,IT,PT,RU,ES,SV,TR,UK</t>
  </si>
  <si>
    <t>2016-05-07T20:22:18Z</t>
  </si>
  <si>
    <t>2020-09-16T16:44:38Z</t>
  </si>
  <si>
    <t>iOS 13.7 support</t>
  </si>
  <si>
    <t>http://avvastyle.com</t>
  </si>
  <si>
    <t>com.vertovov.funnyteeth-free</t>
  </si>
  <si>
    <t>Funny Teeth: kids dentist care</t>
  </si>
  <si>
    <t>https://apps.apple.com/us/app/funny-teeth-kids-dentist-care/id1294105905?uo=4</t>
  </si>
  <si>
    <t>FUNNY TEETH game is a new fun game for kids, it develops INTELLECTUAL abilities and savviness in a fun way. As well it cultivates the interest towards DENTAL CARE and healthy lifestyle. 
Does your child not like to brush the teeth anymore? This game is for you! Funny Teeth-Characters are going to entertain your kid and in an interactive way explain the problems that might occur without proper dental care. Also, your child will play interesting games to develop logic, attention, memory and emotional intelligence. Cheerful illustrations and funny sounds are going to turn the learning process in an exciting game! 3 games for free.
1. FOOD. Teeth get dressed up. Find a proper meal for each one!
2. BRUSH YOUR TEETH. Catch all the bacteria and help brush the teeth!
3. HEALTHY AND UNHEALTHY FOOD. Feed your teeth only with the food that is useful for their growth!
4. BEACH. The teeth lost their clothes â€“ help them with the puzzle! 
5. STAGE. Select the missing elements of clothes for the teeth!
6. COWBOY. Fight off all the bacteria! 
7. ODDONEOUT. Choose the odd one out!
8. LOOK. Create a unique look for your tooth!
9. PIECES. Stone got into a tooth, help to repair it!
10. HOUSES. Choose the pairs of the houses with the same teeth!
11. CARIES. Funnily treat the tooth!
12. GUM. Help to treat gum inflammation! 
Funny teeth game CHARACTERISTICS:
- 10 exciting games 
- bright, beautiful and funny graphics 
- funny voice-over
- suits boys and girls 
- suitable for 2-5 years old kids
- tasks to develop different brain functions 
- information explained in simple terms 
- cultivating the dental care habit 
- the game is constantly upgraded with new mini games
- no advertisement, parental control 
- interactive learning
- funny characters 
The game develops the following functions:
REASONING â€“ select the correct object 
MEMORY â€“ memorize who is hiding in the houses 
DENTAL CARE â€“ the teeth are suffering without proper care!
EMOTIONAL INTELLIGENCE â€“ teeth always show that they suffer and what they dislike 
ATTENTION â€“ shoot out the microbes
PART AND A WHOLE THING â€“ look for a piece and collect a puzzle 
IMAGINATION â€“ dress up a tooth 
HEALTHY FOOD â€“ select healthy products
LOGIC â€“ find the odd one out 
COMPARISON â€“ find the correct piece of the costume 
TEETH TREATMENT â€“ treat the teeth in a funny way!
Dental care is no longer a boring routine! Your child will see that each tooth is a tiny character with his or her own story, who needs help! Letâ€™s have fun together and solve the problems together with FUNNY TEETH!</t>
  </si>
  <si>
    <t>Education,Games,Family,Casual</t>
  </si>
  <si>
    <t>2017-11-02T18:18:05Z</t>
  </si>
  <si>
    <t>2020-12-17T20:55:33Z</t>
  </si>
  <si>
    <t>ai.ismartoffice.patient</t>
  </si>
  <si>
    <t>iSmartOffice Patient</t>
  </si>
  <si>
    <t>https://apps.apple.com/us/app/ismartoffice-patient/id1518899889?uo=4</t>
  </si>
  <si>
    <t>iSmartOffice Patient: Your Dental Care Companion
iSmartOffice Patient streamlines your dental care, offering features to manage your dental health with ease. Locate nearby clinics, book appointments, and stay on top of your dental careâ€”all from your mobile device.
Key Features:
1. Find Dental Clinics: Easily locate nearby dental clinics using geolocation. Filter by specialty, ratings, and distance.
2. Book Appointments: Schedule appointments directly through the app. Choose a convenient date and time, and confirm in a few taps.
3. Dental Health Engagement: Share your dental health information with your dentist through the app for personalized advice and recommendations.
4. Appointment Reminders: Get notifications for upcoming appointments to stay on track with your dental care.
5. Emergency Assistance: Access emergency dental help quickly and efficiently.
Why Choose iSmartOffice Patient?
* Convenience: Manage your dental care effortlessly.
* Stay Informed: Receive notifications and reminders for your appointments.
Enhance your dental care experience with iSmartOffice Patient. 
Download today for a brighter, healthier smile!</t>
  </si>
  <si>
    <t>2020-07-05T07:00:00Z</t>
  </si>
  <si>
    <t>2025-01-29T09:38:59Z</t>
  </si>
  <si>
    <t>Bugfix for application stability performance enhancement.</t>
  </si>
  <si>
    <t>2.9.4</t>
  </si>
  <si>
    <t>HealthCare Digital Solution, INC</t>
  </si>
  <si>
    <t>https://apps.apple.com/us/developer/healthcare-digital-solution-inc/id1518899891?uo=4</t>
  </si>
  <si>
    <t>https://youtu.be/SlWv5boz2L8</t>
  </si>
  <si>
    <t>com.beauty.makeup.games</t>
  </si>
  <si>
    <t>Makeup Stylist -DIY Salon game</t>
  </si>
  <si>
    <t>https://apps.apple.com/us/app/makeup-stylist-diy-salon-game/id1619719913?uo=4</t>
  </si>
  <si>
    <t>Do you dream of becoming a makeup artist? Have you been looking for a fun makeover fashion salon games for girlsï¼ŸMakeup Styling is exactly what you are waiting for! Choose your favorite model and give her a stunning makeup!
In this beauty salon, you can experience the real makeup process. Tons of tools for you to discover, use facial cleanser to do a skin massage before makeup, choose different cosmetics to create fashion makeups, Style your costomers with clothing, hairstyles and accessories fto match her look!
Here comes a new customerï¼Œlet's refresh her with a bling-bling lip art, an ambilight eye shadow and a perfectly matched hairstyle and outfit!
Subscription notice:Payment will be charged to your account at confirmation of purchase.
Subscriptions automatically renew unless auto-renew is turned off at least 24-hours before the end of the current period.
Account will be charged for renewal within 24-hours prior to the end of the current period.Auto-renewal may be turned off by going to the user's Account Settings after purchase.
Privacy Policyï¼š
http://sbsnn.com/private/policy.html
Terms of useï¼š
http://sbsnn.com/user/agreement.html</t>
  </si>
  <si>
    <t>AR,EN,FR,DE,ID,IT,JA,KO,MS,PL,PT,RU,ES,TH,VI</t>
  </si>
  <si>
    <t>2024-10-09T23:43:14Z</t>
  </si>
  <si>
    <t>REMEMBERS INFORMATION TECHNOLOGY CO., LTD.</t>
  </si>
  <si>
    <t>https://apps.apple.com/us/developer/remembers-information-technology-co-ltd/id1494271766?uo=4</t>
  </si>
  <si>
    <t>http://sbsnn.com</t>
  </si>
  <si>
    <t>com.techvision.hotelcraze</t>
  </si>
  <si>
    <t>Hotel CrazeÂ® Design Makeover</t>
  </si>
  <si>
    <t>https://apps.apple.com/us/app/hotel-craze-design-makeover/id1530877393?uo=4</t>
  </si>
  <si>
    <t>Want to be the hotel tycoon? Get yourself into this real hotel &amp; cooking madness life, feel grand hotel mania in Hotel Craze &amp; Cooking Frenzy. You will be able to open hotels all over the world, cook delicious food, get likes from your guests and upgrade your hotels to get more love and recognition. 
People around the world love vacation, cooking. They travel for adventure or pleasure, and they will need the relaxing coffee time after one long day. It is time for you to run luxury hotels, build up your grand hotel team and show people the best hotel service and enjoy the cooking hot. Let's write the doorman story now and be the crazy chef!
Dash from hotel to hotel in our wonderful map. You can unlock more places as you progress in this time-management game. Build up your hotel team and attract more and more guests. Let the Hotel Craze start now!
Everyone loves the hotel which has delicious food. Of course you could cook all kinds of dishes for your guests. Pizza, Hamburger, Coffee, Green tea... Whatever they want! Practice your management skills, tap as fast as you can to fulfill guests' requests. Operating hotels has never been so exciting! Try different appliances to complete your game task, upgrade kitchenwares to get the best gaming experience. 
The elegant environment is needed for our hotel. Get more and more money from hotel service, spend them on hotel upgrades. One high-end hotel can not only earn more money but also attract more guests all over the world. Collect their likes and be the best starred hotels. 
What more Fun things bring to this game?
- Enjoy your craze time in more than 1000 hotel levels!
- Travel &amp; open the worldwide hotels among different cultures!
- Be ready for your guests' whims and serve them in time!
- Cook all kinds of yummy food to satisfy your guests!
- Collect likes, earn more and more love and recognize!
- Upgrade your hotels! Operate high-end hotels and earn more money!
- The Booster system makes your game time more fancy! 
- Don't forget to join our game task and events to get massive rewards! 
What kind of hotel will you get? A little motel with hamburgers and drinks? Or one luxury hotel with an elegant environment? Now it is time to write your own hotel story.</t>
  </si>
  <si>
    <t>Games,Simulation,Strategy,Travel</t>
  </si>
  <si>
    <t>AR,NL,EN,FR,DE,HI,ID,IT,JA,KO,MS,PT,RU,ZH,ES,TH,ZH,TR,VI</t>
  </si>
  <si>
    <t>2020-11-24T08:00:00Z</t>
  </si>
  <si>
    <t>2023-10-25T02:20:04Z</t>
  </si>
  <si>
    <t>1.0.74</t>
  </si>
  <si>
    <t>TECHVISION PTE. LTD.</t>
  </si>
  <si>
    <t>https://apps.apple.com/us/developer/techvision-pte-ltd/id1481318550?uo=4</t>
  </si>
  <si>
    <t>https://www.techvisionjoy.com</t>
  </si>
  <si>
    <t>com.miga.mytown</t>
  </si>
  <si>
    <t>Miga Town</t>
  </si>
  <si>
    <t>https://apps.apple.com/us/app/miga-town/id1375421654?uo=4</t>
  </si>
  <si>
    <t>Welcome to  Miga  Town
You can define the dress-up, hairstyle and magical makeup in the game depending on your preferences. Show your unique charm and write down your own story!
No rules and no scores in the game!
Creation
Why not try out all your new interests and ideas in the  Miga  Town? You can change your wears or dye your hair in any color as you like. You can also create a friend and go with him/her to explore unknown places and look for hidden treasures. you can choose from tens of billions of changes and combine these at your own will.
Adventure &amp; Discovery
Weâ€™ve designed 6 main scenes and 36 initial roles. You can do your hair in a barbershop or enjoy a SPA in a salon equipped with advanced technologies. If you feel tired, you can drive your lovely car to a beach for relaxing yourself or satisfying your stomach. 
Features
Six scenes: Beach Food Street, Clothing Store, Apartment, Hair salon, SPA Salon and Car Yard
Beach Food Street: You can play beach volleyball or explore for mysterious treasures in the island with your friends. Donâ€™t lose yourself in delicacies or eat too much, or your stomach will complain.
Clothing Store: You can buy whatever you like and try them on.
Apartment: You can go back home at any time, or invite your grandparents to have dinner together or have a party
Hair Salon: Take your friends to make a desired hairstyle, and the customized color scheme will make you become more attractive.
SPA Salon: Go with your friend(s) for a facial SPA and have a good rest. More customized make-ups are available here.
Car Yard: Let your lovely car have a shower after a journey! Diversified game-play is up to you.
--Give full play to childrenâ€™s creativity
--Tens of billions of customized modes
--No third-party advertising
--No time limit or score ranking list
contact usï¼šsupport@xihegame.com</t>
  </si>
  <si>
    <t>2018-05-16T05:38:45Z</t>
  </si>
  <si>
    <t>2019-11-28T10:27:29Z</t>
  </si>
  <si>
    <t>XiHe Digital (GuangZhou) Technology Co., Ltd</t>
  </si>
  <si>
    <t>https://apps.apple.com/us/developer/xihe-digital-guangzhou-technology-co-ltd/id1328911385?uo=4</t>
  </si>
  <si>
    <t>com.bgg.jump</t>
  </si>
  <si>
    <t>Project Makeover</t>
  </si>
  <si>
    <t>https://apps.apple.com/us/app/project-makeover/id1483058899?uo=4</t>
  </si>
  <si>
    <t>Give desperately needed makeovers to help people achieve their dreams! Choose highly fashionable clothes, hairstyles, makeup, and even furniture! Deal with dramatic characters like egotistical fashion icons, scheming assistants, or stubborn clients in dire need of a new wardrobe. Play challenging fashion-themed puzzles to help find that perfect look! And don't forget to customize your own signature style with your avatar!
CHOOSE from lots of fashionable clothes to create the perfect look!
MAKEOVER helpless clients and give them the confidence to follow their dreams!
DECORATE a person's room as well as their appearance!
DRAMA is everywhere, be ready to meet some extreme personalities!
SOLVE addictive puzzles with challenging obstacles!
STYLIZE your avatar to stand out on the red carpet!
VISIT FRIENDS and see how they dressed their avatar!
BLAST through levels with exciting power-ups with explosive benefits!
Support: Dear Director, are you having problems with the game? Visit https://support.projectmakeover.com/ or contact us in-game by going to Settings &gt;Help &gt;Contact Us.
Privacy Policy: https://www.projectmakeover.com/privacy-policy/
Terms of Service: https://www.projectmakeover.com/terms-of-service/</t>
  </si>
  <si>
    <t>2020-11-15T08:00:00Z</t>
  </si>
  <si>
    <t>2025-01-21T10:59:17Z</t>
  </si>
  <si>
    <t>A new Timed Makeover Challenge is sweeping you off your feet and taking you to our sweet Valentine's Sale! Meet our latest guest with her paw-fect helper and dive into our new Nouvelle issue!
-NEW ISSUE of Nouvelle: Winter Getaway!
-NEW EVENT: Treasure Adventures 
-TIMED MAKEOVER: Recipe for Romance!
-NEW MAKEOVER: A Ruff Business!
-NEW SALE: Sweetest Deals!
-60 new levels!</t>
  </si>
  <si>
    <t>2.106.1</t>
  </si>
  <si>
    <t>Magic Tavern, Inc.</t>
  </si>
  <si>
    <t>https://apps.apple.com/us/developer/magic-tavern-inc/id1399403555?uo=4</t>
  </si>
  <si>
    <t>https://www.magictavern.com/</t>
  </si>
  <si>
    <t>com.smo.deepcleaninc3d</t>
  </si>
  <si>
    <t>Deep Clean Inc. 3D Fun Cleanup</t>
  </si>
  <si>
    <t>https://apps.apple.com/us/app/deep-clean-inc-3d-fun-cleanup/id1548691100?uo=4</t>
  </si>
  <si>
    <t>Sit back, relax and play Deep Clean Inc. The cleanup game designed for people who get satisfaction from cleaning. Scrub, wash and wipe to relieve stress in this highly satisfying cleaning game where every level is unique. You might be asked to clean the fridge or you might need to wash a car but one thing is for sure - youâ€™re going to have a satisfying cleaning experience!
Grab a power washer, a vacuum cleaner or a mop and get to work! Whatever it takes to get the job done. In this cleaning game, youâ€™ll find all sorts of dirty objects you need to wipe clean. Are you up to the task?
If youâ€™re a fan of clean up games, look no further. Deep Clean Inc provides level after level of ASMR fun. In each level, youâ€™ll encounter different dirty objects that require deep cleaning. Can you help organize and clean up everything in this ASMR cleaning game?
We know you wonâ€™t settle for a messy home or a messy fridge. In this ASMR game no mess is too big, no stain is too stubborn. Whether itâ€™s house cleaning, kitchen cleaning, bathroom cleaning, garden cleaning, or even dirty nails cleaning, we know youâ€™re the right person for the job.
Deep Clean Inc. brings you the messy house cleaning game challenge youâ€™ve been looking for. Clean up the fridge, organize the fridge, clean the house, wash the dishes, wash cars, and more! If you love ASMR games, OCD games, organization games, organizing games, chores games, or washing games, youâ€™ll definitely enjoy Deep Clean Inc. clean up game.
Get ready toâ€¦
- Experience calming ASMR cleaning gameplay
- Organize kitchen appliances like dishwashers and refrigerators. Just like in fill the fridge and organize the fridge games!
- Work your way through countless levels offering a wide variety of clean up games, tidy up games and OCD games
- Unlock special cleaning items
- Earn mystery boxes with even more special cleaning items!
- Spin the daily bonus wheel and win additional coins
So, if youâ€™re looking for a fun way to relieve stress, download Deep Clean Inc. chores game- the best cleaning app around and make dirty objects clean and shiny again.</t>
  </si>
  <si>
    <t>2021-01-14T08:00:00Z</t>
  </si>
  <si>
    <t>2024-11-25T19:40:30Z</t>
  </si>
  <si>
    <t>Performance improvements and bug fixes.</t>
  </si>
  <si>
    <t>1.12.4</t>
  </si>
  <si>
    <t>ALICTUS YAZILIM A.S.</t>
  </si>
  <si>
    <t>https://apps.apple.com/us/developer/alictus-yazilim-a-s/id892399717?uo=4</t>
  </si>
  <si>
    <t>https://www.alictus.com</t>
  </si>
  <si>
    <t>com.toothbrush</t>
  </si>
  <si>
    <t>Teethcare</t>
  </si>
  <si>
    <t>https://apps.apple.com/us/app/teethcare/id1385285553?uo=4</t>
  </si>
  <si>
    <t>Teethcare is a smart sonic toothbrush app that helps you form a better teeth-brush habit.
 Deep Sonic Cleaning
The smart toothbrush is equipped with 5 different modes and with sonic action up to 40000 brush strokes per minute, which drives fluid between the teeth, effectively clean every surface, even between the teeth and along the gumline, for a difference you can see and feel.
 Total 16 Areas Track Guidance
Teethcare can track 16 areas of your real-time toothbrush and give a report accordingly on a daily basis. Then you will know which area you brushed and which area you havenâ€™t and need to improve next time.
Offline Data Storage
You can even the toothbrush office and when connect to the app, it will synchronize the duration of your toothbrush and give you suggestion as well.
History Data Monitor
You can check your teeth brush habit on a daily, weekly and monthly basic, including total brushing time, duration and frequency etc...
Reminder Bristles Fade for Brush Head Replacement
It is suggested by doctors that the brush head should be changed in every 3 month. Teethbrush has a smart counter for the using time and date for you to change the brush head, improve your overall oral hygiene</t>
  </si>
  <si>
    <t>CS,EN,HU,JA,LV,PL,RU,ZH,SK,ES</t>
  </si>
  <si>
    <t>2018-06-08T15:33:58Z</t>
  </si>
  <si>
    <t>2022-09-06T14:48:37Z</t>
  </si>
  <si>
    <t>Fix known issues</t>
  </si>
  <si>
    <t>ç«‹åŽ èµµ</t>
  </si>
  <si>
    <t>https://apps.apple.com/us/developer/%E7%AB%8B%E5%8D%8E-%E8%B5%B5/id743608936?uo=4</t>
  </si>
  <si>
    <t>net.games.kids.boys.girls.dentist</t>
  </si>
  <si>
    <t>Dentist Games for Kids 2-6</t>
  </si>
  <si>
    <t>https://apps.apple.com/us/app/dentist-games-for-kids-2-6/id6636483498?uo=4</t>
  </si>
  <si>
    <t>Become a real dentist and help poor animals with their aching teeth! Get rid of the sugar bugs, fill in cavities, remove stains, and watch as your little patients enjoy their healthy, beautiful smiles.
Look at these cute little animals â€” they're so sad because their teeth hurt! They need your help to feel better. Hurry up and make their pain go away!
Join this fun dental clinic adventure:
â€¢ Meet your adorable patients: a bear, dog, fox, tiger, and panda.
â€¢ Use a variety of dentist tools, from brushes to drills.
â€¢ Fix cavities to stop toothaches and help your little friends feel better.
â€¢ Clean off plaque and tartar to make their teeth all sparkly.
â€¢ Replace bad teeth and enjoy happy and healthy smiles.
The app is safe and kid-friendly. No ads! 
Our app combines learning with play. By treating the animals, your child will learn compassion and the joy of helping others. This game is a fun way to teach kids the importance of taking care of teeth. With cute animations, pleasant music, and interactive gameplay, your little dentists will stay engaged while improving their fine motor skills.
Let's grab the instruments and treat your animal patients! You have everything you need to become their favorite dentist!</t>
  </si>
  <si>
    <t>NL,EN,FR,DE,IT,PT,RU,ZH,ES,SV</t>
  </si>
  <si>
    <t>2024-08-21T07:00:00Z</t>
  </si>
  <si>
    <t>2024-08-22T05:37:36Z</t>
  </si>
  <si>
    <t>Fun Learning Games for Kids: Baby, Toddler, Pre-K, Kindergarten &amp; Preschool Educational Apps</t>
  </si>
  <si>
    <t>https://apps.apple.com/us/developer/fun-learning-games-for-kids-baby-toddler-pre-k-kindergarten/id1693806272?uo=4</t>
  </si>
  <si>
    <t>com.paperboatapps.alex</t>
  </si>
  <si>
    <t>Doctor Learning Games for Kids</t>
  </si>
  <si>
    <t>https://apps.apple.com/us/app/doctor-learning-games-for-kids/id6473000698?uo=4</t>
  </si>
  <si>
    <t>**The best exploration &amp; doctor games for preschoolers**
**100+ learning &amp; skill-building toddler games &amp; activities**
The coolest explorer is here and heâ€™s all set to take you on an adventure! Join Alex the Explorer in exciting kids games and learn as you go.
Play handyman games
Grab your toolbox and head out with Alex the Handyman! Help fix a broken vase, mend a friendâ€™s clothes, make an old wall new again and even fix a treehouse in the cutest handyman games! 
Play doctor games for kids
Travel to the bottom of the ocean and play doctor games &amp; dentist games with the cutest buddies â€” a dolphin with a boo boo, a seahorse with an ear ache, an octopus with a fever, and more!
Play astronaut games
Put on your favorite space suit and fly your very own rocket! See wonderful planets and meet adorable aliens. You can grow crops too in these fun astronaut games!
Learn new skills
Adventure time is learning time in this learning app. Practice grooming and healthy behaviors with cute sea animals. Learn to iron clothes, change a lightbulb, and even use a fire extinguisher in the best-ever learning games for toddlers!
Feel to write to us in case of any questions or concerns: support@kiddopia.com
We take privacy very seriously and we don't collect or store any personal data.
You can review more privacy-related information at https://kiddopia.com/privacy-policy-alex.html</t>
  </si>
  <si>
    <t>2024-01-05T08:00:00Z</t>
  </si>
  <si>
    <t>2024-09-09T07:44:48Z</t>
  </si>
  <si>
    <t>Hello there! We found out there were bugs annoying your child, so we got rid of them. Enjoy!</t>
  </si>
  <si>
    <t>2.1.1</t>
  </si>
  <si>
    <t>Kiddopia, Inc.</t>
  </si>
  <si>
    <t>https://apps.apple.com/us/developer/kiddopia-inc/id1568460596?uo=4</t>
  </si>
  <si>
    <t>com.devgame.yoohoo.friends.animal.doctor.kids</t>
  </si>
  <si>
    <t>YooHoo: Animal Doctor Games!</t>
  </si>
  <si>
    <t>https://apps.apple.com/us/app/yoohoo-animal-doctor-games/id1509890483?uo=4</t>
  </si>
  <si>
    <t>Hey! YooHoo and his friends speaking. Our neighbor animals got sick and we must help them! We won't make it without you, and that's why you must embark on a journey with us! You will be able to treat the most exotic animals from all around the world! There are 10 characters waiting for you, and they keep on getting different illnesses; there will also be 5 places where you can go together with YooHoo and his friends!
It's your chance to become a true doctor!
Put on a medical cap, pack the medical kit and let's play! Being a doctor is, undoubtedly, difficult, but in this game anyone will be able to master this profession, including the smallest players!
Learn to treat different illnesses!
You will find out:
- how to treat a runny nose;
- what to do if you get a lump;
- how to treat fever;
- what to do if your ears or eyes are sore;
and many other things!
Meet interesting animals!
You will head for Eurasia, Australia, Africa, North America, and even the Antarctic! Can you just imagine what exotic animals live in places like these? Pandas, penguins, hippos, polar bears... there's everyone!
Play cool minigames!
What games, you might ask? Here they are:
- fly the hoverboard with YooHoo! Fly and overcome all the obstacles!
- play hide-and-seek with Pammee and her friends!
- a minigame with Lemmee where you'll feed all the animals with fruit, but be careful not to let them eat something inedible!
- make presents with Roodee's cool gadget - a high tech pen!
- a minigame with Chewoo: she's now a photographer and needs you to help her take pictures of the animals!
Or course we couldn't leave you with no present! Start the game, complete all the tasks, treat all the animals and get a prize! Are you ready to set out on an exciting adventure around the world and treat everyone? YooHoo is on his way to save lives, and you?
Your subscription will automatically renew at the end of the subscription period, and the free trial will automatically convert to a paid subscription at the end of the trial period, unless auto-renew is turned off at least 24 hours before the end of the period. Your account will be charged for the applicable subscription fee within 24 hours of the end of the previous subscription period or trial period. After this time, your subscription will automatically renew until auto-renew is turned off, and it must always be turned off at least 24 hours before the end of the current period to avoid the next charge for a new period.
Payment will be charged to iTunes Account at confirmation of purchase. You may turn off auto-renewal at any time from your device iTunes settings.
The current version of Terms of Use is available here: https://devgamekids.com/terms-of-use.html
Contact us: support@devgameou.com
Stay tuned: https://www.facebook.com/DEVGAME.Kids
Our website: https://devgameou.com/</t>
  </si>
  <si>
    <t>BE,EN,FR,DE,IT,JA,KO,PT,RU,ES,TR,UK</t>
  </si>
  <si>
    <t>2020-08-06T07:00:00Z</t>
  </si>
  <si>
    <t>2023-08-07T05:57:20Z</t>
  </si>
  <si>
    <t>Update the game and get to the patients today!</t>
  </si>
  <si>
    <t>1.1.11</t>
  </si>
  <si>
    <t>DevGame OU</t>
  </si>
  <si>
    <t>https://apps.apple.com/us/developer/devgame-ou/id1219178476?uo=4</t>
  </si>
  <si>
    <t>https://devgameou.com/</t>
  </si>
  <si>
    <t>com.br.my.magic.horse.farm</t>
  </si>
  <si>
    <t>Tooth Fairy Horse: Pony Care</t>
  </si>
  <si>
    <t>https://apps.apple.com/us/app/tooth-fairy-horse-pony-care/id1259742875?uo=4</t>
  </si>
  <si>
    <t>Welcome to the Tooth Fairy Horse! This is not a regular horse caring place: All animals here are magical. The annual Horse Competition is tomorrow. Your mission? Getting the horses and unicorns ready before the Fairy Jury, princesses and all sort of fantastic beasts arrive. 
Start combing their manes and then put stunning hair ties and flowers on them. You can even dye their hair. It's like a beauty salon, but even better! 
Impressing the Fairy Jury is a hard task, but having shiny brand new horseshoes makes it easier. Who'll be the winner this year? Take care of your magical horse and you could be the next Magic Horse Champion! 
FEATURES: 
- The stable works as an activity center.
- Suitable for kids of all ages. 
- Easy to play.                                                                                                                                                                                                                                                                                                                                               
                                                                                                                                                                                                                                                                                                                                                                                                 SUBSCRIPTION AVAILABLE!
- With the purchase of the subscription, the user will have a number of exclusive privileges within the game: Remove all ads, unlock new levels, and get rid of waiting time between them.
- The subscription price is $4.99 with a duration of a week. Your account will be charged once you have confirmed your subscription.
- The established price is for U.S. customers. Prices from other countries may change depending on the country of purchase when converted into your local currency.
- The subscription is auto-renewed unless canceled at 24-hours before the current period.
- Subscriptions can be managed by the user and automatic renewal can be disabled in the userâ€™s account settings after purchase. 
Canceling a trial or a subscription:
If you want to cancel a subscription you have to cancel it through your account in the Store. This must be done at least 24 hours before to avoid being charged. 
For more information, please visit https://support.apple.com/HT207865
If you have any questions, feel free to contact us at http://labcavegames.com/en/contact/
Privacy Policy: http://labcavegames.com/en/privacy-policy/ 
Terms of Use: https://labcavegames.com/terms/</t>
  </si>
  <si>
    <t>Games,Family,Adventure,Entertainment</t>
  </si>
  <si>
    <t>AR,AZ,BG,HR,CS,NL,EN,FR,DE,EL,HU,ID,IT,FA,PL,PT,RO,RU,SR,SK,ES,TH,TR,UK,VI</t>
  </si>
  <si>
    <t>2017-07-29T08:14:35Z</t>
  </si>
  <si>
    <t>2023-05-22T18:38:25Z</t>
  </si>
  <si>
    <t>â€“ Minor Bug Fixes!
Enjoy this enhanced version of the game and let us know how we can improve it!</t>
  </si>
  <si>
    <t>3.7.0</t>
  </si>
  <si>
    <t>https://labcavegames.com</t>
  </si>
  <si>
    <t>com.dn.dentist.game.teeth.care.clinic</t>
  </si>
  <si>
    <t>Dentist Game Teeth Care clinic</t>
  </si>
  <si>
    <t>https://apps.apple.com/us/app/dentist-game-teeth-care-clinic/id6444722973?uo=4</t>
  </si>
  <si>
    <t>This dental game is entertaining. Your child will learn how to treat the teeth of small patients by playing this dentist game. This game is ideal for him if he wants to teach you the value of taking care of your teeth. We'll demonstrate step-by-step how to treat the teeth of young children in this dental game. Use the appropriate tools and proceed with caution. In addition to practising medicine, a doctor can work in a hospital, helping patients. They will be very appreciative of your assistance.
Do you like humans or animals? Playing this dentist dental clinic game will teach the player about caring for children and animals. We developed these cleaning education games for kids with the goal of assisting boys and girls in the development of fundamental motor and other abilities, as well as in having fun while passing the time in the community. Although playing medical games can be challenging, working as a dentist has never been more enjoyable or relaxing!
You can become a dentist expert with the help of one of the best doctor games!
Enter your dental office to play the finest doctor game for simulating teeth surgery! Treat your patients, fill their cavities, and get rid of that plaque to be the finest dentist possible. Replace damaged teeth with brand-new ones that are bright and healthy. Apply braces and eliminate nagging germs. Yes, doctor, your clients at the salon LOVE braces! Keep in mind your exclusive BLING diamond treatment. After all, this is a classy dental office.</t>
  </si>
  <si>
    <t>Games,Role Playing,Simulation,Entertainment</t>
  </si>
  <si>
    <t>2022-12-13T08:00:00Z</t>
  </si>
  <si>
    <t>2024-07-10T14:40:13Z</t>
  </si>
  <si>
    <t>improve Ui.
improve Game Play.</t>
  </si>
  <si>
    <t>Nabeel Munir</t>
  </si>
  <si>
    <t>https://apps.apple.com/us/developer/nabeel-munir/id1590506672?uo=4</t>
  </si>
  <si>
    <t>https://daynnightgames.blogspot.com/</t>
  </si>
  <si>
    <t>com.PSVStudio.HippoDentist</t>
  </si>
  <si>
    <t>Dentist Hippo: Teeth care</t>
  </si>
  <si>
    <t>https://apps.apple.com/us/app/dentist-hippo-teeth-care/id1200315912?uo=4</t>
  </si>
  <si>
    <t>A funny doctor dentist game! Let's learn a lot of interesting and useful things about the job of a dentist. With a help of nanotechnologies, we will fight bacteria and cavity. Put composite fillings and modern implants. Replace the broken teeth and make the breath fresh. It is not frightening to go to the dentist! And even funny!
Please read our Privacy policy: https://policy.psvgamestudio.com/privacy_policy_appstore_clear_invest.html
and Terms of use: https://policy.psvgamestudio.com/terms_of_use_appstore_clear_invest.html</t>
  </si>
  <si>
    <t>AR,EN,FR,DE,HI,ID,IT,PL,PT,RU,ZH,ES,TR,VI</t>
  </si>
  <si>
    <t>2017-02-07T06:35:00Z</t>
  </si>
  <si>
    <t>2023-09-18T09:56:29Z</t>
  </si>
  <si>
    <t>Oculist</t>
  </si>
  <si>
    <t>https://apps.apple.com/us/developer/oculist/id1260501789?uo=4</t>
  </si>
  <si>
    <t>https://psvgamestudio.com</t>
  </si>
  <si>
    <t>com.mixgame.doctor.dentist</t>
  </si>
  <si>
    <t>Zoo Doctor Dentist : Game</t>
  </si>
  <si>
    <t>https://apps.apple.com/us/app/zoo-doctor-dentist-game/id6444324057?uo=4</t>
  </si>
  <si>
    <t>Zoo doctor dentist - we all love when people around us smile. We become well and happy when someone on the street gives us a smile. But for a smile to be beautiful, you need to take good care of your teeth. Like people, they also sometimes need to treat their teeth. This can be done by a special doctor - dentist. 
We present to your attention an exciting game - a zoo dentist (vet clinic). 
In this entertaining game, your child is a real dentist, under the guidance of which there is a hospital for animals. The kid is entrusted with a very important and responsible task - the treatment of teeth of his four-footed pups, whose teeth began to ache heavily because of their love for sweets.
You have to treat them in a real dental office, use various medical instruments, such as tongs, scalpels, Burmashin and many others, to clean your four-legged friends of teeth from plaque, align them, do operations, remove cavities and fill them. After all, they all just need your help. For her, the animals will be grateful to you and very grateful.
Such as a veterinarian, contribute to the overall development. They help to develop fine motor skills, coordination of movements, visual perception, attentiveness and observation, will show the baby how to treat animals, take care of them.
Such as a dentist, will teach them not only to treat their pets with love and care, but also to protect their own teeth, do not forget to clean them several times a day, because going to the dentist is not the most pleasant pastime.
For the purpose of comprehensive development of the child, we create applications and educational games that are aimed to help boys and girls develop basic motor and other skills, and useful to spend their free time.
All you need is to download games, install and start playing, and you can choose one of the most needed professions in the world - the dentist</t>
  </si>
  <si>
    <t>2022-12-07T08:00:00Z</t>
  </si>
  <si>
    <t>2024-01-20T01:30:52Z</t>
  </si>
  <si>
    <t>bug fixed</t>
  </si>
  <si>
    <t>1.0.2</t>
  </si>
  <si>
    <t>Chung Nguyen</t>
  </si>
  <si>
    <t>https://apps.apple.com/us/developer/chung-nguyen/id1488114914?uo=4</t>
  </si>
  <si>
    <t>https://tsgames.netlify.app/</t>
  </si>
  <si>
    <t>com.candidco.dentalmonitoring</t>
  </si>
  <si>
    <t>ProMonitoring</t>
  </si>
  <si>
    <t>https://apps.apple.com/us/app/promonitoring/id1503232181?uo=4</t>
  </si>
  <si>
    <t>The ProMonitoringâ„¢ app makes it easy and convenient to safely straighten your teeth with clear aligners prescribed by your dentist. The ProMonitoring app is a virtual HQ for tracking your clear aligner treatment and sharing progress with your provider from wherever life takes you. With this convenient app, youâ€™re never far from exceptional oral health care. 
The ProMonitoring app will help you take scans of your teeth, communicate with your provider, and send your provider updates on how your teeth are moving throughout your clear aligner journey. Youâ€™ll get handy reminders when itâ€™s time to scan your teeth and you can always email with our support team if you have any questions. 
How does the ProMonitoring app help during treatment?
- Take scans of your teeth from anywhere
- Get the go-ahead to move to the next step
- Track your progress during treatment
- Avoid unnecessary office visits
- Email with our support team
- Get timely feedback from your provider about your treatment</t>
  </si>
  <si>
    <t>2025-01-16T11:12:23Z</t>
  </si>
  <si>
    <t>Your ProMonitoring app has been updated.
â€¢ We've fixed a bug with scan uploads to ensure a smoother experience.
Happy scanning!</t>
  </si>
  <si>
    <t>Candid Co</t>
  </si>
  <si>
    <t>https://apps.apple.com/us/developer/candid-co/id1359702854?uo=4</t>
  </si>
  <si>
    <t>https://www.promonitoring.ai</t>
  </si>
  <si>
    <t>com.devgame.ecats.kids.emergency.doctor.hospital.dentist</t>
  </si>
  <si>
    <t>Kid-E-Cats: Pet Doctor Games!</t>
  </si>
  <si>
    <t>https://apps.apple.com/us/app/kid-e-cats-pet-doctor-games/id1385494603?uo=4</t>
  </si>
  <si>
    <t>Kid-E-Cats are wearing white hats, it means that someone needs help!
Join new adventures of the cats and help them treat their friends!
Alarm! You received an emergency call from a cat - he needs your help. Here is what you gonna do:
1. Receive calls from different cats - they all need to be treated but you choose who will be the first.
2. Pack medicine in your box - take not only meds but also something sweet for your patients.
3. Get to the house of your patient - avoid puddles and trees to get there quickly and don't catch a cold.
4. Do the treatment - use tools and medicine from your box and don't forget to make a sweet tea or milkshake in the end.
The treatment is done! The cat is well! However, you have more patients. Check new emergency calls and go on a new visit.
You will have:
- 5 characters to treat
- 6 types of sickness (treat a toothache, a running nose, etc.) Diagnose and vaccinate!
Although doctor is a complicated job, this game will be easy to play even for the youngest! The app will tell about different types sickness, tools and medicine and other medical things that are usefull for all to know. This is not only a fun game but a way of education! Download it!
If you like games with "Kid-E-Cats", you should look at our other games:
Kid-E-Cats Picnic
Kid-E-Cats Shop
Kid-E-Cats Musical Coloring
Kid-E-Cats Cooking Show
Kid-E-Cats Sea Adventure
Kid-E-Cats: Circus Show
Kid-E-Cats: Games for kids
Your subscription will automatically renew at the end of the subscription period, and the free trial will automatically convert to a paid subscription at the end of the trial period, unless auto-renew is turned off at least 24 hours before the end of the period. Your account will be charged for the applicable subscription fee within 24 hours of the end of the previous subscription period or trial period. After this time, your subscription will automatically renew until auto-renew is turned off, and it must always be turned off at least 24 hours before the end of the current period to avoid the next charge for a new period.
Payment will be charged to iTunes Account at confirmation of purchase. You may turn off auto-renewal at any time from your device iTunes settings.
Privacy Policy available here: https://devgamekids.com/terms-of-use.html
Contact us: support@devgameou.com
Stay tuned: https://www.facebook.com/DEVGAME.Kids
Our website: https://devgameou.com/</t>
  </si>
  <si>
    <t>AR,BE,EN,FR,DE,HI,ID,IT,JA,KO,FA,PL,PT,RU,ZH,ES,TH,ZH,TR,UK,VI</t>
  </si>
  <si>
    <t>2018-08-04T14:56:18Z</t>
  </si>
  <si>
    <t>2024-11-13T09:35:00Z</t>
  </si>
  <si>
    <t>Kid-E-Cats hug you as we fix errors!</t>
  </si>
  <si>
    <t>1.9.8</t>
  </si>
  <si>
    <t>com.catcus.dentist2</t>
  </si>
  <si>
    <t>Dentist - games for kids</t>
  </si>
  <si>
    <t>https://apps.apple.com/us/app/dentist-games-for-kids/id1640030160?uo=4</t>
  </si>
  <si>
    <t>Would you like to try yourself as a doctor? Well, this is an exciting game where you can become a dentist. Here patients are special characters - interesting animals. You will get the opportunity to treat their teeth and make your patients happy.
You will learn how to prepare the right tools, how to clean patients' teeth, apply minerals, remove food debris, remove stones, freshen breath. You will have the opportunity to find diseased teeth, treat them and even install new ones. You will also need to remove plaque from the teeth, rinse the patient's mouth. In addition, you can remove diseased teeth, apply medicines to inflammation sites. Destroy the evil microbes that spoil the teeth of animals. Straighten crooked teeth. To do this, apply glue to them, pick up braces for each tooth and connect them with special rubber bands called ligatures.
Thanks to the game, you can not only have fun, but also stop being afraid of dentists. You will also understand how important it is to take care of your oral hygiene and you will take care of your teeth with pleasure.
Get started soon! Patients who need care so much are waiting for you! 
P.S. We will be very thankful if after playing the game you leave reviews with your ideas and recommendations regarding the game. It will help us to make our games better and to create interesting content for you. 
Full version access:
- Subscription provides access to the full version of the game, all content and mini games included
- Subscription  is prolonged automatically the day before the end of subscription in force
- Automatic subscription prolongation can be disabled in account settings
Please follow the link of our Privacy Policy: https://honestfoxgames.com/privacy.html
Please follow the link of the End User License Agreement: https://www.apple.com/legal/internet-services/itunes/dev/stdeula/</t>
  </si>
  <si>
    <t>Games,Role Playing,Education,Family</t>
  </si>
  <si>
    <t>EN,DE,RU,ES,UK</t>
  </si>
  <si>
    <t>2022-10-15T07:00:00Z</t>
  </si>
  <si>
    <t>2024-12-05T00:23:34Z</t>
  </si>
  <si>
    <t>HONESTFOX LDA</t>
  </si>
  <si>
    <t>https://apps.apple.com/us/developer/honestfox-lda/id1756566656?uo=4</t>
  </si>
  <si>
    <t>pregnant.mom.game</t>
  </si>
  <si>
    <t>Pregnancy Games: Pregnant Mom</t>
  </si>
  <si>
    <t>https://apps.apple.com/us/app/pregnancy-games-pregnant-mom/id6444096279?uo=4</t>
  </si>
  <si>
    <t>This time we should face the challenge of taking care of the mommy's pregnancy days and her cutest newborn baby. We will spend the entire pregnancy cycle with this great mom. To experience the basic examinations, heal her, and witness her baby's production process. In this amazing mommy care simulator game, you will experience the greatness of a mother and the true meaning of life continuation.
Feature:
1.Super funny pregnancy simulation game.
2.A variety of inspection items are waiting for you to play with, such as an aspirator, Fascia Gun, B-ultrasound machine, height rod, weight scale, and so on.
3.Abundant treatment tools! Ice packs, eye drops, swelling ointments, etc.
4.Learn how to take care of mommy, how to help a pregnant mother to eliminate puffiness of legs, and keep the body healthy.
5.Help mommy to get through the 4 stages of pregnancy smoothly.
6.Give proper care to a newborn baby.
7.More than 12 stories and 50 different tools.
How to play:
Follow the gesture prompts, arrow prompts, icon prompts, etc.
Let's enjoy the different crazy tasks of mommy care simulation, come and download it now!
This app offers an auto-renewing weekly subscription at $2.99/week to provide unlimited access and other premium features.
Payment will be charged to the credit card connected to your iTunes Account when you confirm the initial subscription purchase. Subscriptions automatically renew unless auto-renew is turned off at least 24-hours before the end of the current subscription period. Your account will be charged for renewal within 24-hours prior to the end of the current period, and the cost of the renewal will be identified. You may manage your subscription and auto-renewal may be turned off by going to your Account Settings after the purchase. Any unused portion of a free trial period, if offered, will be forfeited when you purchase a subscription, where applicable. 
Your use of this application is governed by the Terms of Service available at https://www.apple.com/legal/internet-services/itunes/dev/stdeula/
Collection and use of your data are subject to the Privacy Policy available at https://www.privacypolicygenerator.info/live.php?token=KbtlYOKCUsDD5jUoIbUbe994cLV6fqIK
Important Message for Purchases:
- By downloading this App you agree to our Privacy Policy
- Please consider that this App may include third parties services for limited legally permissible purposes.</t>
  </si>
  <si>
    <t>AR,DA,NL,EN,FI,FR,DE,EL,ID,IT,JA,KO,MS,NB,PT,RU,ES,SV,TH,ZH,TR,VI</t>
  </si>
  <si>
    <t>2023-01-12T08:00:00Z</t>
  </si>
  <si>
    <t>We have improved our gameplay, please check the latest version!</t>
  </si>
  <si>
    <t>Purple Labs Games for Girls</t>
  </si>
  <si>
    <t>https://apps.apple.com/us/developer/purple-labs-games-for-girls/id1652268180?uo=4</t>
  </si>
  <si>
    <t>https://www.purple-labs.net</t>
  </si>
  <si>
    <t>com.ponygames.girlsgames</t>
  </si>
  <si>
    <t>Baby Pony Games - Dentist Game</t>
  </si>
  <si>
    <t>https://apps.apple.com/us/app/baby-pony-games-dentist-game/id1554742598?uo=4</t>
  </si>
  <si>
    <t>From cleaning to washing! Pony dentist is a fun game to educate about dental hygiene.
After Pony eats too much sugar its your time to help Pony with a dental clinic treatment. Start with simple tools to make examination on Pony mouth. Keep going you can make all as you are the new Pony dentist.
Thanks for Playing Pony Dentist. Share your review with friends on App Store. 
Have a Pony day!</t>
  </si>
  <si>
    <t>Games,Simulation,Family,Medical</t>
  </si>
  <si>
    <t>2021-04-06T07:00:00Z</t>
  </si>
  <si>
    <t>2024-01-15T20:31:30Z</t>
  </si>
  <si>
    <t>New Graphics and Levels! : )</t>
  </si>
  <si>
    <t>Andre Scheidemantel</t>
  </si>
  <si>
    <t>https://apps.apple.com/us/developer/andre-scheidemantel/id1534157001?uo=4</t>
  </si>
  <si>
    <t>skidos.baby.learning.games</t>
  </si>
  <si>
    <t>Baby Games: for Kids</t>
  </si>
  <si>
    <t>https://apps.apple.com/us/app/baby-games-for-kids/id1607509311?uo=4</t>
  </si>
  <si>
    <t>Our diverse collection of games keeps kids engaged and motivates them to learn more! We've developed an extensive curriculum that covers number sense and math tasks, tracing letters and numbers, writing words, phonics, interactive reading, and more. Curated by experts, the content fosters curiosity, creativity, and confidence in young learners, assisting them as they grow. 
SKIDOS PASS: ALL IN ONE
With the SKIDOS Pass, children explore a safe and age-appropriate space with 1000+ fun and engaging activities, gaining life skills and receiving positive reinforcement for academic success. Parents can create up to 6 personalized profiles for their kids. and customize each according to age, gameplay preferences, and subjects to learn. Monitoring kids' progress is easy - learning reports in the app or via email give you a simple overview of their growth and challenges.
GAMEPLAY:
SKIDOS BATH is a fun, engaging role-playing game to learn hygiene practices at the same time as ABCs and math. Kids can pick a character, and help him/her washing hands, brushing teeth, washing clothes or potty training.
Game features:
- 4 different scenes to play
- Learn how to wash your hands, clean your teeth or comb your hair
- Explore animated learning activities
LEARNING CURRICULUM
Our curriculum mixes engaging games with learning content, improving your child's learning skills and promoting active play.
MATH: Our math exercises cover a comprehensive list of topics, including number sense, addition, subtraction, multiplication, division, geometry, and more. Tasks evolve as your child progresses. Interactive design and animations help support learning - three cute SKIDOS mascots will offer assistance, encouraging kids while they work on the assignments.
TRACING LETTERS &amp; NUMBERS: You can pick tracing letters and numbers for your child to practice. A ladybird will show your little learner how to trace with their finger, while visuals and voiceovers teach new words and counting.
READING: Children will be introduced to the world of phonics, sounds, letters, and reading. Interactive designs and smart prompts help kids make their first confident steps toward reading, while storytelling with songs keeps them engaged and curious about new learning journeys.
EMOTIONAL WELLBEING: Through engaging activities, kids learn to understand and express their emotions and nurture positive attitudes.
EDUCATIONAL VIDEOS: Our video content piques kids' curiosity in a fun and easy way. We've curated just the right mix of entertainment &amp; learning in our video catalogue.
SAFE &amp; AD-FREE
SKIDOS ensures an ad-free online environment, providing kids with a positive and uninterrupted learning experience. Our apps are COPPA &amp; GDPR-compliant.
ABOUT THE SKIDOS PASS SUBSCRIPTION:
- We offer monthly, quarterly, bi-annual and annual auto-renewable subscriptions
- Every subscription starts with a 3-day Free Trial
- Payment is charged to your Apple Account only after a free trial period, wherever applicable
- Subscriptions renew automatically unless auto-renewal is turned off at least 24 hours before the end of the current billing cycle
- The user may turn off the subscription auto-renewal in the user's device Account Settings
- Cancellation goes into effect at the end of the current billing cycle
- Any unused portion of a free trial period will be forfeited when the user purchases a SKIDOS pass, where applicable
Privacy Policy: http://skidos.com/privacy-policy
Terms &amp; Conditions: https://skidos.com/terms/
Support: support@skidos.com</t>
  </si>
  <si>
    <t>Education,Games,Family,Role Playing</t>
  </si>
  <si>
    <t>2022-02-25T08:00:00Z</t>
  </si>
  <si>
    <t>2025-01-07T15:04:09Z</t>
  </si>
  <si>
    <t>Update your SKIDOS app now to enjoy new features! In this release:
 - New Parent Section: Experience a revamped "Parent Section" with effortless navigation, fresh intuitive design, and learning progress charts by topic for your convenience.
 - Simplified Player Navigation: Easily create, edit, and switch between players. Personalize learning and interest preferences in just a few taps.
 - Language setup: Change language to experience the product in the the most comfortable way for you and your kids: 10+ languages!
 - Offline Access: Subscribers can now access more of SKIDOS content offline, making rides to the school or family trips more easy and fun.
 - Enhanced Video Player: Experience smoother and more enjoyable video watching with our upgraded player.
Update now and explore new features and overall app performance improvements!</t>
  </si>
  <si>
    <t>1.5 (1)</t>
  </si>
  <si>
    <t>com.dentistgames.crazysharkdentist</t>
  </si>
  <si>
    <t>Baby Shark - Dentist Games</t>
  </si>
  <si>
    <t>https://apps.apple.com/us/app/baby-shark-dentist-games/id1503138511?uo=4</t>
  </si>
  <si>
    <t>Start now to Treat Baby Shark Teeth! ; )
Its Fun and Shark needs your Dental skills to help!
Lots of fun treating your new Shark patient... Game is designed to be easy and follow steps to complete all treatment.. Educational and help to create awareness of getting dental hygiene.
Pull teeth, Clean it, Wash it, and remove all kinds of dirts to help shark be a healthy mouth again.
Baby Shark counts on you! Start now and show your dentist skills.
Thanks for playing and share with friends!</t>
  </si>
  <si>
    <t>Games,Entertainment,Simulation,Role Playing</t>
  </si>
  <si>
    <t>2020-03-26T07:00:00Z</t>
  </si>
  <si>
    <t>2023-07-17T19:28:56Z</t>
  </si>
  <si>
    <t>New levels and Graphics! Play now : )</t>
  </si>
  <si>
    <t>com.edujoy.dentist</t>
  </si>
  <si>
    <t>Dentist - Doctor games</t>
  </si>
  <si>
    <t>https://apps.apple.com/us/app/dentist-doctor-games/id1071254490?uo=4</t>
  </si>
  <si>
    <t>Become a dentist and help our friends to have a healthy mouth. Brian, Katie, Frank and Peter have come to the dental clinic for you to help them clean their teeth, put fillings or fix broken teeth. You may perform dental treatments and play as experts dentists. Become a dentist, it's educational and fun. Enjoy our amazing dentists game.
Choose one of the characters and invite them to sit in the dental chair. An educational game where you will have a lot of tools and accessories to be the best dentists and learn that oral health is very important.
Have you ever wanted to be a dentist?
" Dentist Games " is a fantastic game that entertains and educates you teaching the dentist profession, to remove bacteria and germs from the mouth.
FEATURES :
- Different number of patients with lots of dental problems 
- Remove all traces of caries
- Extract decayed teeth
- Dental bleaching
- Remove halitosis
- Put braces on 
- Brush teeth
- More and more dentist tools to play with.
FIND OUT MORE EDUCATIONAL GAMES
Thank you very much for playing Edujoy games. We love to create fun and educational games for all ages. If you have any questions or suggestions about this game, you can contact us through the developer contact or through our social media profiles:
@edujoygames</t>
  </si>
  <si>
    <t>2016-01-07T02:18:42Z</t>
  </si>
  <si>
    <t>2024-12-09T23:32:46Z</t>
  </si>
  <si>
    <t>New design! Enjoy the game this time with a fresh new look!
We have fixed bugs and improved the game experience.
Thanks for playing!</t>
  </si>
  <si>
    <t>Edujoy Games S.L.</t>
  </si>
  <si>
    <t>https://apps.apple.com/us/developer/edujoy-games-s-l/id1643134598?uo=4</t>
  </si>
  <si>
    <t>http://www.edujoygames.com</t>
  </si>
  <si>
    <t>com.tcg.princessdentist</t>
  </si>
  <si>
    <t>Dentist Princess Teeth Care</t>
  </si>
  <si>
    <t>https://apps.apple.com/us/app/dentist-princess-teeth-care/id924288064?uo=4</t>
  </si>
  <si>
    <t>Oh no, its about time these princesses had their fair visit to your dentist office. Help them clean their teeth before their next party.
Choose from 13 pretty princesses and take the fun into your own hands! Treat them with awesome dental tools like dental pliers and the drill! Do whatever you can to clean those teeth, brush it, pull it, fill with water, rinse and more!  
Dont forget to doll them up with stickers, braces, colors, and many extras!
Features:
- Scroll to select from 11 pretty princesses
- Many tools to choose from, dental drill, pliers, brush, scraper, 
- Extras: Braces, Stickers, Colors, and more 
PLEASE NOTE: 
- Dentist Princess Teeth Care by Top Crazy Games is free to play but in app purchases charges real money within the app. You can adjust your device settings to deactivate in app purchasing.</t>
  </si>
  <si>
    <t>Games,Music,Family</t>
  </si>
  <si>
    <t>2014-11-04T08:00:00Z</t>
  </si>
  <si>
    <t>2018-11-23T01:25:05Z</t>
  </si>
  <si>
    <t>â—‰ Less ads
â—‰ Enhanced performance and minor bug fixes 
Leave us a review! It helps! How can we make it better?</t>
  </si>
  <si>
    <t>Top Crazy Games LLC</t>
  </si>
  <si>
    <t>https://apps.apple.com/us/developer/top-crazy-games-llc/id477614649?uo=4</t>
  </si>
  <si>
    <t>com.tutotoons.app.littlebuddieshospital2.free</t>
  </si>
  <si>
    <t>Little Buddies Animal Hospital 2 - Pet Dentist, Doctor Care &amp; Spa Makeover</t>
  </si>
  <si>
    <t>https://apps.apple.com/us/app/little-buddies-animal-hospital-2-pet-dentist-doctor/id1072673276?uo=4</t>
  </si>
  <si>
    <t>Animal Hospital has 10 little patients who need your love and care! Treat baby animals and help them get well. Some animals need doctor, pet vet and dentist help, and some needs a relaxing spa procedures and fun makeover. Fix teeth, test eyes, clean infected ears, fight germs, cure fever and tummy ache, wash and shower messy pets, play animal spa, and more. Nurse and look after Little Buddies, your new pocket pals!
LITTLE BUDDIES ANIMAL HOSPITAL games for children, toddlers &amp; preschool kids:
- Take care of different animals: bunnies, piggy, cow, sheep, hedgehogs, horse and owl.
- Fill the medical chart for your little patients.
- Play ear doctor and clean up little bunnyâ€˜s infected ear.
- Learn to use the ultrasound machine and treat piggyâ€˜s tummy ache.
- Nurse little cow to cure her runny nose, sore throat and fever.
- Decorate cowâ€˜s hospital room with balloons and flowers to help her get well soon!
- Shave, wash, shower and makeover baby sheep from black to white!
- Clean up baby hedgehog's spines from tree leaves and sticks!
- Play horse dentist and fix his teeth.
- Help little rabbit relax in a soothing bath and.
- Pull out cactus spines from tiny hedgehogâ€˜s paw.
- Little sheep has chickenpox - cure her, make a fruit smoothie with vitamins and dress up!
- Test owlâ€˜s eyes and pick her the perfect glasses or colorful contact lenses.
If your kids are afraid of going to the doctor, let them play pet vet in Little Buddies Animal Hospital and see that there's nothing scary in the hospital!
- - -
ABOUT TutoTOONS Games for Kids
Crafted and play-tested with kids and toddlers, TutoTOONS games cherish the childhood and help children learn the basic life skills through games they really love.
Dress up games can develop creativity and art skills, cleanup games build good every day habits, cooking games show how to help parents at home, pet games teach to share and care. These are just a few examples how TutoTOONS games let children explore the world around them and develop on their screen time.
Discover more fun with TutoTOONS!
Play our games: http://tutotoons.com/apps
Follow us on Twitter: https://twitter.com/TutoTOONSGames
Like us on Facebook: https://www.facebook.com/tutotoonsgames
Follow us on Instagram: https://instagram.com/tutotoons/
Meet us on Google+: https://plus.google.com/+Tutotoonsgames
Get our newsletter: http://ow.ly/HlYbn</t>
  </si>
  <si>
    <t>Games,Family,Education</t>
  </si>
  <si>
    <t>2016-01-14T08:11:50Z</t>
  </si>
  <si>
    <t>2016-02-01T08:38:43Z</t>
  </si>
  <si>
    <t>This app has been updated by Apple to display the AppleÂ Watch app icon.
Minor Bug Fixes.</t>
  </si>
  <si>
    <t>TutoTOONS</t>
  </si>
  <si>
    <t>https://apps.apple.com/us/developer/tutotoons/id1036166992?uo=4</t>
  </si>
  <si>
    <t>com.magisterapp.dirtykids</t>
  </si>
  <si>
    <t>Dirty Kids: Learn to Bath Game</t>
  </si>
  <si>
    <t>https://apps.apple.com/us/app/dirty-kids-learn-to-bath-game/id770662622?uo=4</t>
  </si>
  <si>
    <t>â€œNever have I ever seen such grimy children! Now, here's a job that must be done!â€ Â­ M. Poppins
Have fun in the park with your friends! But be careful not to get too filthy or you'll upset Mum. And then you will have to do the laundry, peg your clothes out to dry and iron them! By the way, don't forget to have a bath and brush your teeth.
An entertaining game for young children. A collection of mini-games for plenty of guaranteed fun:
- Create your character from thousands of possible combinations
- Dress him or her up as you like: there are very many clothes to too choose from
Â­- Get nice and dirty at the playground
-Â­ Give your character a bath using natural products
Â­- Have fun washing your character's hands and brushing his or her teeth
Â­- Play with the interactive washing machine
Â­- Peg your clothes out to dry but make sure it doesn't start raining!
Â­- Get all you need and start ironing
A familiar environment, home and everyday activities like bathing and doing the laundry, turn into an interactive game for spending some quality time together!
SECURITY FOR YOUR CHILDREN
MagisterApp creates high quality apps for children.No third party advertising. This means no nasty surprises or deceiving advertisements.  
Millions of parents trust MagisterApp. Read more and tell us what you think on www.facebook.com/MagisterApp. 
Have fun!</t>
  </si>
  <si>
    <t>2013-12-19T08:00:00Z</t>
  </si>
  <si>
    <t>2024-02-21T23:00:35Z</t>
  </si>
  <si>
    <t>MagisterApp</t>
  </si>
  <si>
    <t>https://apps.apple.com/us/developer/magisterapp/id705328916?uo=4</t>
  </si>
  <si>
    <t>https://www.magisterapp.com/</t>
  </si>
  <si>
    <t>com.drteeth.miniduck</t>
  </si>
  <si>
    <t>Dr Teeth Dentist - Brush game</t>
  </si>
  <si>
    <t>https://apps.apple.com/us/app/dr-teeth-dentist-brush-game/id1323459932?uo=4</t>
  </si>
  <si>
    <t>Become a doctor dentist and take care of your patient's teeth! 
Use different tools to treat caries, bad breath and extract teeth. Play fun mini games and use the stethoscope hints in case you're stuck on your to-do list. Can you give all your patients their smile back?
- Heal three different patiens in your clinic: Boy , Yetti and Racoon
- See fun reaction of patients to your actions.
- Play fun mini games
- Cavity bugs minigame. Shot bacteria bugs to make clean tooth
- Fill tooth holes with paste filling in the puzzle mini game
- Bad tooth extraction game challenge
- Complete all tasks in specific order
- Use hints</t>
  </si>
  <si>
    <t>Games,Role Playing,Family,Medical</t>
  </si>
  <si>
    <t>2017-12-15T01:08:51Z</t>
  </si>
  <si>
    <t>2023-07-10T13:40:43Z</t>
  </si>
  <si>
    <t>Bug Fixes and performance improvements</t>
  </si>
  <si>
    <t>1.0.9</t>
  </si>
  <si>
    <t>MAKSIM ELISEENKO</t>
  </si>
  <si>
    <t>https://apps.apple.com/us/developer/maksim-eliseenko/id1322278326?uo=4</t>
  </si>
  <si>
    <t>http://miniduck.ru/app-ads.txt</t>
  </si>
  <si>
    <t>com.idzdigital.dentist.hospital.kids.games</t>
  </si>
  <si>
    <t>Dentist Games for Kids: Doctor</t>
  </si>
  <si>
    <t>https://apps.apple.com/us/app/dentist-games-for-kids-doctor/id6503037852?uo=4</t>
  </si>
  <si>
    <t>Welcome to Timpy Dentist Doctor Games for Kids, fun dental clinic adventure for kids! Let your child explore the exciting world of dentistry with our interactive and educational dentist games. In this game, your child will become a dentist doctor, learning how to clean teeth, treat cavities, and take care of toothaches. It's a fun way to learn about dental care!
In Timpy Dentist Games, children will play as a dentist doctor in a real dental clinic. Whether its cleaning teeth, fixing cavities, or applying braces, your child will experience all parts of dental care. They can explore different dental procedures, experiencing the thrill of solving dental puzzles while learning the significance of each step in dental care. Through these engaging activities, children learn the importance of brushing, flossing, and maintaining good oral health habits. Embark on a dental adventure which is perfect for kids and toddlers 2-5 Year olds. 
Key Features:
Become a Dentist Doctor: Your child will become a dentist, attending dental appointments and treating different patients. They will love being a teeth doctor and learn how to take care of teeth.
Educational Gameplay: Learn why dental hygiene is important, how to brush teeth properly, This game for kids makes learning about tooth care fun and easy with interactive and educational gameplay
Treat Cavities and Toothaches: Learn how to use real dental tools to clean teeth, fix cavities, and relieve toothaches. Kids will understand how to deal with dental problems.
Interactive Dental Clinic: Experience a real dental clinic with colorful tools and playful gameplay.
Fun Mini-Games: Enjoy mini-games that teach proper tooth care and hygiene in a fun way. Kill germs and bacteria that cause cavities and toothaches. These games show how to take care of teeth and the role of a dental hygienist.
Braces Games: Learn how braces can help make teeth straight and smiles perfect. Kids will learn how to apply braces with easy dental tools
Our Timpy Dentist Games for Kids are designed to make learning about dental care enjoyable. Kids can role-play as a dentist doctor, handling different dental issues and understanding dental hygiene.
Features:
Interactive dental care games for kids and toddlers
Learn about oral hygiene and dental procedures
Enjoyable gameplay teaching dental care practices
It is an educational yet entertaining experience
Timpy Dentist Games for Kids is not just about entertainment; it's a platform that educates and nurtures good oral care habits. Through interactive play, children learn the significance of dental hygiene, setting the stage for a lifetime of healthy smiles. They also learn about common dental problems like cavities and toothaches, and how to prevent and treat them.
Download Timpy Dentist Games today and start a tooth care adventure! Let's make dental hygiene fun and exciting for kids. With its engaging gameplay and educational content. Join us in making dental care fun and educational for children!
Subscription Details:
-Payment will be charged to the Apple Account at confirmation of purchase.
-Cancel subscription renewal anytime under Subscriptions in your App Store Settings.
-Subscription automatically renews unless auto-renewal is turned off at least 24 hours before the end of the current period.
-No cancellation of the current subscription is allowed during an active subscription period.
Privacy Policy: https://www.timpygames.com/privacypolicy.php 
Terms of Service: https://www.idzdigital.com/terms_of_service.php</t>
  </si>
  <si>
    <t>Education,Casual,Family,Games</t>
  </si>
  <si>
    <t>2024-06-28T07:00:00Z</t>
  </si>
  <si>
    <t>2025-01-24T05:55:02Z</t>
  </si>
  <si>
    <t>In this update weâ€™ve optimized performance to make your childâ€™s dental adventure more fun, educational, and seamless than ever!</t>
  </si>
  <si>
    <t>com.ponygames.myponygamesforgirls</t>
  </si>
  <si>
    <t>Baby Pony Games - Dressup Game</t>
  </si>
  <si>
    <t>https://apps.apple.com/us/app/baby-pony-games-dressup-game/id1560805747?uo=4</t>
  </si>
  <si>
    <t>From cleaning to washing! Pony Baby Pony is a fun game to educate about caring and activities.
Pony Mommy is Pregnant, its your time to help Pony Mommy with all to take care of baby pony. Start feeding Pony Mommy cause she is hungry, Salad is always the best option. Check Pony Temperature and all measurements so its a smooth pregnancy.
Ultrasound Mommyy to check if pony baby is ok. Congratz Baby Pony is born! Take care of Baby! : )
Thanks for Playing Pony Baby Game. Share your review with friends on App Store. 
Have a Pony day!</t>
  </si>
  <si>
    <t>Games,Education,Family,Simulation</t>
  </si>
  <si>
    <t>2022-04-18T07:00:00Z</t>
  </si>
  <si>
    <t>2024-01-18T20:56:38Z</t>
  </si>
  <si>
    <t>New Graphics and Levels! Play now : )</t>
  </si>
  <si>
    <t>https://andredeveloper.wixsite.com/website/home-1</t>
  </si>
  <si>
    <t>com.ls.teeth.dentist.amsr.doctor.simulator</t>
  </si>
  <si>
    <t>Dentist Doctor Hospital Games</t>
  </si>
  <si>
    <t>https://apps.apple.com/us/app/dentist-doctor-hospital-games/id6457207350?uo=4</t>
  </si>
  <si>
    <t>Welcome to the world of dentist games! get a skilled dental professional with our immersive Teeth Clinic: Dentist Games. Are you ready to transform the dentist's office into a hub of healthy smiles in dentist games? This surgery simulator offers a fun and educational experience, for of all ages in dentist games. From brushing teeth to performing dental procedures, this game provides an adventure of dental care. Dive into the ASMR hospital, where you'll find ASMR Doctor tools and experience the role of a crazy doctor dentist, ensuring your patients leave with shining teeth and a positive experience in dentist games. Play a free dentist game now and let the doctor care simulator fun begin in dentist games!
Teeth games &amp; Dentist Games
A little dentist! Get ready for teeth and dental care with our incredible dentist games. In this teeth clinic dentist games, you can run your own dentist's office and treat patients in need of dental assistance. From common procedures like cleaning and filling cavities to exploring Dr. Games. These doctor games will engage and entertain you for hours. Enjoy a mix of education and fun as you brush teeth, tackle dental challenges, and learn essential oral hygiene practices in dentist games. So, if you're looking for an exciting and free dentist game, play and get skilled dental professionals with our immersive Teeth Clinic: Dentist Games. 
Features for Teeth Clinic: Dentist Games
-Engage in fun-filled dentist games for learning and entertainment.
-Play as a dentist in our immersive Teeth Clinic: Dentist Games.
-Get creative braces surgery challenges in dentist games.
-Select your patient for dental treatment
-Scan the bad teeth in dentist's office
-Brush teeth and practice proper oral hygiene experience in dentist games
-Perform dental procedures with our surgery simulator.
-Experience realistic brushing teeth simulations.</t>
  </si>
  <si>
    <t>Games,Adventure,Education,Role Playing</t>
  </si>
  <si>
    <t>2023-08-10T07:00:00Z</t>
  </si>
  <si>
    <t>2024-04-29T05:04:12Z</t>
  </si>
  <si>
    <t>Minor Bug Fix
Remove Crashes</t>
  </si>
  <si>
    <t>0.2.7</t>
  </si>
  <si>
    <t>Muhammad Imran</t>
  </si>
  <si>
    <t>https://apps.apple.com/us/developer/muhammad-imran/id1566301412?uo=4</t>
  </si>
  <si>
    <t>https://jefe12aac.app-ads-txt.com</t>
  </si>
  <si>
    <t>com.madgamerzstudio.crazy.doctor.oral.care</t>
  </si>
  <si>
    <t>Crazy Doctor Oral Care</t>
  </si>
  <si>
    <t>https://apps.apple.com/us/app/crazy-doctor-oral-care/id1574640076?uo=4</t>
  </si>
  <si>
    <t>Playing as a dentist was never this much fun before. Play crazy doctor oral care game and treat your patients tooth ache. Fill their cavities or pull out decaying teeth and add some gold teeth in it. Kill the germs and end the bad smell and make them smile. 
Play fun educational game for young boys and girls in your apple phone and tablets.</t>
  </si>
  <si>
    <t>Games,Health &amp; Fitness,Simulation,Family</t>
  </si>
  <si>
    <t>2021-07-14T07:00:00Z</t>
  </si>
  <si>
    <t>2021-07-14T14:06:54Z</t>
  </si>
  <si>
    <t>Aliana Kauser</t>
  </si>
  <si>
    <t>https://apps.apple.com/us/developer/aliana-kauser/id1455732901?uo=4</t>
  </si>
  <si>
    <t>com.tapcart.XGBb4oCVBq</t>
  </si>
  <si>
    <t>Garner's Garden</t>
  </si>
  <si>
    <t>https://apps.apple.com/us/app/garners-garden/id6446123803?uo=4</t>
  </si>
  <si>
    <t>Download the Garner's Garden app to access exclusive discounts, early access to collection launches. Everything you love, right at your fingertips.
EASY BROWSING
Shop the freshest new arrivals across our entire catalog. 
EXCLUSIVE ACCESS
Be first to know about exclusive offers and launches through first-to-know notifications and app-user-only early access.
SECURE CHECKOUT IN A FLASH
Tap, swipe, shop and secure your new products in an instant with our super easy checkout.</t>
  </si>
  <si>
    <t>Shopping,Lifestyle</t>
  </si>
  <si>
    <t>2023-03-29T07:00:00Z</t>
  </si>
  <si>
    <t>2024-12-31T01:36:32Z</t>
  </si>
  <si>
    <t>Garner's Garden, LLC</t>
  </si>
  <si>
    <t>https://apps.apple.com/us/developer/garners-garden-llc/id1676110355?uo=4</t>
  </si>
  <si>
    <t>http://garnersgarden.com/</t>
  </si>
  <si>
    <t>com.addware.oralcarepro</t>
  </si>
  <si>
    <t>MyOralCare</t>
  </si>
  <si>
    <t>https://apps.apple.com/us/app/myoralcare/id1073527930?uo=4</t>
  </si>
  <si>
    <t>"MyOralCare" Ã¨ l'applicazione che ti permette di avere un sorriso sano, splendente ed in forma, sempre!
L'applicazione Ã¨ collegata ad un network di Igienisti Dentali che hanno deciso di impegnarsi giorno per giorno, sempre al tuo fianco, anche sul tuo smartphone, con un unico obiettivo: la salute del tuo sorriso.
â€¢ Con "MyOralCare" potrai, se lo desideri, selezionare un Igienista Dentale a cui fare riferimento.
â€¢ Sarai guidato a organizzare promemoria o richiami, come quando sostituire lo spazzolino o inserire la mascherina con lo sbiancamento o andare al controllo. Potrai gestire gli eventi da non dimenticare.
â€¢ Con un semplice test di autovalutazione potrai individuare il tuo tipo di sorriso e conoscere il percorso per mantenerlo sano, bello ed in forma.
Lâ€™applicazione dedicata e gratuita, Ã¨ concepita per diffondere contenuti utili al presidio della salute orale tramite metodiche interattive di consapevolezza. "MyOralCare" espone consigli, approfondimenti e nozioni strutturate desunte dalla concreta, quotidiana esperienza degli Igienisti Dentali. 
Il nostro obiettivo Ã¨ coinvolgere le persone, favorendone la relazione di lunga durata con lâ€™Igienista Dentale.
Per esplorare il mondo di MyOralCare accedi al sito dedicato www.myoralcare.it</t>
  </si>
  <si>
    <t>2016-01-15T17:41:16Z</t>
  </si>
  <si>
    <t>2024-06-28T10:21:37Z</t>
  </si>
  <si>
    <t>Questo aggiornamento di MyOralCare comprende:
- correzione di bugs.</t>
  </si>
  <si>
    <t>3.5.2</t>
  </si>
  <si>
    <t>AddWare Europe Limited</t>
  </si>
  <si>
    <t>https://apps.apple.com/us/developer/addware-europe-limited/id570178559?uo=4</t>
  </si>
  <si>
    <t>http://apps.addware.eu/index_oralcare.html</t>
  </si>
  <si>
    <t>com.addware.oralcarepromaster</t>
  </si>
  <si>
    <t>MyOralCarePro</t>
  </si>
  <si>
    <t>https://apps.apple.com/us/app/myoralcarepro/id1313367455?uo=4</t>
  </si>
  <si>
    <t>"MyOralcare Pro" Ã¨ l'applicazione che permette all'Igienista dentale di interagire con i propri pazienti!
â€¢ Con "MyOralcare Pro" puoi, se lo desideri, aderire al network di Igienisti dentali ed accedere a tutti i servizi offerti.
â€¢ Puoi inviare notifiche ai tuoi pazienti.
â€¢ Puoi accedere a contenuti esclusivi delle aziende del settore.
Lâ€™applicazione dedicata e gratuita Ã¨ concepita per gestire attivitÃ  utili alla tua professione con lâ€™obiettivo di coinvolgere le persone, favorendo la relazione di lunga durata con lâ€™Igienista dentale di riferimento.
Per esplorare il mondo di MyOralcare Pro accedi al sito dedicato www.myoralcare.pro</t>
  </si>
  <si>
    <t>2017-12-30T16:37:56Z</t>
  </si>
  <si>
    <t>2024-05-25T11:40:52Z</t>
  </si>
  <si>
    <t>Questa versione di MyOralcare Pro comprende:
- correzione di bugs.</t>
  </si>
  <si>
    <t>com.ibrush.app</t>
  </si>
  <si>
    <t>iBrush Oral Care</t>
  </si>
  <si>
    <t>https://apps.apple.com/us/app/ibrush-oral-care/id6740332451?uo=4</t>
  </si>
  <si>
    <t>iBrush: Your Smart Oral Care Assistant
iBrush is an innovative app designed to help you achieve optimal oral health.
Key Benefits:
Shop Smart: Browse and purchase your favorite oral care products and electric toothbrushes directly within the app, ensuring convenience and access to a wide selection.
iBrush makes it easier than ever to improve your oral health and maintain a dazzling smile.</t>
  </si>
  <si>
    <t>Shopping,Business</t>
  </si>
  <si>
    <t>2025-01-13T08:00:00Z</t>
  </si>
  <si>
    <t>2025-01-23T13:29:15Z</t>
  </si>
  <si>
    <t>UI Fixes</t>
  </si>
  <si>
    <t>Adnan Shabbir</t>
  </si>
  <si>
    <t>https://apps.apple.com/us/developer/adnan-shabbir/id1609370524?uo=4</t>
  </si>
  <si>
    <t>jp.co.oralcare.FutureFace</t>
  </si>
  <si>
    <t>æœªæ¥ã®é¡”è¨ºæ–­ 80æ­³ã«ãªã£ãŸã‚ãªãŸã¯ã©ã‚“ãªé¡”ï¼Ÿ</t>
  </si>
  <si>
    <t>https://apps.apple.com/us/app/%E6%9C%AA%E6%9D%A5%E3%81%AE%E9%A1%94%E8%A8%BA%E6%96%AD-80%E6%AD%B3%E3%81%AB%E3%81%AA%E3%81%A3%E3%81%9F%E3%81%82%E3%81%AA%E3%81%9F%E3%81%AF%E3%81%A9%E3%82%93%E3%81%AA%E9%A1%94/id1148893813?uo=4</t>
  </si>
  <si>
    <t>ã‚ãªãŸã¯å°†æ¥ã€ã©ã‚“ãªé¡”ã«â€¦â€¦ï¼Ÿï¼
ã‚«ãƒ¡ãƒ©ã‚’ä½¿ã£ã¦ã‚ãªãŸã®â€œä»Šâ€ã®é¡”ã‚’æ’®å½±ã™ã‚‹ã¨ã€ã‚¢ãƒ—ãƒªãŒï¼’ã¤ã®æœªæ¥ã‚’äºˆæ¸¬ã—ã¦ãã‚Œã¾ã™ã€‚
ã‚·ãƒ¯ãã¡ã‚ƒã‚²ãƒƒã‚½ãƒªã®Bã‚¿ã‚¤ãƒ—ã€‚ãƒ—ãƒªãƒªã¨è‹¥ã€…ã—ã„Aã‚¿ã‚¤ãƒ—ã€‚
ã©ã¡ã‚‰ãŒã„ã„ã‹ã¯ã€çµæžœã‚’ã¿ã‚Œã°ä¸€ç›®çž­ç„¶ï¼
ã€Œã“ã†ãªã‚ŠãŸã„ã€ã€Œã“ã†ãªã‚ŠãŸããªã„ã€ãŒãã£ãã‚Šã‚¤ãƒ¡ãƒ¼ã‚¸ã§ãã¾ã™ã€‚ãã—ã¦ã‚‚ã¡ã‚ã‚“ã€ãã®ãŸã‚ã«ä½•ã‚’ã™ã‚Œã°ã„ã„ã‹ã‚‚ã‚ã‹ã‚Šã¾ã™ã€‚
ç¾Žã—ã„ã ã‘ã˜ã‚ƒãªã„â€œæœ¬å½“ã®â€ã‚¢ãƒ³ãƒã‚¨ã‚¤ã‚¸ãƒ³ã‚°ã¸å‘ã‹ã„ãŸããªã‚‹ã‚¢ãƒ—ãƒªã§ã™ï¼
â– ä½¿ã„æ–¹
ï¼‘ï¼Žç”Ÿã¾ã‚ŒãŸå¹´ã¨ã€ã“ã‚Œã¾ã§ã«æŠœã„ãŸæ­¯ã®æœ¬æ•°ï¼ˆè¦ªçŸ¥ã‚‰ãšä»¥å¤–ï¼‰ã‚’å…¥åŠ›
ï¼’ï¼Žç”»é¢ã«å‡ºã¦ãã‚‹ã‚¬ã‚¤ãƒ‰ã«åˆã‚ã›ã¦é¡”ã‚’æ’®å½±
ï¼“ï¼Žã‚¢ãƒ—ãƒªãŒæœªæ¥ã®é¡”ã‚’äºˆæ¸¬
ï¼”ï¼Žã‚¢ãƒ—ãƒªãŒã‚ãªãŸã®ï¼’ã¤ã®æœªæ¥ã‚’æç¤º
â– æ³¨æ„äº‹é …
ãƒ»ãƒ¡ã‚¬ãƒã‚’ã‹ã‘ã¦ã„ã‚‹ã¨ã€é¡”ãŒèªè­˜ã•ã‚Œã«ãã„å ´åˆãŒã‚ã‚Šã¾ã™ã€‚æ’®å½±ã®éš›ã¯ãƒ¡ã‚¬ãƒã‚’ã¯ãšã™ã“ã¨ã‚’ãŠã™ã™ã‚ã—ã¾ã™
ãƒ»ã‚¢ãƒ—ãƒªã§æ’®å½±ã—ãŸå†™çœŸã¯ä¿å­˜ã•ã‚Œã¾ã›ã‚“
ãƒ»ã‚¢ãƒ—ãƒªã§æ’®å½±ã—ãŸå†™çœŸã¯ã€æœªæ¥ã®é¡”ã‚’äºˆæ¸¬ã™ã‚‹ç›®çš„ã®ä»–ã«ã¯ä¸€åˆ‡ä½¿ç”¨ã•ã‚Œã¾ã›ã‚“
ãƒ»æœªæ¥ã®é¡”ã¯ã‚ãã¾ã§ã‚‚å½“ã‚¢ãƒ—ãƒªã®äºˆæ¸¬ã§ã‚ã‚Šã€ç¢ºå®Ÿãªã‚‚ã®ã§ã¯ã‚ã‚Šã¾ã›ã‚“</t>
  </si>
  <si>
    <t>8.0.2</t>
  </si>
  <si>
    <t>2016-09-18T02:27:54Z</t>
  </si>
  <si>
    <t>2017-04-07T23:24:25Z</t>
  </si>
  <si>
    <t>ã“ã®Appã¯AppleÂ Watchã‚¢ãƒ—ãƒªã®ã‚¢ã‚¤ã‚³ãƒ³ã‚’è¡¨ç¤ºã™ã‚‹ã‚ˆã†Appleã«ã‚ˆã‚Šæ›´æ–°ã•ã‚Œã¾ã—ãŸã€‚
ç”Ÿå¹´æœˆæ—¥ã®é¸æŠžç¯„å›²ã®å¤‰æ›´ã€‚</t>
  </si>
  <si>
    <t>ORAL CARE, INC.</t>
  </si>
  <si>
    <t>https://apps.apple.com/us/developer/oral-care-inc/id1148893811?uo=4</t>
  </si>
  <si>
    <t>com.willo.brushapp</t>
  </si>
  <si>
    <t>Willo</t>
  </si>
  <si>
    <t>https://apps.apple.com/us/app/willo/id6736669957?uo=4</t>
  </si>
  <si>
    <t>Make brushing the easiest part of their day! Pair your Willo brush to the app to unlock fun brushing timers and reach new achievement levels the more you brush. For parents, easily track brushing habits and add rewards for your kids to earn when they brush. 
Willo - Brush healthy. Brush happy.</t>
  </si>
  <si>
    <t>2024-12-10T08:00:00Z</t>
  </si>
  <si>
    <t>2025-01-26T17:08:04Z</t>
  </si>
  <si>
    <t>Ongoing improvements and bug fixes</t>
  </si>
  <si>
    <t>Willo 32, INC</t>
  </si>
  <si>
    <t>https://apps.apple.com/us/developer/willo-32-inc/id1459638748?uo=4</t>
  </si>
  <si>
    <t>https://willo.com/</t>
  </si>
  <si>
    <t>com.inhandhealth.keithandassociatesdentistry.patient</t>
  </si>
  <si>
    <t>Keith + Associates Dentistry</t>
  </si>
  <si>
    <t>https://apps.apple.com/us/app/keith-associates-dentistry/id1550598553?uo=4</t>
  </si>
  <si>
    <t>Ensure the best results with your doctor through the Keith+Associates Dentistry Private Care Patient App.
Your dentist uses the In Hand Health portal to monitor your progress and provide you help and assistance. With Keith+Associates Dentistry Private Care, you receive instructions and reminders, track compliance, and securely communicate with your oral care provider.
Please note: This is not a do-it-yourself app. The Keith+Associates Dentistry Private Care Patient App is used in combination with In Hand Healthâ€™s Console for Dentists and Orthodontists. This app DOES NOT function independently and is intended for use by a patient under the direct care of his or her oral care provider. Please contact your provider for login credentials.</t>
  </si>
  <si>
    <t>2023-09-29T15:34:53Z</t>
  </si>
  <si>
    <t>Improved image handling in Messages</t>
  </si>
  <si>
    <t>5.0.18</t>
  </si>
  <si>
    <t>Keith And Associates Dentistry LLC</t>
  </si>
  <si>
    <t>https://apps.apple.com/us/developer/keith-and-associates-dentistry-llc/id1550598558?uo=4</t>
  </si>
  <si>
    <t>com.wdaclub.mobile</t>
  </si>
  <si>
    <t>Wisconsin Dental Association</t>
  </si>
  <si>
    <t>https://apps.apple.com/us/app/wisconsin-dental-association/id6454298391?uo=4</t>
  </si>
  <si>
    <t>With savings up to 55%, WDA Dental Savings Club members have access to lower prices and more affordable dental care. Additionally, WDA Dental Savings Club members have access to special dental care bundles, exclusively available for members. With recommended preventive and restorative care, a typical member could save $300 annually, and improve their oral and overall health.</t>
  </si>
  <si>
    <t>2024-06-24T07:00:00Z</t>
  </si>
  <si>
    <t>2024-10-16T15:33:49Z</t>
  </si>
  <si>
    <t>Analytics update</t>
  </si>
  <si>
    <t>2.1.7</t>
  </si>
  <si>
    <t>Skygen USA</t>
  </si>
  <si>
    <t>https://apps.apple.com/us/developer/skygen-usa/id1498834744?uo=4</t>
  </si>
  <si>
    <t>https://www.wdaclub.com/</t>
  </si>
  <si>
    <t>com.inhandhealth.urbanek.patient</t>
  </si>
  <si>
    <t>MyUrbanekTMJ</t>
  </si>
  <si>
    <t>https://apps.apple.com/us/app/myurbanektmj/id6479345231?uo=4</t>
  </si>
  <si>
    <t>Ensure the best results with your doctor through the MyUrbanekTMJ Patient App.
Your dentist uses the In Hand Health portal to monitor your progress and provide you help and assistance. With MyUrbanekTMJ, you receive instructions and reminders, track compliance, and securely communicate with your oral care provider.
Please note: This is not a do-it-yourself app. The MyUrbanekTMJ Patient App is used in combination with In Hand Healthâ€™s Console for Dentists and Orthodontists. This app DOES NOT function independently and is intended for use by a patient under the direct care of his or her oral care provider. Please contact your provider for login credentials.</t>
  </si>
  <si>
    <t>2024-03-16T07:00:00Z</t>
  </si>
  <si>
    <t>2024-12-16T20:06:46Z</t>
  </si>
  <si>
    <t>Resolved problem with duplicate activity sets</t>
  </si>
  <si>
    <t>5.0.45</t>
  </si>
  <si>
    <t>MyUrbanek</t>
  </si>
  <si>
    <t>https://apps.apple.com/us/developer/myurbanek/id1735656061?uo=4</t>
  </si>
  <si>
    <t>com.app.4uw8spKGcI</t>
  </si>
  <si>
    <t>Better &amp; Better</t>
  </si>
  <si>
    <t>https://apps.apple.com/us/app/better-better/id6737569983?uo=4</t>
  </si>
  <si>
    <t>Download the Better &amp; Better app toÂ get early access to collection launches, special offers, and a seamless shopping experience.Â Everything you love, right at your fingertips.
EASY BROWSING
Shop the freshest new arrivals across our entire catalog.
EXCLUSIVE ACCESS
Be first to know aboutÂ specialÂ offers and launches through push notifications.
SECURE CHECKOUT IN A FLASH
Tap, swipe, shop and secure your new products in an instant with our super easy checkout.</t>
  </si>
  <si>
    <t>2024-11-20T08:00:00Z</t>
  </si>
  <si>
    <t>2025-01-21T16:03:09Z</t>
  </si>
  <si>
    <t>Better &amp; Better Co.</t>
  </si>
  <si>
    <t>https://apps.apple.com/us/developer/better-better-co/id1777126745?uo=4</t>
  </si>
  <si>
    <t>http://betterandbetter.com/</t>
  </si>
  <si>
    <t>com.madgamerzstudio.my.pet.animal.care.fun.game</t>
  </si>
  <si>
    <t>My Pet â€“ Animal Care</t>
  </si>
  <si>
    <t>https://apps.apple.com/us/app/my-pet-animal-care/id1467935132?uo=4</t>
  </si>
  <si>
    <t>Help and take good care of world most adorable creature in most amazing pet raising game. Play role of the vet and save little pets in your small town clinic. Animal care is the most fun and educational process to raise little cat, puppy, bear and more. Take care of these little friends feed them with food and water, wash them with bubble bath. Take care of these dogs, cats and many cute pet simulation game. Feed your pets and take care of their health in virtual pet world. Play with these puppies and cute little kittens in My Pet â€“ Animal Care fun game. 
Give medical care to these little pets as vet doctor feed then yummiest food and give them new fashion make over with My Pet â€“ Animal Care game for free.</t>
  </si>
  <si>
    <t>2019-06-29T09:31:58Z</t>
  </si>
  <si>
    <t>com.dentaldost.cust1</t>
  </si>
  <si>
    <t>scanO - AI Dental Checkups</t>
  </si>
  <si>
    <t>https://apps.apple.com/us/app/scano-ai-dental-checkups/id1556646708?uo=4</t>
  </si>
  <si>
    <t>About the App:
A Simple, Smart way of Protecting your Smile!
scanO is a modern age AI Oral Care app, which prioritizes preventive oral care over reacting too late with a surgery.
With prevalence rates in Dental Issues going as high as 75%, it is critical to rethink how we take care of our teeth.
Bad oral health can not only lead to painful treatments like Root Canals, but also accelerates other lifestyle diseases like Diabetes, Cardiac issues and Neurological diseases like Alzheimer's.
And you know what? All of this is easily avoidable.
With the app, you can:
1. Get FREE Dental Checkups for life, with free dental diagnosis in less than 10 seconds
2. Get Audio / Video Dentist Consultations with some best dentists in the business
3. Get your personalized Dental Care plan spanning across Habits, Hygiene &amp; Treatments
4. Get access to an exclusive network of Dental clinics across the country for your oral care needs
5. Get a Dentist Appointment with your nearest clinic for your oral care needs
6. Get your personalized Oral Care kit to protect your smile
7. Get access to a bunch of learning resources to know more about how to protect your smile
At the core of all of this, is our AI powered Dental Scan, which provides you with a &gt;90% accurate dental diagnosis and a detailed dental treatment plan in less than 10 seconds! 
With the app, you can also get:
- Legit ways of avoiding painful dental treatments like Root Canals &amp; Tooth Extractions
- Protection plans for your teeth if you drink a lot of alcohol or smoke a lot of cigarettes
- Protection plans for your child if you are an expecting mother
- And so much more!
And you know what?
- With scanO, you can now Get Paid to take care of your Oral Health!
- You can now earn DD coins for all the health habits you pursue for taking care of your oral health.
- You can further redeem these coins for your consultations with the dentists, your treatments and buying your oral care kits.
scanO also provides:
- EMI Plans for costly treatments like Root Canals, Crowns &amp; Extractions
- BNPL Plans for any treatments at the Dental Clinic
- A FREE 24x7 Helpline for any Dental Emergency you may face
So what are you waiting for?
Join the revolution to take complete charge of your Oral Health, today!</t>
  </si>
  <si>
    <t>2022-02-27T08:00:00Z</t>
  </si>
  <si>
    <t>2024-11-21T03:00:44Z</t>
  </si>
  <si>
    <t>4.2.68</t>
  </si>
  <si>
    <t>Trismus Healthcare Technologies Pvt Ltd</t>
  </si>
  <si>
    <t>https://apps.apple.com/us/developer/trismus-healthcare-technologies-pvt-ltd/id1556646710?uo=4</t>
  </si>
  <si>
    <t>com.kstudiofuncenter.little.dentist.doctor.clinic</t>
  </si>
  <si>
    <t>Little Dentist Doctor Clinic</t>
  </si>
  <si>
    <t>https://apps.apple.com/us/app/little-dentist-doctor-clinic/id1613307216?uo=4</t>
  </si>
  <si>
    <t>A smile is a precious gift that goes a long way and to take care of the teeth is very important. In this dentist game you get to become doctor dentist and an animal dentist and care for the teeth. In this dental game you get to become a virtual dentist doctor in the dental hospital game. In this dentist story you get to become a pony dentist in this free dentist game. Zahnarzt dentiste game is very informative. In this dentist simulator you get actual tools.</t>
  </si>
  <si>
    <t>2022-03-18T07:00:00Z</t>
  </si>
  <si>
    <t>2022-03-18T22:13:16Z</t>
  </si>
  <si>
    <t>Fatima Tousif</t>
  </si>
  <si>
    <t>https://apps.apple.com/us/developer/fatima-tousif/id1598272252?uo=4</t>
  </si>
  <si>
    <t>http://kidstudiofuncenter.com/</t>
  </si>
  <si>
    <t>dev.agarasul.teezy</t>
  </si>
  <si>
    <t>Teezy: Tooth Care</t>
  </si>
  <si>
    <t>https://apps.apple.com/us/app/teezy-tooth-care/id6740062974?uo=4</t>
  </si>
  <si>
    <t>Teezy is your all-in-one solution for managing dental care, whether for yourself or your family. Track individual teeth, schedule appointments, visualize your dental health, and manage multiple profilesâ€”all in one app. Teezy makes it easy to stay on top of everything.
Key Features:
- Track Tooth Health: Add detailed records for individual teeth or monitor your overall dental condition.
- Manage Appointments: Schedule dentist visits, set reminders, and receive notifications so you never miss an appointment.
- Teeth Map: Visualize your teeth with detailed mapping systems that make it easy to understand and analyze your dental health.
- Multiple Profiles: Manage dental records for your entire family or multiple individuals with ease.
Teezy helps you stay organized, informed, and in control, whether youâ€™re managing your own care or looking after loved ones.
Teezy APP REQUIRES A SUBSCRIPTION FOR USE</t>
  </si>
  <si>
    <t>EN,FR,HI,RU,ZH,ES</t>
  </si>
  <si>
    <t>2025-01-03T08:00:00Z</t>
  </si>
  <si>
    <t>2025-01-21T16:03:38Z</t>
  </si>
  <si>
    <t>The app has become just fire!  
Fixed bugs and did some improvements</t>
  </si>
  <si>
    <t>Rasul Aghakishiyev</t>
  </si>
  <si>
    <t>https://apps.apple.com/us/developer/rasul-aghakishiyev/id1738904422?uo=4</t>
  </si>
  <si>
    <t>pet.petsie.app.ios</t>
  </si>
  <si>
    <t>Petsie - smart toothbrush</t>
  </si>
  <si>
    <t>https://apps.apple.com/us/app/petsie-smart-toothbrush/id6453163438?uo=4</t>
  </si>
  <si>
    <t>â€¢ With Petsie, you have the power to take proactive care of your beloved furry friend and help them live a happy life.
Whether you've just welcomed a new pup into your family or have been a dedicated pet parent for years, Petsie APP is here to assist you on your journey.
â€¢ Did You Know Your Pup Could Also Suffer from Toothache?
Dental problems in dogs are more common than you might think. Dogs, just like humans, can experience tooth decay, gum disease, and other dental issues that can cause discomfort and pain.
â€¢ You Might Not Notice the Symptoms!
Their ability to hide pain can make it difficult to detect dental problems. Dogs are experts at hiding their discomfort!
â€¢ Untreated Dental Issues Can Cause a Lot of Trouble
If plaque accumulates, your dog might suffer from infections, tooth loss, difficulty eating, and even can even have bigger problems with overall health if the problem is left untreated!
â€¢ Don't Let Your Furry Friend Suffer Silently
Remember, your dog depends on you to take care of their health. Don't wait for visible signs of pain or discomfort.
â€¢ Regular Dental Care is Crucial for Your Dog's Overall Well-Being
Brushing your dogâ€™s teeth daily combined with a healthy diet and lifestyle are key elements to maintaining your dog's overall health.
â€¢ Spread Awareness and Prolong the Life of Your Dog
By prioritizing dental care, you can help prevent unnecessary pain and potentially prolong the life of your dog!
Download our mobile application and embark on a journey toward providing the best care for your beloved companion.</t>
  </si>
  <si>
    <t>BG,DA,EN,DE,HU,PL,RO,SR</t>
  </si>
  <si>
    <t>2023-07-28T07:00:00Z</t>
  </si>
  <si>
    <t>2024-12-02T07:28:46Z</t>
  </si>
  <si>
    <t>Small fix.</t>
  </si>
  <si>
    <t>Vis Health D.O.O</t>
  </si>
  <si>
    <t>https://apps.apple.com/us/developer/vis-health-d-o-o/id1699193229?uo=4</t>
  </si>
  <si>
    <t>com.cr-technology.RemoCare</t>
  </si>
  <si>
    <t>RemoCare</t>
  </si>
  <si>
    <t>https://apps.apple.com/us/app/remocare/id1607544541?uo=4</t>
  </si>
  <si>
    <t>Il paziente tramite app puÃ² compilare il diario del proprio stato di salute e visualizzare eventuali osservazioni aggiunte al diario clinico. Tramite il diario di salute, il sistema offre la possibilitÃ  di sottoporre al paziente delle domande standard personalizzabili in modo da supportare il personale sanitario nellâ€™individuazione mirata della risposta terapeutica e nel monitoraggio a distanza dello stato clinico.</t>
  </si>
  <si>
    <t>EN,IT</t>
  </si>
  <si>
    <t>2022-02-07T08:00:00Z</t>
  </si>
  <si>
    <t>2022-02-07T11:25:21Z</t>
  </si>
  <si>
    <t>1.0.0</t>
  </si>
  <si>
    <t>CRT Technology</t>
  </si>
  <si>
    <t>https://apps.apple.com/us/developer/crt-technology/id443408348?uo=4</t>
  </si>
  <si>
    <t>com.dollygames.tooth</t>
  </si>
  <si>
    <t>Tooth Ninja : kill the monster</t>
  </si>
  <si>
    <t>https://apps.apple.com/us/app/tooth-ninja-kill-the-monster/id6443587603?uo=4</t>
  </si>
  <si>
    <t>Do you want to have a beautiful smile and healthy teeth? Are you puzzling over how to teach children to brush their teeth every day?... 
Our game in a playful way will help you solve your problems.
Advantages of the game:
- It will show how important it is to monitor oral hygiene.
- Teach your children to brush their teeth every day.
- Will not let you miss the next brushing of teeth.
- Beautiful pictures, funny sounds.
- Every microbe caught is your contribution to the health of your teeth!
Having a good smile is easy, you just need to brush your teeth after eating</t>
  </si>
  <si>
    <t>2022-10-13T07:00:00Z</t>
  </si>
  <si>
    <t>2022-10-13T07:46:00Z</t>
  </si>
  <si>
    <t>Maxim Saltykov</t>
  </si>
  <si>
    <t>https://apps.apple.com/us/developer/maxim-saltykov/id1002484984?uo=4</t>
  </si>
  <si>
    <t>com.atPointofCare.head-neck-patient</t>
  </si>
  <si>
    <t>Head &amp; Neck Cancer Manager</t>
  </si>
  <si>
    <t>https://apps.apple.com/us/app/head-neck-cancer-manager/id1364066880?uo=4</t>
  </si>
  <si>
    <t>NOTE: This app now integrates with the Health app so if you choose to also manage certain heart conditions and have an Apple Watch or other device that creates heart rate data, you can now send that data to your doctor through the app giving you full control over which data you send. No health data is collected or sent from device without you specifically doing it.
Getting the Full Picture of Your Head &amp; Neck Cancer 
When you are living with Head and/or Neck Cancer , the Head/Neck Cancer Manager can help you manage the symptoms that affect you every day. Studies show that people with chronic diseases can positively affect their lives by using @Point of Care apps to track pain, medications, and moreâ€”giving a sense of control over their conditions. 
For many, the best part of using Head/Neck Cancer Manager, is seeing moods, pain, medicationsâ€”even how often they journalâ€”in colorful pie charts. When your health journey is presented this way, it is easier to spot trends, notice strengths, and identify areas of concern.   
When You Download Head/Neck Cancer Manager and Register, You Can:
â€¢ Track your progress and symptoms by filling in the daily journal with its sliders and buttons and watch your data transform into easy-to-read charts
â€¢ Manage your medications and treatments, including reminders
â€¢ Use the photo upload feature to share visible symptoms with care providers
â€¢ Connect to care providers so they can monitor your progress between visits and better understand how your condition is affecting you 
â€¢ Stay up-to-date with the latest information on Head &amp; Neck Cancer when you access the â€œLearn Moreâ€ section
â€¢ In-app Help guides you through the features so you can get the most out of the app 
â€¢ Experience the new animated feature @Points Rewards and accumulate badges by using the app
A Wealth of Medical Expertise Going Back to 1980
Our @Point of Care platform is an award-winning digital technology. It provides mobile, desktop, digital clinical answers at the point of care through Projects In Knowledgeâ„¢. To be able to connect with you and share your HIPAA-protected information, tell your care provider to download our @Point of Care Suite App or register online at www.atpointofcare.com.</t>
  </si>
  <si>
    <t>2018-07-31T11:13:18Z</t>
  </si>
  <si>
    <t>2023-11-21T22:12:13Z</t>
  </si>
  <si>
    <t>â€”Upkeep, maintenance and bug fixes</t>
  </si>
  <si>
    <t>11.0.4</t>
  </si>
  <si>
    <t>@Point of Care</t>
  </si>
  <si>
    <t>https://apps.apple.com/us/developer/point-of-care/id916313675?uo=4</t>
  </si>
  <si>
    <t>https://www.atpointofcare.com</t>
  </si>
  <si>
    <t>com.drteeth2.miniduck</t>
  </si>
  <si>
    <t>Teeth Games. Old Brush Dentist</t>
  </si>
  <si>
    <t>https://apps.apple.com/us/app/teeth-games-old-brush-dentist/id1457532152?uo=4</t>
  </si>
  <si>
    <t>Treat your patients and complete tasks from the list.
Try to find the right tool for the task.
Finish all mini games to win the level and get 3 stars.
For starts you will get stethoscopes, use them to unlock hidden tasks.</t>
  </si>
  <si>
    <t>Games,Education,Role Playing,Simulation</t>
  </si>
  <si>
    <t>2019-03-27T08:55:43Z</t>
  </si>
  <si>
    <t>2020-02-24T20:10:55Z</t>
  </si>
  <si>
    <t>1.0.17</t>
  </si>
  <si>
    <t>com.nicolasgodoy.ToothyBara</t>
  </si>
  <si>
    <t>BrushBuddy - Let's brush!</t>
  </si>
  <si>
    <t>https://apps.apple.com/us/app/brushbuddy-lets-brush/id1579938423?uo=4</t>
  </si>
  <si>
    <t>Brushing your teeth has never been easier! Follow along Capy, your personal Brush Buddy, and keep a consistent dental hygiene routine!
With BrushBuddy, you can:
- Receive dental health tips
- Set custom reminders to brush whenever you like!
- Keep track of your progress with streaks and statistics
- Follow along the brushing timer to know what teeth regions to brush
- Receive sound feedbacks during your brushing
- Customize your experience with Dark Mode!</t>
  </si>
  <si>
    <t>EN,PT</t>
  </si>
  <si>
    <t>2021-08-18T07:00:00Z</t>
  </si>
  <si>
    <t>2021-08-25T00:46:14Z</t>
  </si>
  <si>
    <t>To improve your experience, we've made some updates to the app.</t>
  </si>
  <si>
    <t>Nicolas Godoy de Almeida</t>
  </si>
  <si>
    <t>https://apps.apple.com/us/developer/nicolas-godoy-de-almeida/id1560183876?uo=4</t>
  </si>
  <si>
    <t>https://www.instagram.com/brushbuddy.app/</t>
  </si>
  <si>
    <t>jp.co.litalico.brushinghero</t>
  </si>
  <si>
    <t>Brushing Hero</t>
  </si>
  <si>
    <t>https://apps.apple.com/us/app/brushing-hero/id1317198419?uo=4</t>
  </si>
  <si>
    <t>Brushing Teeth becomes an entertainment
This game makes children enjoy brushing teeth.
Once you hold a toothbrush and face the camera, you will be transformed into a hero with iron war helmet on.
You can attack the monsters by brushing your teeth.
Aiming to let children get into the habit of brushing their teeth neatly, we made this app to level up the attack power as you brush your teeth from various angles.
Makes you want to try over and over
After playing the game, you will get "hero cards" depending on how many coins you acquired, and can level up your attack power. You will be able to beat more monsters. 
This app supports your mind to brush your teeth proactively by a simple rule that the more you play, the stronger you will be, and go to the next stage.
If you beat dragons that appear every 30 stages, you'll get a new gorgeous hero helmet!</t>
  </si>
  <si>
    <t>Education,Family,Games,Role Playing</t>
  </si>
  <si>
    <t>NL,EN,FR,DE,JA,KO,PT,RU,ZH,ES,ZH</t>
  </si>
  <si>
    <t>2018-10-30T23:06:09Z</t>
  </si>
  <si>
    <t>2024-11-27T05:32:17Z</t>
  </si>
  <si>
    <t>Removed in-app purchases and made all content free.
Performance Improvements and Bug Fixes.</t>
  </si>
  <si>
    <t>LITALICO Inc.</t>
  </si>
  <si>
    <t>https://apps.apple.com/us/developer/litalico-inc/id716482369?uo=4</t>
  </si>
  <si>
    <t>https://app.litalico.com/brushinghero/index.html</t>
  </si>
  <si>
    <t>com.gtw.BrushUp</t>
  </si>
  <si>
    <t>Brush Up: Toothbrush Trainer</t>
  </si>
  <si>
    <t>https://apps.apple.com/us/app/brush-up-toothbrush-trainer/id967009000?uo=4</t>
  </si>
  <si>
    <t>Kids have fun when they learn to brush their teeth with Budd!
2016 First Prize awards from the US Education Department, Entertainment Software Association and International Meeting for Simulation in Healthcare
National Academy of Medicineâ€™s App of the Year
Children love Brush Upâ„¢ and so do parents. Dental professionals love the results. More than just a fun timer and a great song, it is a true toothbrush training game. Brush Up demonstrated to improve kidsâ€™ brushing in a National Institute of Health funded study.
---------
HELP YOUR CHILD
   â—† Learn skills - with Budd, the Toothbrush Tutor. 
   â—† Become responsible - playing the Selfie Assessment Game 
   â—† Build habits - by earning a collection of monthly Cool Prizes.
SCIENCE
    â—†  Research funded by the National Institute of Health*.
    â—†  Directed by dental hygiene scientists and child psychologists.
    â—†  Follow up studies show better brushing a full year after they stop playing.
FREE GAME
    â—†  Cheerful mentor, brilliant song, fun animation.
    â—†  Magic Mirror puts your child right in the game with Budd.
    â—†  Personal data protected. See brushupgame.com/privacy.
PREMIUM CONTENT 
    â—†  Fresh prizes every month keep your child motivated.
    â—†  Real-time reports keep you in the loop.
    â—†  Ad-free.
---------
ONE-TIME PURCHASE PREMIUM CONTENT
Buy the Brush Up bonus content: it includes the Selfie Match Game, 300 motivational prizes and a full year of brushing reports with a one-time purchase of $9.99**.
or
SUBSCRIBE TO PREMIUM CONTENT
Each month, your child gets 25 fresh motivational prizes and you get a stream of reports. Apple manages your subscriptions. Here's their policy:
â€¢ Payment will be charged to iTunes Account at confirmation of purchase [Brush Up has a one month free trial before charging]
â€¢ Subscription automatically renews unless auto-renew is turned off at least 24-hours before the end of the current one month period
â€¢ Account will be charged $0.99** for renewal within 24-hours prior to the end of the current period
â€¢ Subscriptions may be managed by the user and auto-renewal may be turned off by going to the user's iTunes Account Settings after purchase
â€¢ Any unused portion of a free trial period, if offered, will be forfeited when the user purchases a subscription to that publication, where applicable
---------
* US National Institute of Dental and Craniofacial Research Grant 1R43DE021334. Controlled study of children using Brush Up with the sensor-enabled toothbrush.
**Prices vary outside the USA. See "Terms of Use"
Terms of Use:
http://www.brushupgame.com/terms-of-use
Brush Up and Selfie Match Game are trademarks of GamesThatWork.</t>
  </si>
  <si>
    <t>5.1.1</t>
  </si>
  <si>
    <t>2015-04-15T07:00:00Z</t>
  </si>
  <si>
    <t>2018-07-26T17:30:28Z</t>
  </si>
  <si>
    <t>This app has been updated by Apple to display the AppleÂ Watch app icon.
- Adds Chinese song and voice
- Bugfix: Audio was not playing on some devices</t>
  </si>
  <si>
    <t>1.0.20</t>
  </si>
  <si>
    <t>Big Fun Development</t>
  </si>
  <si>
    <t>https://apps.apple.com/us/developer/big-fun-development/id325557022?uo=4</t>
  </si>
  <si>
    <t>http://www.brushupgame.com/</t>
  </si>
  <si>
    <t>iPhone3GS-iPhone-3GS,iPadWifi-iPadWifi,iPad3G-iPad3G,iPodTouchThirdGen-iPodTouchThirdGen,iPhone4-iPhone4,iPodTouchFourthGen-iPodTouchFourthGen,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</si>
  <si>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com.backflipstudios.dragongame</t>
  </si>
  <si>
    <t>DragonVale - Breed Dragons</t>
  </si>
  <si>
    <t>https://apps.apple.com/us/app/dragonvale-breed-dragons/id440045374?uo=4</t>
  </si>
  <si>
    <t>Discover the most popular dragon collecting game in the world! Can you hatch them all? Your dragon-filled fantasy park awaits in DragonVale! 
Breed, hatch, and raise over 500 different mythical dragons. If youâ€™ve got dragon mania, DragonVale is the game for you!
Features
- Grow and harvest Dragon Treats, then feed your dragons to level up
- Baby dragons to mythical dragons, nurture your majestic fantasy animals
- Enter your dragons in fun races and send them on quests to win epic treasures and Dragon Cash
- Discover new dragons, decorations, habitats, and activities during special seasonal events
- Explore space by collecting special Galaxy Dragons
- Collect and categorize your city of dragons
- Keep track of all the dragons you hatch and breed in the Dragonarium
- Connect and share with your friends online
- Team up with friends in the Cooperative Breeding Cave
- Send gems and gifts to friends in DragonVale
- Dragon eggs! Spectacular visuals and sparkling animations
- Impressive and unique art for each egg, baby, juvenile, adult, and elder dragon
- DragonVale is accompanied by an original soundtrack written by our award-winning composer
Legend holds that dragons are fierce, fire-breathing monsters - but DragonVale proves that these fantasy creatures are more than just breeding beasts. From cute and cuddly, to massive, time-bending creatures. DragonVale has it all. Build and decorate beautiful floating islands in the sky to create your ultimate park. Your park, your Dragons, your DragonVale!
Play DragonVale today! Itâ€™s free.
_______________________________
PLEASE NOTE! Some game items can be purchased for real money. If you don't want to use this feature, please disable in-app purchases. DragonVale requires an internet connection to play.</t>
  </si>
  <si>
    <t>EN,FR,DE,IT,JA,KO,PT,RU,ES,ZH</t>
  </si>
  <si>
    <t>2011-09-14T17:28:56Z</t>
  </si>
  <si>
    <t>2024-11-13T08:55:13Z</t>
  </si>
  <si>
    <t>- Nights of Frightsâ€ event added
- Dargpir Dragon added
- Spooker Dragon added
- Awoo Dragon added
- Eerie Cemetery, and Coven Hut and Dark Manor Decorations added</t>
  </si>
  <si>
    <t>4.32.0</t>
  </si>
  <si>
    <t>Deca Live Operations GmbH</t>
  </si>
  <si>
    <t>https://apps.apple.com/us/developer/deca-live-operations-gmbh/id1464120176?uo=4</t>
  </si>
  <si>
    <t>https://decagames.com</t>
  </si>
  <si>
    <t>com.ludia.dragons</t>
  </si>
  <si>
    <t>Dragons: Rise of Berk</t>
  </si>
  <si>
    <t>https://apps.apple.com/us/app/dragons-rise-of-berk/id667461862?uo=4</t>
  </si>
  <si>
    <t>***Reached No.1 App in Over 85 Countries!***
Build your OWN Berk! Rescue, hatch and train your favorite DreamWorks Dragons! Explore uncharted lands in a vast Viking world!
Join Hiccup, Toothless and the gang to protect your village from the mysterious strangers that threaten peace on Berk.  Who are they, and what do they want from your harmonious homeland?  Train your DreamWorks Dragons successfully and theyâ€™ll reveal new powers that will help  to ensure the future of your island.
Rememberâ€¦it takes a village...and DRAGONS!
Features:
â€¢ Discover over 750 of your favorite DreamWorks Dragons from the movie and TV Series, including Toothless, Stormfly, Hookfang and Skullcrusher 
â€¢ Collect and grow 95 different Dragon species, like Deadly Nadders, Monstrous Nightmares and Typhoomerangs 
â€¢ Explore 70 unique islands throughout the Viking territory 
â€¢ Complete missions with all the characters from DreamWorks Dragons 
â€¢ Find Legendary Dragons and bring their power to Berk
â€¢ Go head to head with rival Riders in Brawl, or test your might in Gauntlet
â€¢ Participate in Berkian Feasts or help around the village for prizes
â€¢ Stunning visual &amp; audio effects with 3D animations
Optimized for iPhone 7 and up, iPad 4 and up, iPad mini 4 and up, iPod 7 and up, on devices with iOS Version 13 or later installed.
Membership:
â€¢ Rise of Berk offers a monthly subscription at USD $9.99, please note prices may vary depending on sales taxes or countries. 
â€¢ The user will be asked to login to his iTunes account (if not already) prior to the purchase. 
â€¢ The payment will be charged to iTunes Account at confirmation of purchase. 
â€¢ Additional information will be provided afterward stating that subscription automatically renews unless auto-renew is turned off at least 24-hours before the end of the current period. 
â€¢ We also mention there that subscriptions may be managed by the user and auto-renewal may be turned off by going to the user's Account Settings after purchase.
â€¢ The account will be charged for renewal within 24-hours prior to the end of the current period. 
â€¢ No cancellation of the current subscription is allowed during active subscription period.
â€¢ Any unused portion of a free trial period, if offered, will be forfeited when the user purchases a subscription to that publication.
Privacy policy can be found at https://legal.ludia.net/mobile/2024/privacyen.html
Terms of service can be found at https://legal.ludia.net/mobile/2024/termsen.html
By installing this application you agree to the terms of the licensed agreements.
This is YOUR Berk. It's time to RISE!
* Please note: Rise of Berk is completely free to play but offers some game items for purchase with real money. If you choose not to use this feature, you can disable in-app purchases in your deviceâ€™s settings.</t>
  </si>
  <si>
    <t>EN,FR,DE,IT,KO,PT,RU,ES</t>
  </si>
  <si>
    <t>2014-05-21T19:34:34Z</t>
  </si>
  <si>
    <t>2025-01-24T18:43:25Z</t>
  </si>
  <si>
    <t>Cuddle up with an all-new Valentineâ€™s Update! 
- A lovely new Flock lands on Berk - add 2 new Dragons to your collection!
- Welcome more cuteness to Berk with Baby Hookfang!
- NEW Statue for Wooly Howl!
- Seasonal event returns: Collect Freyaâ€™s Flowers and exchange them for Dragons, Costumes, and Seasonal Decorations!
- Join the Love Letter hunt for a special prize!
- Bug fixes and optimizations for a smoother experience.</t>
  </si>
  <si>
    <t>1.93.5</t>
  </si>
  <si>
    <t>Jam City, Inc.</t>
  </si>
  <si>
    <t>https://apps.apple.com/us/developer/jam-city-inc/id290671617?uo=4</t>
  </si>
  <si>
    <t>https://www.jamcity.com/</t>
  </si>
  <si>
    <t>com.soulapp.cn</t>
  </si>
  <si>
    <t>Soul-å¹´è½»äººçš„ç¤¾äº¤å…ƒå®‡å®™</t>
  </si>
  <si>
    <t>https://apps.apple.com/us/app/soul-%E5%B9%B4%E8%BD%BB%E4%BA%BA%E7%9A%84%E7%A4%BE%E4%BA%A4%E5%85%83%E5%AE%87%E5%AE%99/id1032287195?uo=4</t>
  </si>
  <si>
    <t>Soulæ˜¯ä¸€æ¬¾æ·±å—å¹´è½»äººå–œçˆ±çš„ç¤¾äº¤APPï¼Œè¿™é‡Œçš„äººçœŸå®žï¼Œæ¸©æš–ï¼Œæœ‰è¶£ï½ž
æ‘†è„±äº†æ—¶ç©ºå’Œè·ç¦»çš„çº¦æŸï¼Œäººä»¬é€šè¿‡å®Œæˆ30ç§’çš„â€œçµé­‚é‰´å®šâ€æ‰¾åˆ°çœŸæ­£çš„è‡ªå·±ï¼Œå¹¶åœ¨ç¤¾ç¾¤ä¸­è‡ªç”±è¡¨è¾¾ï¼Œåˆ†äº«æœ‰è¶£å¥½çŽ©çš„å†…å®¹å’Œä½“éªŒï¼Œä¸Žæ‡‚è‡ªå·±çš„äººå³æ—¶äº’åŠ¨ï¼Œå‘çŽ°ç²¾å½©ã€‚
Soulçš„ç¥žå¥‡ä¹‹å¤„ï¼Œæ˜¯åœ¨è™šæ‹Ÿç¤¾äº¤å…³ç³»ä¸­åŸ¹è‚²ä¸€ç§è‡ªæˆ‘è¡¨è¾¾çš„â€œçœŸå®žæ€§â€ã€‚åœ¨è¿™é‡Œï¼Œä¸ç”¨é¢å¯¹çŽ°å®žç¤¾äº¤ä¸­çš„åŽ‹åŠ›ï¼Œå¤§å®¶å› å…´è¶£ç›¸èšï¼Œè‡ªç”±åœ°æ•žå¼€å¿ƒæ‰‰ï¼ŒçœŸå®žåœ°è¡¨è¾¾ã€å±•ç¤ºå…´è¶£ã€åˆ†äº«ç”Ÿæ´»ï¼Œä¸€èµ·ä½“éªŒå½¢å½¢è‰²è‰²çš„å¤šå…ƒçŽ©æ³•ï¼Œç»“è¯†æ›´å¤šè¶£å‘³å¥½å‹ï¼Œç”šè‡³æ‰¾åˆ°çŸ¥å·±ã€‚
åŠŸèƒ½ä»‹ç»ï¼š
çµé­‚é‰´å®š-åŸºäºŽæ€§æ ¼ã€ä¸‰è§‚çš„æµ‹è¯•ï¼Œå¸®ä½ æ‰¾åˆ°å¿ƒçµå…±é¸£çš„é»˜å¥‘çµé­‚
è¶…èŒæè„¸-è‡ªå·±åŠ¨æ‰‹è®¾è®¡ä¸ªæ€§åŒ–å¤´åƒï¼Œåˆ›é€ ä¸€ä¸ªç‹¬ä¸€æ— äºŒçš„å…¨æ–°è‡ªå·±
3Dæ˜Ÿçƒ-åœ¨è¿™é‡Œå¼€å§‹æŽ¢ç´¢ï¼Œå‘çŽ°èº«è¾¹æœ‰è¶£çš„çµé­‚
å³æ—¶äº’åŠ¨-ä½¿ç”¨è¯­éŸ³åŒ¹é…ã€ç¾¤èŠæ´¾å¯¹ç­‰åŠŸèƒ½ï¼Œéšæ—¶ç»“è¯†æ›´å¤šè¶£å‘³å¥½å‹å¹¶å³æ—¶äº’åŠ¨é™ªä¼´
å¹¿åœºçž¬é—´-è®°å½•ç”Ÿæ´»ä¸­çš„æœ‰è¶£ï¼Œè®©Soulå¸®ä½ è¡¨è¾¾çœŸå®žè‡ªæˆ‘ï¼Œåˆ†äº«ç»™æ›´æ‡‚ä½ çš„äºº
ç‹¼äººæ€-å¹´è½»äººéƒ½çˆ±çŽ©çš„ç‹¼äººæ€ï¼è¾¹çŽ©è¾¹è®¤è¯†å…´è¶£ç›¸æŠ•çš„æ–°æœ‹å‹
AIè‹Ÿè›‹-å¯çˆ±çš„äººå·¥æ™ºèƒ½é™ªèŠæœºå™¨äººï¼Œéšæ—¶é€—ä½ å¼€å¿ƒ
ä½¿ç”¨åœºæ™¯ï¼š
-æ— åŽ‹åŠ›è¡¨è¾¾ï¼Œéšæ—¶éšåœ°æƒ³å‘å°±å‘
-è¶…Coolï¼Soulèƒ½å¸®ä½ æ‰¾åˆ°å°½å…´äº¤æµçš„æœ‰è¶£çµé­‚
-çœ‹æ›´å¥½çŽ©çš„å†…å®¹ï¼Œäº¤æœ‰è¶£çš„æœ‹å‹ï¼ŒåšçœŸå®žçš„è‡ªå·±
ä¸è®ºä½ æ˜¯æ–œæ é’å¹´ã€æ–‡è‰ºé’å¹´ã€åˆ›ä¸šç²¾è‹±è¿˜æ˜¯æ—¥å¸¸æ‰“å·¥é­‚ï¼Œä½ éƒ½å¯ä»¥åœ¨è¿™é‡Œæ‰¾åˆ°å±žäºŽè‡ªå·±çš„æ˜Ÿçƒå’Œæœ‹å‹ï½ž
æ¥Soulå§ï¼ä¸ŠSoul Super Realï¼
å¦‚æ‚¨ä½¿ç”¨é‡åˆ°é—®é¢˜ï¼Œè¯·åœ¨APPå†…åé¦ˆ
æˆ–å‘é‚®ä»¶ç»™æˆ‘ä»¬ï¼šsoul@soulapp.cn
æˆ–é€šè¿‡å…¬ä¼—å·åé¦ˆç»™æˆ‘ä»¬ï¼šsoulappwithyou
ã€è¶…çº§æ˜Ÿäººè‡ªåŠ¨è®¢é˜…æœåŠ¡è¯´æ˜Žã€‘
1.è®¢é˜…å‘¨æœŸï¼šä¸€ä¸ªæœˆï¼ˆè¿žç»­åŒ…æœˆï¼‰ã€ä¸‰ä¸ªæœˆï¼ˆè¿žç»­åŒ…å­£ï¼‰ã€ä¸€å¹´ï¼ˆè¿žç»­åŒ…å¹´ï¼‰
2.è®¢é˜…ä»·æ ¼ï¼š30å…ƒ/æœˆã€68å…ƒ/å­£ã€218å…ƒ/å¹´
3.ä»˜æ¬¾ï¼šç”¨æˆ·ç¡®è®¤è´­ä¹°å¹¶ä»˜æ¬¾åŽè®°å…¥iTunesè´¦æˆ·
4.è‡ªåŠ¨ç»­è®¢ï¼šè‹¹æžœiTunesè´¦æˆ·ä¼šåœ¨åˆ°æœŸå‰24å°æ—¶å†…æ‰£æ¬¾ï¼Œæ‰£æ¬¾æˆåŠŸåŽè®¢é˜…å‘¨æœŸé¡ºå»¶ä¸€å®šæ—¶é—´
5.å–æ¶ˆç»­è®¢ï¼š å¦‚éœ€å–æ¶ˆè®¢é˜…ï¼Œè¯·æ‰‹åŠ¨æ‰“å¼€iOSçš„â€œè®¾ç½®â€ --&gt;è¿›å…¥â€œiTunes Store ä¸Ž App Storeâ€--&gt;ç‚¹å‡»â€œApple IDâ€ï¼Œé€‰æ‹©"æŸ¥çœ‹Apple ID"ï¼Œè¿›å…¥"è´¦æˆ·è®¾ç½®"é¡µé¢ï¼Œç‚¹å‡»â€œè®¢é˜…â€ï¼Œé€‰æ‹©â€œSoulâ€å–æ¶ˆè®¢é˜…å³å¯ã€‚å¦‚æœªåœ¨è®¢é˜…æœŸç»“æŸçš„è‡³å°‘24å°æ—¶å‰å…³é—­è®¢é˜…ï¼Œæ­¤è®¢é˜…å°†ä¼šè‡ªåŠ¨ç»­è®¢ã€‚
6.è¶…çº§æ˜Ÿäººè®¢é˜…æœåŠ¡åè®®ï¼šhttps://app.soulapp.cn/account/#/vip/qa/detail?id=12
7.è¶…çº§æ˜Ÿäººæƒç›Šåè®®ï¼šhttps://app.soulapp.cn/account/#/vip/qa/detail?id=11
8.éšç§åè®®ï¼šhttp://app.soulapp.cn/webview/#/privacy
ã€é£žè¡Œæƒç›ŠåŒ…è‡ªåŠ¨è®¢é˜…æœåŠ¡è¯´æ˜Žã€‘
1.è®¢é˜…å‘¨æœŸï¼šä¸€ä¸ªæœˆï¼ˆè¿žç»­åŒ…æœˆï¼‰ã€ä¸‰ä¸ªæœˆï¼ˆè¿žç»­åŒ…å­£ï¼‰ã€ä¸€å¹´ï¼ˆè¿žç»­åŒ…å¹´ï¼‰
2.è®¢é˜…ä»·æ ¼ï¼š12å…ƒ/æœˆã€30å…ƒ/å­£ã€98å…ƒ/å¹´
3.ä»˜æ¬¾ï¼šç”¨æˆ·ç¡®è®¤è´­ä¹°å¹¶ä»˜æ¬¾åŽè®°å…¥iTunesè´¦æˆ·
4.è‡ªåŠ¨ç»­è®¢ï¼šè‹¹æžœiTunesè´¦æˆ·ä¼šåœ¨åˆ°æœŸå‰24å°æ—¶å†…æ‰£æ¬¾ï¼Œæ‰£æ¬¾æˆåŠŸåŽè®¢é˜…å‘¨æœŸé¡ºå»¶ä¸€å®šæ—¶é—´
5.å–æ¶ˆç»­è®¢ï¼š å¦‚éœ€å–æ¶ˆè®¢é˜…ï¼Œè¯·æ‰‹åŠ¨æ‰“å¼€iOSçš„â€œè®¾ç½®â€ --&gt;è¿›å…¥â€œiTunes Store ä¸Ž App Storeâ€--&gt;ç‚¹å‡»â€œApple IDâ€ï¼Œé€‰æ‹©"æŸ¥çœ‹Apple ID"ï¼Œè¿›å…¥"è´¦æˆ·è®¾ç½®"é¡µé¢ï¼Œç‚¹å‡»â€œè®¢é˜…â€ï¼Œé€‰æ‹©â€œSoulâ€å–æ¶ˆè®¢é˜…å³å¯ã€‚å¦‚æœªåœ¨è®¢é˜…æœŸç»“æŸçš„è‡³å°‘24å°æ—¶å‰å…³é—­è®¢é˜…ï¼Œæ­¤è®¢é˜…å°†ä¼šè‡ªåŠ¨ç»­è®¢ã€‚
6.é£žè¡Œæƒç›Šè®¢é˜…æœåŠ¡åè®®ï¼šhttps://app.soulapp.cn/account/#/vip/qa/detail?id=21
7.é£žè¡Œæƒç›ŠåŒ…æœåŠ¡åè®®ï¼šhttps://app.soulapp.cn/account/#/vip/qa/detail?id=20
8.éšç§åè®®ï¼šhttp://app.soulapp.cn/webview/#/privacy</t>
  </si>
  <si>
    <t>Social Networking,Photo &amp; Video</t>
  </si>
  <si>
    <t>Social Networking</t>
  </si>
  <si>
    <t>EN,ZH,ZH</t>
  </si>
  <si>
    <t>2015-09-14T20:47:21Z</t>
  </si>
  <si>
    <t>2025-01-20T02:05:45Z</t>
  </si>
  <si>
    <t>ä¾‹è¡Œæ›´æ–°ï¼Œå¦‚æ‚¨æœ‰ä¸è‰¯çš„ä½“éªŒå‡çº§è¯•è¯•
1ã€ ä¼˜åŒ–ä½¿ç”¨ä½“éªŒ
2ã€é—®é¢˜ä¿®å¤&amp;æ€§èƒ½æå‡</t>
  </si>
  <si>
    <t>5.59.0</t>
  </si>
  <si>
    <t>Shanghai Soul Gate Technology Limited Corporation</t>
  </si>
  <si>
    <t>https://apps.apple.com/us/developer/shanghai-soul-gate-technology-limited-corporation/id1057410305?uo=4</t>
  </si>
  <si>
    <t>https://www.soulapp.cn</t>
  </si>
  <si>
    <t>com.coregames.duskofdragons</t>
  </si>
  <si>
    <t>Dusk of Dragons: Survivors</t>
  </si>
  <si>
    <t>https://apps.apple.com/us/app/dusk-of-dragons-survivors/id6451409426?uo=4</t>
  </si>
  <si>
    <t>Survive in a Medieval Fantasy World with Dusk of Dragons: Survivors!
Immerse yourself in a thrilling survival sandbox where you'll face extreme weather, hunger, traps, and hordes of zombies. As a true survivor, you'll need to master the wilderness and outwit the undead.
Command Your Own Dragons:
Hatch and nurture mighty dragons to aid you in battle. Each dragon wields unique abilities, enhancing your strategic gameplay.
Form Alliances and Conquer Instances:
Team up with fellow survivors to challenge exclusive instances that yield valuable loot and rare items. Cooperation is crucial in this unforgiving world.
Explore Dynamic Maps:
Traverse ever-changing maps teeming with hidden treasures, perilous traps, and formidable bosses. Each playthrough offers a fresh survival challenge.
Build Your Personalized Camp:
Construct a fortified camp to shelter you from the elements and zombie threats. Hire butlers to manage your vast inventory, and sum mon squires to gather resources.
Endure Primitive Survival:
Put your survival instincts to the test in a harsh environment. Combat extreme weather, manage your hunger and thirst, and adapt to the unforgiving wilderness.
What are you waiting for? Join us Now!
Information:
Discord: https://discord.gg/9TsPCEaDha
Facebook: https://www.facebook.com/duskofdragons/</t>
  </si>
  <si>
    <t>Games,Simulation,Adventure</t>
  </si>
  <si>
    <t>EN,FR,DE,JA,KO,PT,RU,ZH,ES,ZH</t>
  </si>
  <si>
    <t>2023-08-31T07:00:00Z</t>
  </si>
  <si>
    <t>2024-12-19T06:52:56Z</t>
  </si>
  <si>
    <t>1. Introduced a new dragon: Eclipse Dragon.
2. Added Eclipse Descend Event, obtaining the "Eclipse Dragon" in this event.
3. Added several Christmas Event, such as Daily Gifts from Santa, Tree Decorating, and Lottery.
4. Introduced Celebration Season.
5. Added Recharge Gift Event.</t>
  </si>
  <si>
    <t>1.2.10</t>
  </si>
  <si>
    <t>COREGAMES PTE. LTD.</t>
  </si>
  <si>
    <t>https://apps.apple.com/us/developer/coregames-pte-ltd/id1698098935?uo=4</t>
  </si>
  <si>
    <t>https://coregame.online</t>
  </si>
  <si>
    <t>com.tim.Voicemail-Tooth-Fairy</t>
  </si>
  <si>
    <t>Tooth Fairy Call &amp; Text!</t>
  </si>
  <si>
    <t>https://apps.apple.com/us/app/tooth-fairy-call-text/id805845884?uo=4</t>
  </si>
  <si>
    <t>This is the MUST-HAVE Tooth Fairy Call &amp; Text app and the ONLY app where you can call Tooth Fairy, listen to her voicemail message then record &amp; play back a voice message for her just like real! Upgrade to text her &amp; she replies just like real too!
The perfect app for children or parents who have a wobbly tooth or teeth that have fallen out and want to call the Tooth Fairy to tell her about it and ask her to collect them. It could make brushing teeth or a visit to the dentist more fun too!
- Call Tooth Fairy anytime, her voicemail is always active. No airtime or data is used as it is not a live call.
- *Text message Tooth Fairy and she replies just like real! No airtime or data is used as it is not a live text.
* One time only in-app purchase required to activate text message feature which also removes all the adverts forever.</t>
  </si>
  <si>
    <t>Entertainment,Games</t>
  </si>
  <si>
    <t>2014-02-03T18:59:44Z</t>
  </si>
  <si>
    <t>2025-01-15T21:57:32Z</t>
  </si>
  <si>
    <t>We've made some bug fixes and performance improvements with this update!</t>
  </si>
  <si>
    <t>Tim Denyer</t>
  </si>
  <si>
    <t>https://apps.apple.com/us/developer/tim-denyer/id506718604?uo=4</t>
  </si>
  <si>
    <t>https://tappden.com</t>
  </si>
  <si>
    <t>com.playbrush.playbrushapp</t>
  </si>
  <si>
    <t>GUM Playbrush</t>
  </si>
  <si>
    <t>https://apps.apple.com/us/app/gum-playbrush/id1378254806?uo=4</t>
  </si>
  <si>
    <t>The GUM Playbrush app is your first stop in exploring the toothbrushing world of Dayo and his Jungle Buddies. They will help your children have fun while brushing! All within this app, your little ones can play games, learn how to brush properly, and more!
Full contents of this app:
- 13 different interactive toothbrushing games for children aged 3+ ensure fun and variety.
- The brushing coach teaches the dentist-recommended COI brushing method.
- Detailed brushing statistics for parents can be conveniently accessed and help to monitor, evaluate and support brushing habits of children over time and across all games.
- Your children collect Dayo coins for each brushing session, which they can redeem in the exciting bonus world ""My buddy Dayo"" to take care of the cute little dragon, almost like a virtual pet!
This app includes an in-app purchase subscription: The Motivational plan which gives access to all games.
- The subscription can be purchased yearly 
- Payment will be charged to App Store Account at confirmation of purchase
- The subscription automatically renews unless auto-renew is turned off at least 24-hours before the end of the current period
- Account will be charged for renewal within 24-hours prior to the end of the current period, and identify the cost of the renewal
- Subscriptions may be managed by the user and auto-renewal may be turned off by going to the user's Account Settings after purchase
- Any unused portion of a free trial period, if offered, will be forfeited when the user purchases a subscription to that publication, where applicable
- The terms of use can be found here: https://playbrush.com/en-gb/terms-of-service/
To take advantage of all the features, please use a GUM Playbrush sonic toothbrush that automatically connects to the app via Bluetooth.
*The Playbrush Kids app was renamed GUM Playbrush app in 2023. The app is also compatible with Playbrush Smart and Playbrush Smart Sonic toothbrushes.</t>
  </si>
  <si>
    <t>2018-06-23T23:16:00Z</t>
  </si>
  <si>
    <t>2025-01-14T10:27:15Z</t>
  </si>
  <si>
    <t>Release Notes:
What's New in This Update:
Explore the Deep Sea! Dive into our brand-new underwater level in the Brush Hour gameâ€”say hello to the friendly whale and playful octopus!
Winter Fun Awaits! Enjoy new daily winter-themed puzzleâ€”collect all the pieces to earn the reward!</t>
  </si>
  <si>
    <t>biz.arrowstar.acad.funnyfood</t>
  </si>
  <si>
    <t>Kids Games! Learning 4 Toddler</t>
  </si>
  <si>
    <t>https://apps.apple.com/us/app/kids-games-learning-4-toddler/id1447377766?uo=4</t>
  </si>
  <si>
    <t>Over 20 million kids around the world study and learn with Funny Food!
The educational app Funny Food is rated #1 in the Kids category in USA.
Kidsâ€™ Academy brings together your childrenâ€™s favourite games into one educational super-project! Now, all you need to prepare your child for school is available for download in a single app.
Subscribe to the world of Funny Food and learning will always be fun, fascinating and engaging.
Kidsâ€™ Academy includes 12 of the most useful and necessary topics for a childâ€™s education and multifaceted development:
Letters of the Alphabet â€“ This topic has been designed to enable children to quickly recognize and write each letter of the alphabet. Preparing them for the first stage of reading. 
Numbers, Counting and Math â€“ Your child will learn to count from numbers 1 to 10, then, how to write them and finally, they will be introduced to simple math in a clear and entertaining way.
Logic and thinking â€“ We give your child simple tasks to teach them how to find logical connections and learn about the concept of cause and effect.
Attention â€“ This section helps to develop and train your childâ€™s memory, using various types of image recognition, focusing on attention to detail.
Shapes and sizes â€“ Your child will study all the basic geometric shapes, and how they compare and relate to one another.
Colors â€“ Your child will learn the names of the basic colors and how to distinguish them one from the other.
Puzzles â€“ We train your child in fine motor skills and hand-eye coordination, developing their imagination, speech and perspective.
Creativity â€“ Your child will discover their creative potential, forming their own point of view and individuality.
Fun Games â€“ Your child can relax and be delighted by the lovable characters and fun music.
Favorites â€“ We bookmark the games your child has fallen in love with, putting them in a special category for quick recall in the app.
Kidsâ€™ Academy features:
â€¢ 56 learning games in English
â€¢ Fun and colorful artwork
â€¢ Bright and enjoyable animation
â€¢ Professional voice work
â€¢ Lively, funny characters
â€¢ Pre-school learning
â€¢ Suitable for boys and girls
â€¢ Quick development in a fun, easy game format
â€¢ For children ages 3-6
â€¢ Prepares the hand for writing
â€¢ A unique educational methodology for the youngest learners
â€¢ Parental control
In order that you can familiarize yourself with our app, some of the content is available in the free version. To get the full version, simply subscribe.
We are confident that your child will have fun while taking an interest in completing the task correctly, resulting in learning the topics.
Subscription Details
You can get access to over 56 educational games after subscription to our Kids' Academy. New added topics and games will be automatically available for all subscribers.
You can have a free trial period or can decide to subscribe right after download. After your free trial, your subscription will automatically renew unless auto-renew is turned off at least 24-hours before the end of the current period. We provide different subscription options for your convenience: monthly and annual subscription.
If you change your mind at any point, cancellation is easy through your iTunes settings.
â— Payment for subscriptions will be charged to your iTunes Account at confirmation of purchase.
â— Your Subscription automatically renews unless you turned off auto-renewal at least 24 hours before the end of the current period.
â— You will be charged for renewal within 24-hours prior to the end of the current period.
â— You can cancel your subscription anytime through your Account Settings without any cancellation fee.
â— You can use your subscription on any device registered with your Apple ID.
â— If you need help, have questions or just want to say â€œhi!â€, get in touch at support@eruditoplus.com
http://eruditoplus.com/
http://eruditoplus.com/en/terms-of-use/
http://eruditoplus.com/en/privacy-policy/</t>
  </si>
  <si>
    <t>AR,EN,FR,DE,HE,ID,IT,JA,KO,MS,PT,RU,ZH,ES,TH,ZH,TR,UK,VI</t>
  </si>
  <si>
    <t>2019-09-05T07:00:00Z</t>
  </si>
  <si>
    <t>2024-12-16T11:25:51Z</t>
  </si>
  <si>
    <t>Christmas alarm!
Kick off the festive fun with delightful puzzles that will keep little hands busy and minds sharp! Once the house is built, it's time to get creative with delicious decorations! From colorful candies to sweet icing, let your childâ€™s imagination run wild as they design their dream gingerbread house!
Got any ideas on how to make our app even better? Drop us a line at support@eruditoplus.comâ€”weâ€™d be glad to hear from you. Love what we do? Rate us on the store!</t>
  </si>
  <si>
    <t>3.19.0</t>
  </si>
  <si>
    <t>Funny Food: Kids Learning Games</t>
  </si>
  <si>
    <t>https://apps.apple.com/us/developer/funny-food-kids-learning-games/id1552554826?uo=4</t>
  </si>
  <si>
    <t>http://eruditoplus.com</t>
  </si>
  <si>
    <t>ge.lb.LibertyBank</t>
  </si>
  <si>
    <t>Liberty Mobile</t>
  </si>
  <si>
    <t>https://apps.apple.com/us/app/liberty-mobile/id1455225055?uo=4</t>
  </si>
  <si>
    <t>Take all of Libertyâ€™s banking services with you. Our new and improved mobile banking app lets you manage everyday banking operations on the go, wherever you are / whenever you need it.
AUTHORIZATION
- Sign in using Libertyâ€™s username and password.
- Or by using 4 digit pin code for more simple access.
- Smartphones with applicable features may use the fingerprint authentication method.
DASHBOARD
- Access information on all of your accounts, deposits, loans or credit cards on a single screen.
- View a snapshot of your latest transactions and currently blocked amounts.
TRANSFERS
- Instantly transfer funds across own accounts, deposits or credit cards.
- Convert currency using Mobile and Internet Bank exclusive conversion rates.
- Transfer funds to someone else with just a few clicks.
- Create templates of frequently used transfer destination accounts and simplify your money moving
experience.
- Transfer funds to state treasury for yourself or on behalf of someone else.
PAYMENTS
- Easily top up your mobile carrierâ€™s balance. Store the mobile numbers as templates for easy recurring access.
- Cover utility bills and other types of payments for more than 500 service providers. Control charges of reoccurring bills using templates.
- Pay parking or police fines straight from your smartphone.
CURRENT ORDERS
- Check the state of your operation(s) in real time, using current orders.
TRANSACTIONS
- Access the history of all your inbound or outbound transactions.
- Search through transactions by specifying transaction details.
- Filter transactions by accounts, currency, keywords or by specifying the date intervals.
EXCHANGE RATES
- View current exchange rates of major national currencies (USD, EUR, GBP, JPY, AMD, AZM, UAH, TRL, CHF, CAD, AUD, DKK, HKD, KZT)
- Compare the differences between standard and special, mobile &amp; internet bank exclusive exchange rates.
- Use the currency conversion calculator to see exactly how much you may gain by converting in mobile bank.
- Navigate through the history accessing the currency history.
OUR NETWORK
- Locate the nearest ATM, Service-Center, Cash payment terminal or Liberty Bankâ€™s any other physical touchpoint on Georgiaâ€™s interactive map.
- Search and filter through more than 1200 physical objects on the map using the type of the touchpoint, city or district of its geographic location.</t>
  </si>
  <si>
    <t>EN,KA</t>
  </si>
  <si>
    <t>2019-04-09T02:39:04Z</t>
  </si>
  <si>
    <t>2025-01-29T17:51:50Z</t>
  </si>
  <si>
    <t>We've fixed bugs and made improvements to make your banking experience even smoother!</t>
  </si>
  <si>
    <t>JSC Liberty Bank</t>
  </si>
  <si>
    <t>https://apps.apple.com/us/developer/jsc-liberty-bank/id530101584?uo=4</t>
  </si>
  <si>
    <t>https://libertybank.ge</t>
  </si>
  <si>
    <t>com.skillsoft.Skillsoft</t>
  </si>
  <si>
    <t>Skillsoft Learning App</t>
  </si>
  <si>
    <t>https://apps.apple.com/us/app/skillsoft-learning-app/id956302180?uo=4</t>
  </si>
  <si>
    <t>Improve yourself in minutes a day, anytime, anywhere. Access content across a variety of topics including business, personal development, desktop software and IT. Stay current with courses, videos, books, and audio books from world-class experts. Keep yourself on the leading edge to improve your performance on the job and throughout your career. 
â€¢	Access your licensed Skillsoft content from your iPhone or iPad
â€¢	Take courses, read books, watch videos, listen to audio books
â€¢	Access your favorite videos and audio while offline
â€¢	Get personalized suggestions based on your interests
â€¢	Utilize our full-text search to find just the right content
â€¢	Get notifications for new content and new areas of interest
â€¢	Save and manage content as favorites for easy access
â€¢	Enjoy the app in English, French, German, and Spanish
â€¢	Please note that this app requires an active Skillsoft content license
Please note: This app requires access to Skillport 8 and an active Skillsoft content license.</t>
  </si>
  <si>
    <t>2015-01-29T15:32:54Z</t>
  </si>
  <si>
    <t>2021-12-14T13:23:23Z</t>
  </si>
  <si>
    <t>Bug Fixes.</t>
  </si>
  <si>
    <t>3.6.13</t>
  </si>
  <si>
    <t>Skillsoft PLC</t>
  </si>
  <si>
    <t>https://apps.apple.com/us/developer/skillsoft-plc/id956302179?uo=4</t>
  </si>
  <si>
    <t>de.concapptmedia.0024iPadToothbrushing</t>
  </si>
  <si>
    <t>Brush teeth: all clean?</t>
  </si>
  <si>
    <t>https://apps.apple.com/us/app/brush-teeth-all-clean/id642318964?uo=4</t>
  </si>
  <si>
    <t>Thanks to the Initiative proDente e.V. we could add NEW animals.
But this is fun! But now I want to brush my teeth!
With the help of this cute app you encourage your little ones to brush your teeth!
Check it out. download now and get free updates.
Free Trial &amp; Subscriptions (optional):
â€¢ You can now subscribe for new daily updates and credits per week
â€¢ Subscriptions are priced and provide features as offered in the app
â€¢ Payment will be charged to the iTunes Account
â€¢ You will be able to access the content for the duration of the subscription
â€¢ The subscription automatically renews for the same price and duration period as the original, e.g. one week package unless auto-renew is turned off at least 24-hours before the end of the current period
â€¢ The account will be charged for renewal within 24-hours prior to the end of the current period at the cost of the chosen package
â€¢ Subscriptions may be managed by the user and auto-renewal may be turned off by going to the user's iTunes Account Settings after purchase
â€¢ No cancellation of the current subscription is allowed during active subscription period
â€¢ You may cancel a subscription during its free trial period via the subscription setting through your iTunes account
â€¢ This must be done 24 hours before the end of the subscription period to avoid being charged. Please visit http://support.apple.com/kb/ht4098 for more information.
â€¢ Any unused portion of a free-trial period, will be forfeited when the user purchases a HappyTouchÂ® subscription
Privacy Policy: https://happy-touch-apps.com/english/privacy-policy
Terms of use : https://happy-touch-apps.com/english/terms-and-conditions</t>
  </si>
  <si>
    <t>2013-05-08T07:00:00Z</t>
  </si>
  <si>
    <t>2024-03-01T22:09:02Z</t>
  </si>
  <si>
    <t>â€¢ Free update for the latest iOS
â€¢ Minor bugs fixed</t>
  </si>
  <si>
    <t>concappt media</t>
  </si>
  <si>
    <t>https://apps.apple.com/us/developer/concappt-media/id447370352?uo=4</t>
  </si>
  <si>
    <t>https://www.happy-touch-apps.com/english/our-apps</t>
  </si>
  <si>
    <t>com.appsForParents.VisualTimer</t>
  </si>
  <si>
    <t>Visual Timer for Kids</t>
  </si>
  <si>
    <t>https://apps.apple.com/us/app/visual-timer-for-kids/id1537955071?uo=4</t>
  </si>
  <si>
    <t>Struggling to explain to your kids what 5 minutes mean?
Need support in motivating your kids to complete a task within a timeframe?
This app is a simple visual timer which shows how time is passing by revealing a picture and playing chosen background music theme.
FEATURES
â— Visual timer revealing a picture while the time is passing
â— 100 beautiful pictures to choose
â— 15 various backgrounds pictures to choose
â— 20 music themes including rock, jazz, acoustic, relaxing, country
â— 11 sound effects which play when the time is up 
â— Add your own pictures from your photo library
â— Works in background
â— Alerts to notify you that the time is up
This is a free version of the app. Some functions are limited. Full version can be enabled for a monthly or yearly Premium Subscription purchase.
Premium Subscription payment will be charged to your iTunes Account at confirmation of purchase. Subscription automatically renews unless auto-renew is turned off at least 24-hours before the end of the current period. Subscriptions may be managed by the user and auto-renewal may be turned off by going to the user's Account Settings after purchase.
Premium Subscription benefits:
â— Access to all pictures
â— Access to all backgrounds
â— Access to all music themes
â— Access your photo library
â— Theme randomizer
â— No ads
Terms of Use:
https://www.apple.com/legal/internet-services/itunes/dev/stdeula/
Privacy Policy:
https://sites.google.com/site/appsforparentsprivacy/
Feel free to contact us if you have any comments or questions.
If you like the app, please leave your feedback on the App Store. It really helps!
Support Email: AppsForParents@gmail.com</t>
  </si>
  <si>
    <t>Education,Utilities</t>
  </si>
  <si>
    <t>EN,FR,DE,JA,ES</t>
  </si>
  <si>
    <t>2020-12-05T08:00:00Z</t>
  </si>
  <si>
    <t>2025-01-21T21:41:38Z</t>
  </si>
  <si>
    <t>1.0.52</t>
  </si>
  <si>
    <t>Natalia Jakubczyk-Gajewska</t>
  </si>
  <si>
    <t>https://apps.apple.com/us/developer/natalia-jakubczyk-gajewska/id1307515292?uo=4</t>
  </si>
  <si>
    <t>skidos.kids.brush.teeth.game</t>
  </si>
  <si>
    <t>Teeth Games for Kids</t>
  </si>
  <si>
    <t>https://apps.apple.com/us/app/teeth-games-for-kids/id1580834918?uo=4</t>
  </si>
  <si>
    <t>Our diverse collection of games keeps kids engaged and motivates them to learn more! We've developed an extensive curriculum that covers number sense and math tasks, tracing letters and numbers, writing words, phonics, interactive reading, and more. Curated by experts, the content fosters curiosity, creativity, and confidence in young learners, assisting them as they grow. 
SKIDOS PASS: ALL IN ONE
With the SKIDOS Pass, children explore a safe and age-appropriate space with 1000+ fun and engaging activities, gaining life skills and receiving positive reinforcement for academic success. Parents can create up to 6 personalized profiles for their kids. and customize each according to age, gameplay preferences, and subjects to learn. Monitoring kids' progress is easy - learning reports in the app or via email give you a simple overview of their growth and challenges.
GAMEPLAY:
FUN TEETH GAME - is a learning app for kids that focuses on dental health &amp; mathematical skills. In a fun &amp; interactive way, the game encourages curiosity in kids towards a healthy lifestyle &amp; proper dental care. A great learning combination for children in both preschool &amp; primary school age.
Enjoy &amp; learn:
- Explore 10 fun &amp; informative mini-games
- Learn about healthy food
- Fight the bacteria like a cowboy
- Brush the teeth - let them shine!
- Solve puzzles
- Dress up a tooth
- Safe &amp; ad-free game for your kids
LEARNING CURRICULUM
Our curriculum mixes engaging games with learning content, improving your child's learning skills and promoting active play.
MATH: Our math exercises cover a comprehensive list of topics, including number sense, addition, subtraction, multiplication, division, geometry, and more. Tasks evolve as your child progresses. Interactive design and animations help support learning - three cute SKIDOS mascots will offer assistance, encouraging kids while they work on the assignments.
TRACING LETTERS &amp; NUMBERS: You can pick tracing letters and numbers for your child to practice. A ladybird will show your little learner how to trace with their finger, while visuals and voiceovers teach new words and counting.
READING: Children will be introduced to the world of phonics, sounds, letters, and reading. Interactive designs and smart prompts help kids make their first confident steps toward reading, while storytelling with songs keeps them engaged and curious about new learning journeys.
EMOTIONAL WELLBEING: Through engaging activities, kids learn to understand and express their emotions and nurture positive attitudes.
EDUCATIONAL VIDEOS: Our video content piques kids' curiosity in a fun and easy way. We've curated just the right mix of entertainment &amp; learning in our video catalogue.
SAFE &amp; AD-FREE
SKIDOS ensures an ad-free online environment, providing kids with a positive and uninterrupted learning experience. Our apps are COPPA &amp; GDPR-compliant.
ABOUT THE SKIDOS PASS SUBSCRIPTION:
- We offer monthly, quarterly, bi-annual and annual auto-renewable subscriptions
- Every subscription starts with a 3-day Free Trial
- Payment is charged to your Apple Account only after a free trial period, wherever applicable
- Subscriptions renew automatically unless auto-renewal is turned off at least 24 hours before the end of the current billing cycle
- The user may turn off the subscription auto-renewal in the user's device Account Settings
- Cancellation goes into effect at the end of the current billing cycle
- Any unused portion of a free trial period will be forfeited when the user purchases a SKIDOS pass, where applicable
Privacy Policy: http://skidos.com/privacy-policy
Terms &amp; Conditions: https://skidos.com/terms/
Support: support@skidos.com</t>
  </si>
  <si>
    <t>2021-11-17T08:00:00Z</t>
  </si>
  <si>
    <t>2025-01-09T18:09:33Z</t>
  </si>
  <si>
    <t>1.6 (0)</t>
  </si>
  <si>
    <t>https://skidos.com/</t>
  </si>
  <si>
    <t>sg.tk.robot.brushnow</t>
  </si>
  <si>
    <t>BrushNow - Toothbrush Timer</t>
  </si>
  <si>
    <t>https://apps.apple.com/us/app/brushnow-toothbrush-timer/id1441508610?uo=4</t>
  </si>
  <si>
    <t>Are you constantly forgetting when to brush your teeth or find the recommended 2 minute requirement for brushing a drag?
Not to worry, for this is the app for you!
BrushNow - Toothbrush Timer helps you to significantly improve your dental hygiene and your overall brushing experience.
OUR FEATURES INCLUDE - 
 â€¢ User-set timer to increase brushing efficiency.
 â€¢ Detailed illustration informing the user of exactly where to brush at any given time
 â€¢ Badges that could be unlocked by accomplishing various milestones in the app, granting the user fun themes for their timer
 â€¢ Reminders that notify the user to brush their teeth at a set time
 â€¢ A wide selection of groovy chiptune music tracks that could be played while brushing
Brushing your teeth had never been so fun!</t>
  </si>
  <si>
    <t>2018-11-07T13:59:11Z</t>
  </si>
  <si>
    <t>2019-11-04T07:32:53Z</t>
  </si>
  <si>
    <t>Tinkercademy Community Showcase</t>
  </si>
  <si>
    <t>https://apps.apple.com/us/developer/tinkercademy-community-showcase/id1436937929?uo=4</t>
  </si>
  <si>
    <t>com.mytooth.virtualpet</t>
  </si>
  <si>
    <t>My Virtual Tooth - Virtual Pet</t>
  </si>
  <si>
    <t>https://apps.apple.com/us/app/my-virtual-tooth-virtual-pet/id1129665919?uo=4</t>
  </si>
  <si>
    <t>Uh oh! Looks like Dee had too much sugar cubes...He has to be white and shiny again! You are the help he needs! Enter the dentist lab with your virtual pet, use toothbrush, dental scrubber, polisher, and mouthwash and keep your tooth beautiful! Play sparkling dentist games with your brand new virtual pet! 
â—€ A NEW KIND OF VIRTUAL PET â–¶
Your DENTAL ADVENTURE IS ABOUT TO BEGIN and this cute little tooth is an absolute hit! Talking tooth DEE- virtual pet is a brand new 2d teeth game, and when it comes to dental games for kids, with this virtual tooth game your children  will soon lose the fear of dentists. Also, this dental game will teach them how to keep their mouth healthy and what it's like going to the dentist and more with fun and interactive virtual pet games. The best thing about virtual pet Dee is that he will get your kids excited about their oral health and brushing their teeth through talking tooth games! This tooth brushing app also has a toothbrush timer which will help both you and your child make sure that tooth brushing is fun and lasts long enough. So, be a good parent. No! Be the coolest parent! Download My Virtual Tooth and let your kid get the most amazing virtual pet game ever!
â—€ â—€ MY VIRTUAL TOOTH FEATURES â–¶ â–¶
â—† Choose a nice name for your talking pet if Dee is not your fave
â—† Talk to your virtual pet and he will repeat everything you say in a funny voice
â—† Feed and bathe Dee to keep him clean and happy
â—† Get a filling when your talking pet Dee gets cavity
â—† Pet, poke, and tease Dee to see what else he can do
â—† Dress up your cute virtual pet with countless outfit combinations of your choice
â—† Decorate every room of Dee's house with dozens of awesome items!
â—† A 3 minute toothbrush timer â€“ wash your teeth to keep them clean until the timer expires
â—† Play mini games with your favorite virtual pet - baby tooth
â—† Watch Dee grow from a baby tooth to an adult healthy one
â—† Share your best moments with your talking pet so your friends can see how much fun you're having playing dental games
â—€ â—€ â—€ NO MORE STRESSFUL VISITS TO DENTIST â–¶ â–¶ â–¶
A lot of people are afraid of dentist and all dentist's tools. But, if you want to have healthy teeth and a bright smile, you have to visit a dentist, right? Dental health is very important and sometimes it's hard to explain that to kids. With talking virtual pet such as Dee and similar tooth games, they will soon lose the fear of dentists and develop a habit to brush their teeth regularly. Your child will have an opportunity to help Dee get better when he gets a cavity by being a dentist him- or herself, which will make a dentist work not so unfamiliar. Your kids will have fun while taking care of their dental health, and all that with a help of this gorgeous virtual pet game! How awesome is that?
â—€ â—€ â—€ â—€ DENTAL GAMES FOR LOTS OF FUN â–¶ â–¶ â–¶ â–¶
Your new virtual pet is so cute and adorable! Oh, wait... is he? If he doesnâ€™t have a cavity, he would be!  Let's make him white and shiny again!  A dental adventure with your new virtual pet IS CALLING AND YOU MUST GO! Your new virtual pet really needs your help! Can you take a look and make him shiny again? 
If you liked playing with talking animals like talking dog or talking cat, this cute little tooth is going to blow your mind! My Virtual Tooth is a 2d talking game with lots of mini tooth games for boys and girls. You and your child can choose whether you would like to spend time playing Tic Tac Toe, Flappy Tooth or many other dental games for kids. 
Despite the fact that this virtual pet is a game for kids, that doesn't mean that the adults can't enjoy it. So, feel free to complete a few levels while your kid is asleep or at school. One thing is for sure: with My Virtual Tooth app, the whole family will enjoy. Download now and have fun beating your own records in dental games!</t>
  </si>
  <si>
    <t>AR,HR,CS,DA,EN,FR,DE,HU,ID,IT,JA,KO,MS,NB,PL,PT,RO,RU,SR,ZH,ES,SV,TH,TR,VI</t>
  </si>
  <si>
    <t>2016-07-08T12:51:33Z</t>
  </si>
  <si>
    <t>2023-12-26T17:02:16Z</t>
  </si>
  <si>
    <t>We've been working on some minor improvements based on your suggestions to make the game even more intuitive to play. 
We love hearing from you so if you have something to share, feel free to email us at support@peaksel.email . If you liked the game, feel free to rate it and leave a review.</t>
  </si>
  <si>
    <t>1.9.2</t>
  </si>
  <si>
    <t>Peaksel</t>
  </si>
  <si>
    <t>https://apps.apple.com/us/developer/peaksel/id618105376?uo=4</t>
  </si>
  <si>
    <t>https://peaksel.com/</t>
  </si>
  <si>
    <t>com.bimiboo.phone</t>
  </si>
  <si>
    <t>Baby games for toddlers, kids</t>
  </si>
  <si>
    <t>https://apps.apple.com/us/app/baby-games-for-toddlers-kids/id1234987135?uo=4</t>
  </si>
  <si>
    <t>Baby phone is a game for toddlers that is both entertaining and educative. Boys and girls will be able to learn numbers with correct pronunciation and have fun with different sounds. Call cute animals and talk to them in a very simple interactive way. 
Develop communication skills talking to 6 cute characters: Cat, Cow, Frog, Monkey, Fairy and Pirate.
Animal sounds for toddlers: Horse, Frog, Hen, Goat, Dog, Cat, Owl, Duck, Chicken and Cricket.
Learn numbers and counting in different languages: English, German, French, Italian, Spanish, Portuguese, Russian, Dutch, Danish, Swedish, Norwegian, Finnish, Greek, Turkish, Chinese, Korean, Japanese, Indonesian, Malaysia, Vietnamese and Thai.
Funny sounds for babies will entertain your kid while developing their perception and attentiveness.
Baby phone is an educational game for pre-k, kindergarten and preschool kids.
Ages: 1, 2, 3, 4 and 5 year olds.
You will never find annoying ads inside our app. We are always glad to receive your feedback and suggestions.</t>
  </si>
  <si>
    <t>AR,BG,CA,HR,CS,DA,NL,EN,ET,FI,FR,DE,EL,HE,HI,HU,ID,IT,JA,KO,LV,LT,MS,NB,PL,PT,RO,RU,SR,ZH,SK,SL,ES,SV,TL,TH,TR,UK,VI</t>
  </si>
  <si>
    <t>2017-05-18T05:18:47Z</t>
  </si>
  <si>
    <t>2024-12-13T18:36:29Z</t>
  </si>
  <si>
    <t>Enjoy a new multitouch feature in this update! Weâ€™ve also made major stability and performance enhancements to create an even smoother experience for your little one. Thank you for choosing Bimi Boo!</t>
  </si>
  <si>
    <t>Bimi Boo Kids Learning Games for Toddlers FZ LLC</t>
  </si>
  <si>
    <t>https://apps.apple.com/us/developer/bimi-boo-kids-learning-games-for-toddlers-fz-llc/id1511872057?uo=4</t>
  </si>
  <si>
    <t>https://bimiboo.net</t>
  </si>
  <si>
    <t>com.dworks.intervalfitnesstimerlite</t>
  </si>
  <si>
    <t>Interval Timer - Tabata Timer</t>
  </si>
  <si>
    <t>https://apps.apple.com/us/app/interval-timer-tabata-timer/id406473568?uo=4</t>
  </si>
  <si>
    <t>***Free and reliable. Perfect for use at home, at the track or in the gym.
Weâ€™re proud to introduce this handy little app that helps you keep track of your work and rest periods during workouts. Whether your into cycling, running, lifting weights, exercise, workout, stretching, boxing, MMA or HIT, this interval timer will prove to be an invaluable asset to you. 
Running foreground, background or with device locked, this reliable app allows you specify an overall time as well as program High/Low intensity interval and rest time between sets. Produced by Polycents!
Key Features: 
- Customizable sets, high/low intensity interval and rest for your own need 
- Retina display, iOS4 and multitasking 
- Continue to run even when screen is locked 
- Play your song or playlist during your workout 
- Post your workout to Facebook or Twitter 
- Save settings as templates 
Customizable Features: 
- Number of Sets 
- Countdown Time 
- Set Time 
- Low Interval time 
- High Interval time 
- Rest Time 
- First Interval (low or high) 
- Sound Volume 
- Timer Sounds 
- Auto Lock 
- Vibrate 
- Pause during Rest 
- Playlist 
- New Each Set
APPLE HEALTH:
-Interval Timer can use Apple Health to show heart rate in Apple Watch App.
# Subscription Details #
- Monthly and annual subscriptions are available.
- Payment will be charged to your iTunes account at confirmation of purchase.
- Your subscription will automatically renew unless auto-renew is disabled at least 24 hours before the end of the current subscription period.
- Automatic renewals will be charged at the same price you were originally charged for the subscription.
- Subscriptions can be managed by going to Account Settings on the App Store after purchase.
Terms of Use: https://www.iubenda.com/terms-and-conditions/18915396
Privacy Policy:  https://www.iubenda.com/privacy-policy/18915396</t>
  </si>
  <si>
    <t>2010-12-07T03:21:17Z</t>
  </si>
  <si>
    <t>2023-09-27T02:26:07Z</t>
  </si>
  <si>
    <t>- Minor Bug Fixes
If you have any questions or run into any trouble â€“ please contact us at intervaltimer@support.polycents.com and weâ€™ll be glad to help you.</t>
  </si>
  <si>
    <t>4.9.13</t>
  </si>
  <si>
    <t>NEO PIXEL LABS PTE. LTD.</t>
  </si>
  <si>
    <t>https://apps.apple.com/us/developer/neo-pixel-labs-pte-ltd/id1788472183?uo=4</t>
  </si>
  <si>
    <t>com.bodyplan.bittimer</t>
  </si>
  <si>
    <t>Interval Timer â–¡ HIIT Timer</t>
  </si>
  <si>
    <t>https://apps.apple.com/us/app/interval-timer-hiit-timer/id1124297113?uo=4</t>
  </si>
  <si>
    <t>A simple and beautiful interval timer.
1. Drag to set your custom intervals for workout, rest, rounds, etc
2. Tap to start.
Interval Timer doesn't interfere with your music or other apps:
âˆ™ Listen to your music apps while you workout.
âˆ™ Voice or beep guides for every workout.
âˆ™ You can leave the app and still listen to the audio guides, in order to follow a workout you found online.
And no need to manually record your workouts:
âˆ™ Detailed history and statistics pages to track your progress.
âˆ™ Repeat a previous workout from your history, so you don't need to set it again.
If you have any ideas for how to improve the app, just tap "Contact Support' inside the app and let us know! We are always trying to improve Interval Timer
This app includes an optional auto-renewable subscription (Premium Pass): Premium Pass beings with a free trial period, then an auto-renewable monthly subscription when trial ends. Payment will be charged to your Apple account at confirmation of purchase and will automatically renew (at the duration/price selected) unless auto-renew is turned off at least 24 hrs before the end of the current period. Account will be charged for renewal within 24-hours prior to the end of the current period. Current subscription may not be cancelled during the active subscription period; however, you can manage your subscription and/or turn off auto-renewal by visiting your Apple Account Settings after purchase. Any unused portion of the free initial period will be forfeited when you purchase a subscription.
Privacy Policy: https://float.support/interval-timer/privacy
Terms of Use: https://float.support/interval-timer/terms</t>
  </si>
  <si>
    <t>DA,NL,EN,FI,FR,DE,EL,HI,ID,IT,JA,KO,MS,PT,RU,ZH,ES,SV,TH,ZH,TR,VI</t>
  </si>
  <si>
    <t>2016-06-21T14:27:02Z</t>
  </si>
  <si>
    <t>2023-12-12T15:42:05Z</t>
  </si>
  <si>
    <t>Fixed a rare crash found in previous version</t>
  </si>
  <si>
    <t>3.7.4</t>
  </si>
  <si>
    <t>Float Tech, LLC</t>
  </si>
  <si>
    <t>https://apps.apple.com/us/developer/float-tech-llc/id483697886?uo=4</t>
  </si>
  <si>
    <t>com.evoprox.happykidstimer</t>
  </si>
  <si>
    <t>Happy Kids Timer: Home Chores</t>
  </si>
  <si>
    <t>https://apps.apple.com/us/app/happy-kids-timer-home-chores/id978996118?uo=4</t>
  </si>
  <si>
    <t>Happy Kids Timer is a simple to use visual countdown timer app for children which helps them complete their morning or bedtime chores easily and on schedule.
This chore app is totally operated by your child, who carries the mobile device to each area/room where the daily task needs to be carried out/completed. You should give this school game a try, if your child deals with ADHD/autism or needs to improve time management or following your busy daily schedule.
* WHY KIDS WILL LOVE CHORES IN 2023
The app offers a totally new approach that guides your kids with animated chores through their morning or bedtime turning chores into a funny educational game. It utilizes a smart incentive daily program with awards and a printable certificate. You donâ€™t need old-fashioned chore chart in 2023!
* SMOOTH BACK TO SCHOOL TRANSITION
Do you struggle every morning to have your children get ready to face a long day at school? With Happy Kids Visual Timer app bedtime doesn't have to be challenging either.
If the visual timer just helps get you through a few mornings, makes putting kids to bed an enjoyable experience, or make back to school transition easier our mission will have been accomplished, but our experience indicates children love it and will use it for months.
* ON DEMAND ACTIVITY
NEW feature! Select just one chore from the list anytime without a need to go through the entire routine, e. g. brush your teeth after lunch, or go to the toilet to use the app as a potty training timer.
* MORNING ROUTINE
Contains 8 chores for kids that will learn to: Make your bed, Brush your teeth and wash your hands, Get dressed, Brush you hair, Eat your breakfast, Pack your lunch box, Pack your bag, Put your shoes on
* BEDTIME ROUTINE
Contains 7 chores for kids that will learn to: Tidy your room, Go to the toilet, Take a shower or bath, Put on your pajamas, Brush your teeth, Prepare your clothes for tomorrow, Read a book, turn the lights off and go to sleep
Get a free app that includes all common morning/bedtime activities and great motivation features and help kids learn new habits.
* PREMIUM VERSION
The free app takes your child through the whole morning or bedtime routine with predefined settings. Please consider a premium version of this new motivational chore app specially built for helping children have fun and get through their routines on time.
The in-app purchase lets you actively participate in setting up the program:
â€“ add 4 custom chores for each routine or change chores order to better fit your home habits,
â€“ change duration or minimal activity duration time to better motivate kid,
â€“ remove countdown timer to reveal stress from kids with autism or ADHD,
â€“ name the award you want your child to receive,
â€“ define target stars amount for kid to deserve an award,
â€“ email/print a certificate after kids collected a defined amount of stars,
â€“ and more.
* VISIT US
We are an open parents' community, making sure our children use smart devices not just to play games. This visual timer app was made by parents and tested on our own preschool kids and toddlers.
Visit us on Twitter, Facebook or Instagram. Tell us your story, suggest improvements or learn new parenting tips.
https://twitter.com/happykidstimer
https://www.facebook.com/happykidstimer
https://instagram.com/happykidstimer</t>
  </si>
  <si>
    <t>Education,Lifestyle</t>
  </si>
  <si>
    <t>CS,DA,NL,EN,FI,FR,DE,HU,IT,JA,KO,NB,PT,RO,RU,SR,ZH,SK,ES,ZH,UK</t>
  </si>
  <si>
    <t>2015-10-15T16:38:15Z</t>
  </si>
  <si>
    <t>2023-04-04T12:54:33Z</t>
  </si>
  <si>
    <t>- Small bugfixing.
- iOS 16.2 optimization.</t>
  </si>
  <si>
    <t>2.3.9</t>
  </si>
  <si>
    <t>Kids Smart Zone - Best apps and games for your kids</t>
  </si>
  <si>
    <t>https://apps.apple.com/us/developer/kids-smart-zone-best-apps-and-games-for-your-kids/id891839019?uo=4</t>
  </si>
  <si>
    <t>https://happykidstimer.com</t>
  </si>
  <si>
    <t>co.brili.beta</t>
  </si>
  <si>
    <t>Brili Routines â€“ Visual Timeâ€ªr</t>
  </si>
  <si>
    <t>https://apps.apple.com/us/app/brili-routines-visual-time-r/id952895165?uo=4</t>
  </si>
  <si>
    <t>Brili calms the chaos of daily routines with kids. Simply set up a routine for mornings, bedtimes, and any other time of the day. The fully featured version of Brili is available for the first whole month free! With Briliâ€™s dynamic timers, visual and audible activity prompts and motivating rewards quickly teach your child to stay on task and on time. 
Experts know that structure and consistency set kids up for success. When kids have learning or behavior challenges such as ADHD or autism spectrum disorders, itâ€™s especially important. Brili makes it simple, fun, and most importantly, stress-free. Give Brili a try for free and be routinely happy!
*** How Brili Works ***â€¨
SET UP A ROUTINE
Using Parent Mode, parents set up custom routines to help their child through each part of their day, such as the steps to get ready for school. Brili syncs instantly across all devices.
BRING IT TO LIFE
Brili displays kids' routines as a game in Kid Mode, showing them what's next, how much time they have left, and prompting them at the appropriate times to keep them on track. Parents can monitor in real time from a separate device, from anywhere.
ENJOY THE BENEFITS
Kids benefit from reassuring structure and consistency, while feeling great about their progress. Problem behaviors are lessened, and parents get to devote more positive attention to their kids.
*** Included Features ***
GUIDANCE FOR KIDS
Brili includes visual timers with current activities shown in the context of the whole routine, helping children develop a good sense for timing. The app includes gentle audible prompts, notifications and alarms for scheduled routines.
LAUNCH AND GO
Open the app and the correct routine for the time of day is queued up, no need to log in every time.
DYNAMIC SCHEDULING
Parents set the start or end time for each routine and Brili will calculate the rest. If a task takes more or less time than originally stated, the subsequent activity durations are instantly changed to ensure routines are completed on time.
REWARDS
Parents can create personalized rewards their children can work towards. Each activity has an adjustable star/point value that children can receive from completing them.
CONFIGURATION
Brili comes equipped with routines and activities for any time of the day, but parents can customize these and/or create their own. Routine activities, durations, and values are all editable. 
â€¨EASY TO USE FOR PARENTS
All kids can be managed under one parent account accessed through a User-set 4-digit code. The account can be linked to unlimited devices and Brili provides visual analysis and charts to view each childâ€™s progress. 
*** Brili Routines plans ***
When you download Brili Routines you have access to all the features for one month. After one month you have the option to subscribe to one of the following 3 plans:
- 1 month for $7.99
- 6 months for $34.99
- 1 year for $49.99
Pricing in other countries may vary and actual charges may be converted to local currency. Payment will be charged to your Apple ID account at the confirmation of purchase. Subscription automatically renews unless it is canceled at least 24 hours before the end of the current period. Your account will be charged for renewal within 24 hours prior to the end of the current period. You can manage and cancel your subscriptions by going to your account settings on the App Store after purchase.
Terms and conditions: https://brili.com/terms-of-service 
Privacy Policy: https://brili.com/privacy
*** About Us **
Brili is developed by a small and dedicated team - by parents for parents. The reviews you write make a huge difference. Thank you!
Add free
Excellent Data Protection
Constant improvements
German Version coming soon!
For technical support or any question, please email us at support@brili.com
***Visit us on Instagram, Twitter, or Facebook***
Instagram: https://www.instagram.com/briliroutines/
Twitter: https://twitter.com/BriliRoutines
Facebook: https://www.facebook.com/briliroutines/</t>
  </si>
  <si>
    <t>Education,Games,Family</t>
  </si>
  <si>
    <t>2015-06-18T10:51:00Z</t>
  </si>
  <si>
    <t>2023-03-31T13:39:23Z</t>
  </si>
  <si>
    <t>Fixes and Improvements:
* We fixed bugs related to the lock code and the support link.</t>
  </si>
  <si>
    <t>3.3.9</t>
  </si>
  <si>
    <t>Brili GmbH</t>
  </si>
  <si>
    <t>https://apps.apple.com/us/developer/brili-gmbh/id1442971425?uo=4</t>
  </si>
  <si>
    <t>http://brili.com</t>
  </si>
  <si>
    <t>uk.smilecraft</t>
  </si>
  <si>
    <t>SmileCraft: Teeth Brushing</t>
  </si>
  <si>
    <t>https://apps.apple.com/us/app/smilecraft-teeth-brushing/id6478499547?uo=4</t>
  </si>
  <si>
    <t>A HANDCRAFTED PROGRAM FOR OPTIMAL ORAL CARE
Learn to use essential tools and techniques step-by-step and gradually introduce them into your routine. Aquire insights from our dentist-curated articles and illustrations. 
BUILD YOUR OWN REGIMEN
From an essential toothbrush and paste to an advanced gadget invaluable with braces - an irrigator. Start working on the relevant habits at your own pace. Build great habits and brake bad ones. Oral health isn't just about a beautiful smile; it's about confidence, longevity, and supporting overall well-being. Letâ€™s prevent cavities, discomfort, anxiety, and excessive spending on treatments with preventive care.
LETâ€™S BRUSH AND FLOSS TOGETHER
Our Assistant Tool guides you through safe and effective brushing and flossing techniques. For the first time on the AppStore, flossing â€” one of the most crucial yet often overlooked aspects of oral care â€” is included in the Assistant Tool.
A UNIQUE HABIT BUILDING APPROACH
Weâ€™re proud of own method for habit formation that empowers you to make lasting changes in your oral care habits.
SUPPORTED BY A DENTIST
Our scientific advisor, an experienced dentist, has lent expertise to ground our regimen in sound dental principles.
SET REMINDERS
Weâ€™ve prepared reminders to keep you company an help you stay on track.
UNLOCK THE POWER OF ORAL HEALTH
Neuroscientist Andrew Huberman identifies oral health as one of the seven pillars of mental and physical well-being. Yet, it remains one of the most neglected areas in health and fitness. Letâ€™s change this around.
While SmileCraft offers valuable insights and guidance, it's important to note that our content does not constitute medical advice. Always consult with a healthcare professional for personalized recommendations and treatment plans.
Payment for SmileCraft Plus will be charged to your iTunes Account when you subscribe. Subscriptions automatically renew unless auto-renew is turned off at least 24 hours before the end of the current period. Manage your subscription by going to your Account Settings.
Read more terms &amp; conditions:
Terms of use: http://smilecraft.uk/terms
Privacy policy: https://smilecraft.uk/privacy</t>
  </si>
  <si>
    <t>2024-03-13T07:00:00Z</t>
  </si>
  <si>
    <t>2024-08-09T17:24:52Z</t>
  </si>
  <si>
    <t>2.2.0</t>
  </si>
  <si>
    <t>SmileCraft Health Ltd</t>
  </si>
  <si>
    <t>https://apps.apple.com/us/developer/smilecraft-health-ltd/id1733026137?uo=4</t>
  </si>
  <si>
    <t>http://smilecraft.uk/</t>
  </si>
  <si>
    <t>com.swirly.LicketySplitLite</t>
  </si>
  <si>
    <t>Lickety Split:</t>
  </si>
  <si>
    <t>https://apps.apple.com/us/app/lickety-split/id455790177?uo=4</t>
  </si>
  <si>
    <t>Tired of nagging your kids to get ready? Asking them 10 times to put away their toys? The Lickety Split Musical Timer turns daily tasks into a fun, beat-the-clock game. Accelerating classical music encourages dawdling kids to get going, while an animated hourglass counts down. The abstract concept of time becomes tangible for kids. 
The timer uses encouragement and the power of music to motivate children as they move through daily transitions. So, instead of nagging, grown-ups are free to champion their kids!
Developed by parents and educational technologists. Perfect for preschoolers, early elementary schoolers, and their grown-ups.  Built-in musical timers include: 
* Ready to leave the house in 5 minutes 
* Getting dressed 
* Getting ready for a meal 
* Cleaning one's room 
* Making one's bed 
* Brushing teeth (for a full two minutes) 
* Taking turns 
* Study Quietly 
In app purchase upgrade allows you to have additional timers or select a song from your library to create your own timer of any length!</t>
  </si>
  <si>
    <t>Lifestyle,Family,Role Playing,Games</t>
  </si>
  <si>
    <t>2011-08-12T05:58:40Z</t>
  </si>
  <si>
    <t>2020-02-02T19:56:13Z</t>
  </si>
  <si>
    <t>improve translations across languages</t>
  </si>
  <si>
    <t>4.0.5</t>
  </si>
  <si>
    <t>Swirly Studios LLC</t>
  </si>
  <si>
    <t>https://apps.apple.com/us/developer/swirly-studios-llc/id439564834?uo=4</t>
  </si>
  <si>
    <t>http://www.swirlystudios.com/licketysplit</t>
  </si>
  <si>
    <t>com.idea4e.TasksKidsTimer</t>
  </si>
  <si>
    <t>Timer - Countdown for Parents</t>
  </si>
  <si>
    <t>https://apps.apple.com/us/app/timer-countdown-for-parents/id953892156?uo=4</t>
  </si>
  <si>
    <t>Do you ever struggle to have your kid accomplish a task within given time boundaries?
With Task Timer for Kids daily routines like cleaning, teeth brushing and dressing up become fun and competitive. You set the time duration and select favorite animal picture that will be slowly revealing during the countdown.
Features
- 11 animal pictures
- you can pick any picture from your photo library
- 3 music themes
- very simple to use
- beautiful design
- works in background when you use other apps
- sends notification when time is up
We created this app to make "5 minutes" sound less abstract for our own children. We found it extremely useful and we do hope that you will find it useful too.</t>
  </si>
  <si>
    <t>EN,FR,DE,IT,JA,KO,PL,PT,RU,ES</t>
  </si>
  <si>
    <t>2015-02-04T04:50:58Z</t>
  </si>
  <si>
    <t>2019-06-05T16:53:02Z</t>
  </si>
  <si>
    <t>Idea4e</t>
  </si>
  <si>
    <t>https://apps.apple.com/us/developer/idea4e/id603438259?uo=4</t>
  </si>
  <si>
    <t>com.app.utility.KidsVisualTimer</t>
  </si>
  <si>
    <t>Visual Timer - Mouse &amp; Counter</t>
  </si>
  <si>
    <t>https://apps.apple.com/us/app/visual-timer-mouse-counter/id6683312122?uo=4</t>
  </si>
  <si>
    <t>Help your child master time management with Visual Timer, the engaging and easy-to-use app that makes tracking time fun with colorful visuals and soothing sounds.
With customizable backgrounds and countdown melodies, kids can enjoy a stress-free way to manage tasks, study, or relax. Playful images appear when the timer ends, encouraging positive anticipation and keeping them motivated.
Whether for studying, screen time, chores, or relaxation, Visual Timer simplifies time tracking with an interactive design that kids love. End every countdown with a cheerful melody that turns waiting into an enjoyable experience.
Key Features:
â€¢ Customizable Visuals: Add fun pictures to appear when the timer ends.
â€¢ Melodies &amp; Backgrounds: Choose playful sounds or relaxing tunes during the countdown.
â€¢ Teaches Time Management: Great for tasks, routines, breaks, and staying on schedule.
Why Choose Visual Timer?
â€¢ Teaches time awareness in a fun and engaging way.
â€¢ Builds structured routines, reducing stress and frustration.
â€¢ Keeps kids focused and motivated with visual and auditory rewards.
Make time management fun and easy for your kids! Download Visual Timer today!</t>
  </si>
  <si>
    <t>Education,Productivity</t>
  </si>
  <si>
    <t>2024-09-19T07:00:00Z</t>
  </si>
  <si>
    <t>2025-01-30T16:38:32Z</t>
  </si>
  <si>
    <t>â€¢ Bug Fixes &amp; Performance Improvements</t>
  </si>
  <si>
    <t>Nadiia Martyniuk</t>
  </si>
  <si>
    <t>https://apps.apple.com/us/developer/nadiia-martyniuk/id1757187452?uo=4</t>
  </si>
  <si>
    <t>com.idea4e.NewKidsTimer</t>
  </si>
  <si>
    <t>Fun Timer for Parents</t>
  </si>
  <si>
    <t>https://apps.apple.com/us/app/fun-timer-for-parents/id894516721?uo=4</t>
  </si>
  <si>
    <t>Do you ever struggle to have your kid accomplish a task within given time boundaries?
With Timer for Kids daily routines like cleaning, teeth brushing and dressing up become fun and competitive. You set the time duration and select favorite animal picture that will be slowly revealing during the countdown.
Features
- very simple to use
- beautiful design
- 11 animal pictures
- 3 music themes
- "Rewind" button to give your kid 20 seconds of additional time
- "Forward" button to quickly decrease remaining time by 20 seconds
- you can pick any picture from your photo library
- works in background when you use other apps
- "Share" button
We created this Timer for Kids to make "5 minutes" sound less abstract for our own children. We found it extremely useful and we do hope that you will find it useful too.
By the way, App Store reviews are very helpful to us. If you think that Timer for Kids is worthy, would you mind taking a moment to write a review? I really helps and we'd greatly appreciate it.
Thanks!</t>
  </si>
  <si>
    <t>Utilities,Education</t>
  </si>
  <si>
    <t>2014-07-20T04:40:45Z</t>
  </si>
  <si>
    <t>2018-03-16T19:26:47Z</t>
  </si>
  <si>
    <t>This app has been updated by Apple to display the AppleÂ Watch app icon.
Improved sound settings.
The sound in the app does not stop your device background music.
You can now also control music and sound effects separately.</t>
  </si>
  <si>
    <t>com.balkarov.tooth</t>
  </si>
  <si>
    <t>Healthy Teeth - Tooth Brushing Reminder with timer</t>
  </si>
  <si>
    <t>https://apps.apple.com/us/app/healthy-teeth-tooth-brushing-reminder-with-timer/id1056915145?uo=4</t>
  </si>
  <si>
    <t>The only application of its kind to remind when brushing your teeth!
Just remind you when to replace your toothbrush!
Convenient timer will help you to control tooth brushing!
As well as animated instructions how to clean your teeth!
Please leave a review :)</t>
  </si>
  <si>
    <t>2015-11-13T14:07:33Z</t>
  </si>
  <si>
    <t>2017-07-24T19:34:03Z</t>
  </si>
  <si>
    <t>This app has been updated by Apple to display the AppleÂ Watch app icon.
minor fix</t>
  </si>
  <si>
    <t>Ruslan Balkarov</t>
  </si>
  <si>
    <t>https://apps.apple.com/us/developer/ruslan-balkarov/id874348109?uo=4</t>
  </si>
  <si>
    <t>mender.BrushPal</t>
  </si>
  <si>
    <t>BrushPal â€¢ toothbrush timer</t>
  </si>
  <si>
    <t>https://apps.apple.com/us/app/brushpal-toothbrush-timer/id6443962736?uo=4</t>
  </si>
  <si>
    <t>Track your tooth-brushing time directly from your iPhone or Apple Watch! BrushPal is a sleek, lightweight tracker that's easy to use. All data is stored on the device - we don't connect to the internet at all
Automatically store in Apple Health
----
Get credits for your great habit. Toothbrushing times are automatically saved to Apple Health
Total Privacy
---
BrushPal has no user analytics tracking. No advertising. No 3rd party code. In fact, the app does not connect to the internet at all. All of the data is stored to Apple Health safely and privately.
Customize
---
Customize your own theme and set your toothbrushing time goal
Reminders
---
Set a morning and evening reminder to brush your teeth
Everything included
---
No in-app purchase. No additional fees. Just a simple, lightweight toothbrushing time tracker</t>
  </si>
  <si>
    <t>2022-10-25T07:00:00Z</t>
  </si>
  <si>
    <t>2023-01-24T21:30:35Z</t>
  </si>
  <si>
    <t>NEW - ability to delete a tooth-brushing entry
IMPROVED - better history view of your tooth-brushing sessions
IMPROVED - better flow for requesting your health permissions</t>
  </si>
  <si>
    <t>1.3.2</t>
  </si>
  <si>
    <t>Mender LLC</t>
  </si>
  <si>
    <t>https://apps.apple.com/us/developer/mender-llc/id954184266?uo=4</t>
  </si>
  <si>
    <t>com.pepsilon.brushingtime</t>
  </si>
  <si>
    <t>Brushing Time</t>
  </si>
  <si>
    <t>https://apps.apple.com/us/app/brushing-time/id1613460830?uo=4</t>
  </si>
  <si>
    <t>Brushing Time application provides;
* 2 minutes brush timer with time adjustment
* Play background music during the brushing time
* Track your brushing history
* Select an avatar provided by your friend or use your own picture</t>
  </si>
  <si>
    <t>2022-03-28T07:00:00Z</t>
  </si>
  <si>
    <t>2022-03-28T22:59:19Z</t>
  </si>
  <si>
    <t>Kwangyoung Jung</t>
  </si>
  <si>
    <t>https://apps.apple.com/us/developer/kwangyoung-jung/id1613460832?uo=4</t>
  </si>
  <si>
    <t>at.schnetzingerdev.toothbrush.timer</t>
  </si>
  <si>
    <t>Toothbrush Fun Timer</t>
  </si>
  <si>
    <t>https://apps.apple.com/us/app/toothbrush-fun-timer/id1600548794?uo=4</t>
  </si>
  <si>
    <t>No ads! No subscription!
Improve the brushing habits of your children for boys and girls!
When kids are brushing a picture is revealed and they will earn it as reward.
Toothbrushing is so important! Because kids love to eat sugar and sweets. So this toothbrush App helps you that your kids will love the daily brushing routine immediately. 
Your kids can create individual players  and choose from their favourite picture albums (cats, dogs, horses, farm animals, beetles, sea animals, birds and many more). Every time they are brushing, a new picture of the selected album is revealed slowly after 2 minutes of brushing time. Your kids will love this! 
The brushing time will go by much faster and every time they are brushing their teeth, there will be a new reward!
With this app your kids will brush mich longer! 
My kids needed motivation to brush their teeth a little bit longer... Here is the solution, I want to share with you!
If your kids love animals, this app is the right choice for you!
I have developed this app to improve tooth brushing habits of my own Kids and it helped perfectly. If you have any suggestions for improvements, please contact me!</t>
  </si>
  <si>
    <t>2023-12-13T08:00:00Z</t>
  </si>
  <si>
    <t>2023-12-13T15:31:17Z</t>
  </si>
  <si>
    <t>Linda Schnetzinger</t>
  </si>
  <si>
    <t>https://apps.apple.com/us/developer/linda-schnetzinger/id1479825448?uo=4</t>
  </si>
  <si>
    <t>com.hexalitics.brushtimer</t>
  </si>
  <si>
    <t>Go Brush</t>
  </si>
  <si>
    <t>https://apps.apple.com/us/app/go-brush/id6446024185?uo=4</t>
  </si>
  <si>
    <t>We integrate with the health app (HealthKit) to read and track your tooth brushing data and show them in a beautiful way.
Go Brush is an Apple Watch app that helps you time your toothbrushing sessions and saves them inside the Health app. The timer allows users to set a specific time for how long they want to brush their teeth and will provide alerts when that time is up.
Overall, the toothbrush session app can be a helpful tool for promoting good oral hygiene habits and maintaining a healthy mouth.</t>
  </si>
  <si>
    <t>2023-03-06T08:00:00Z</t>
  </si>
  <si>
    <t>2023-10-30T23:08:22Z</t>
  </si>
  <si>
    <t>In this version, we've made a bunch of bug fixes and performance enhancements to make sure everything's running as smoothly as possible.</t>
  </si>
  <si>
    <t>Hexalitics Technology Pvt. Ltd.</t>
  </si>
  <si>
    <t>https://apps.apple.com/us/developer/hexalitics-technology-pvt-ltd/id1611898082?uo=4</t>
  </si>
  <si>
    <t>com.colgate.mybrightsmile</t>
  </si>
  <si>
    <t>My Bright Smile</t>
  </si>
  <si>
    <t>https://apps.apple.com/us/app/my-bright-smile/id959018956?uo=4</t>
  </si>
  <si>
    <t>Colgate My Bright Smile is a fun, FREE and interactive app that will help your children build a lifetime of healthy oral care habits. It is compatible with iPad and iPhone.
My Bright Smile app extends and builds upon the success of the Colgate Bright Smiles, Bright FuturesÂ® program through 5 educational dental games and a 2-minute brush timer. Each dental game reinforces one important oral care lesson.
NOTE: The My Bright Smile app does not store any personal information, and no data about its use is sent back to Colgate.
Game Descriptions
â€¢	2-minute brush timer: Brushing our teeth becomes fun and easy when we put it to a tune and timer. Use the brushing song to support your child in developing the healthy habit of regular brushing.
â€¢	Visit the Dental Office: Kids will have fun discovering the tools a dentist and dental hygienist use to help care for teeth. Use this game to get your child ready for a visit to the dentist. It will help make the visit fun and anxiety-free!
â€¢	Brush the Teeth: By practicing tooth brushing techniques, kids will learn how to maintain a bright smile. Play this game with your child and then try out the brushing techniques together.
â€¢	Fun with Floss: By dragging his/her way through a maze, your child will learn the importance of flossing every day.
â€¢	Swipe the Sweets: Kids will learn the importance of limiting the number of times they eat sweet and sticky snacks by swiping them away. 
â€¢	Picture This: Slide the tiles, put the puzzle pieces together and discover a strategy to get a bright smile. Ask your child to share his/her own strategy!
Award Winning Curriculum
The cornerstone of the Colgate Bright Smiles, Bright FuturesÂ® program is its award-winning dental health education curriculum. Developed by global experts, Colgateâ€™s multi-cultural materials help illustrate how to maintain healthy teeth and gums. Today, the educational curriculum has become a part of the permanent school curriculum.
For more information, visit http://www.ColgateBSBF.com.</t>
  </si>
  <si>
    <t>2015-01-30T02:16:16Z</t>
  </si>
  <si>
    <t>2017-05-17T19:04:20Z</t>
  </si>
  <si>
    <t>This app has been updated by Apple to display the AppleÂ Watch app icon.
Updated build of app, new description text, updated screen images.</t>
  </si>
  <si>
    <t>http://www.ColgateBSBF.com</t>
  </si>
  <si>
    <t>com.quiglessinnovations.drqsfbc.qbrush</t>
  </si>
  <si>
    <t>QBrush</t>
  </si>
  <si>
    <t>https://apps.apple.com/us/app/qbrush/id1564389644?uo=4</t>
  </si>
  <si>
    <t>QBrush helps you brush properly with its Toothbrush Timer and while educating you with valuable Dental Hygiene Tips from Dr. Q himself!
Use the app to make sure you are on top of your Dental Hygiene and when you run out of toothbrushes, floss or anything else you need, subscribe to the Fresh Breath Club to get those products hassle free!</t>
  </si>
  <si>
    <t>2021-04-23T07:00:00Z</t>
  </si>
  <si>
    <t>2021-04-27T14:15:21Z</t>
  </si>
  <si>
    <t>We've added a Splash Screen and updated Icons for a Fresh new look!</t>
  </si>
  <si>
    <t>Quigless Innovations</t>
  </si>
  <si>
    <t>https://apps.apple.com/us/developer/quigless-innovations/id1564389646?uo=4</t>
  </si>
  <si>
    <t>https://www.drqsfreshbreathclub.com/</t>
  </si>
  <si>
    <t>net.ddns.angu.hourglass</t>
  </si>
  <si>
    <t>Kids Hourglass</t>
  </si>
  <si>
    <t>https://apps.apple.com/us/app/kids-hourglass/id1543871602?uo=4</t>
  </si>
  <si>
    <t>High Quality Graphics and sounds. Simple controls. Fun &amp; intuitive.
Make it fun and super simple to brush your teeth. Simply set the time and let the hourglass tell you when finnished.
KEY FEATURES:
â€¢ Simple and intuitive menu control.
â€¢ Set the time, press play and brush your teeth.
â€¢ To cancel the timer. Just tap and hold the screen.
â€¢ No ads.
â€¢ No In App Purchases.
Get Kids hourglass now!
Created by ZombiSoft.</t>
  </si>
  <si>
    <t>Health &amp; Fitness,Games</t>
  </si>
  <si>
    <t>2020-12-18T08:00:00Z</t>
  </si>
  <si>
    <t>2020-12-18T16:29:12Z</t>
  </si>
  <si>
    <t>Anders Gustavsson</t>
  </si>
  <si>
    <t>https://apps.apple.com/us/developer/anders-gustavsson/id1442882835?uo=4</t>
  </si>
  <si>
    <t>http://angu.ddns.net/</t>
  </si>
  <si>
    <t>com.puripuri.BrushYourTeeth</t>
  </si>
  <si>
    <t>BrushYourTeeth</t>
  </si>
  <si>
    <t>https://apps.apple.com/us/app/brushyourteeth/id1090662121?uo=4</t>
  </si>
  <si>
    <t>æ­¯ç£¨ãæ™‚é–“ã¯ï¼’åˆ†é–“ã§ã™ã€‚
ä¸åº¦ï¼’åˆ†ãã‚‰ã„ã®æ›²ã‚’æµã—ã¾ã™ã€‚
Brush your teeth for 2 minutes.
æ›²ã¯ã‚·ãƒ§ãƒ‘ãƒ³ã®ãƒ”ã‚¢ãƒŽæ›²ã§ã™
ãƒ»ãƒžã‚ºãƒ«ã‚«ç¬¬11ç•ªãƒ›çŸ­èª¿ Op.17-2
ã€€ï¼ˆãƒ”ã‚¢ãƒŽï¼šã‚¢ãƒ«ãƒˆã‚¥ãƒ¼ãƒ«ãƒ»ãƒ«ãƒ¼ãƒ“ãƒ³ã‚·ãƒ¥ã‚¿ã‚¤ãƒ³ï¼‰
ãƒ»ãƒžã‚ºãƒ«ã‚«ç¬¬14ç•ªãƒˆçŸ­èª¿ Op.24-1 
ã€€ï¼ˆãƒ”ã‚¢ãƒŽï¼šã‚¢ãƒ«ãƒˆã‚¥ãƒ¼ãƒ«ãƒ»ãƒ«ãƒ¼ãƒ“ãƒ³ã‚·ãƒ¥ã‚¿ã‚¤ãƒ³ï¼‰
ãƒ»ãƒžã‚ºãƒ«ã‚«ç¬¬42ç•ªã‚¤çŸ­èª¿ã‚¨ãƒŸãƒ¼ãƒ«ãƒ»ã‚¬ã‚¤ãƒ¤ãƒ¼ãƒ«
ã€€ï¼ˆãƒ”ã‚¢ãƒŽï¼šã‚¢ãƒ«ãƒˆã‚¥ãƒ¼ãƒ«ãƒ»ãƒ«ãƒ¼ãƒ“ãƒ³ã‚·ãƒ¥ã‚¿ã‚¤ãƒ³ï¼‰
ãƒ»ãƒžã‚ºãƒ«ã‚«ç¬¬51ç•ªã¸çŸ­èª¿ Op.68-4ï¼ˆç¬¬49ç•ª)
ã€€ï¼ˆãƒ”ã‚¢ãƒŽï¼šã‚¢ãƒ«ãƒˆã‚¥ãƒ¼ãƒ«ãƒ»ãƒ«ãƒ¼ãƒ“ãƒ³ã‚·ãƒ¥ã‚¿ã‚¤ãƒ³ï¼‰
ãƒ»24ã®å‰å¥æ›² ä½œå“28 ç¬¬2ç•ª ã‚¤çŸ­èª¿
ã€€ï¼ˆãƒ”ã‚¢ãƒŽï¼šã‚¯ãƒ©ã‚¦ãƒ‡ã‚£ã‚ªãƒ»ã‚¢ãƒ©ã‚¦ï¼‰
ãƒ»24ã®å‰å¥æ›² ä½œå“28 ç¬¬4ç•ª ãƒ›çŸ­èª¿
ã€€ï¼ˆãƒ”ã‚¢ãƒŽï¼šãƒ´ãƒ©ãƒ‡ã‚£ãƒ¼ãƒŸãƒ«ãƒ»ã‚½ãƒ•ãƒ­ãƒ‹ãƒ„ã‚­ãƒ¼ï¼‰
ãƒ»24ã®å‰å¥æ›² ä½œå“28 ç¬¬6ç•ª ãƒ­çŸ­èª¿
ã€€ï¼ˆãƒ”ã‚¢ãƒŽï¼šãƒ´ãƒ©ãƒ‡ã‚£ãƒ¼ãƒŸãƒ«ãƒ»ã‚½ãƒ•ãƒ­ãƒ‹ãƒ„ã‚­ãƒ¼ï¼‰
ãƒ»24ã®å‰å¥æ›² ä½œå“28 ç¬¬8ç•ª å¬°ãƒ˜çŸ­èª¿
ã€€ï¼ˆãƒ”ã‚¢ãƒŽï¼šãƒ´ãƒ©ãƒ‡ã‚£ãƒ¼ãƒŸãƒ«ãƒ»ã‚½ãƒ•ãƒ­ãƒ‹ãƒ„ã‚­ãƒ¼ï¼‰
ãƒ»24ã®å‰å¥æ›² ä½œå“28 ç¬¬21ç•ª å¤‰ãƒ­é•·èª¿
ã€€ï¼ˆãƒ”ã‚¢ãƒŽï¼šãƒ´ãƒ©ãƒ‡ã‚£ãƒ¼ãƒŸãƒ«ãƒ»ã‚½ãƒ•ãƒ­ãƒ‹ãƒ„ã‚­ãƒ¼ï¼‰
ãƒ»12ã®ç·´ç¿’æ›² ä½œå“10 ç¬¬10ç•ª å¤‰ã‚¤é•·èª¿
ã€€ï¼ˆãƒ”ã‚¢ãƒŽï¼šã‚µãƒ³ã‚½ãƒ³ãƒ»ãƒ•ãƒ©ãƒ³ã‚½ãƒ¯ï¼‰
ãƒ»12ã®ç·´ç¿’æ›² ä½œå“10 ç¬¬4ç•ª å¬°ãƒçŸ­èª¿ / 
ã€€ï¼ˆãƒ”ã‚¢ãƒŽï¼šã‚¢ãƒ«ãƒ•ãƒ¬ãƒƒãƒ‰ãƒ»ã‚³ãƒ«ãƒˆãƒ¼ï¼‰
â€»æœ¬ã‚¢ãƒ—ãƒªã§ä½¿ã‚ã‚Œã¦ã„ã‚‹æ›²ã¯å…¨ã¦ä»¥ä¸‹ã®ã‚µã‚¤ãƒˆã‹ã‚‰ãƒ€ã‚¦ãƒ³ãƒ­ãƒ¼ãƒ‰ã—ãŸãƒ‘ãƒ–ãƒªãƒƒã‚¯ãƒ‰ãƒ¡ã‚¤ãƒ³ãªæ›²ã§ã™ã€‚
http://classicalmusicmp3freedownload.com/ja/</t>
  </si>
  <si>
    <t>2016-03-10T17:19:55Z</t>
  </si>
  <si>
    <t>2018-02-18T20:33:44Z</t>
  </si>
  <si>
    <t>ã“ã®Appã¯AppleÂ Watchã‚¢ãƒ—ãƒªã®ã‚¢ã‚¤ã‚³ãƒ³ã‚’è¡¨ç¤ºã™ã‚‹ã‚ˆã†Appleã«ã‚ˆã‚Šæ›´æ–°ã•ã‚Œã¾ã—ãŸã€‚
iPhoneXã«å¯¾å¿œã—ã¾ã—ãŸ</t>
  </si>
  <si>
    <t>puripuri</t>
  </si>
  <si>
    <t>https://apps.apple.com/us/developer/puripuri/id445272831?uo=4</t>
  </si>
  <si>
    <t>http://www.asahi-net.or.jp/~fp8m-htky/iOSApp/puripuri.html</t>
  </si>
  <si>
    <t>com.abiramiaudio.MyToothBrush</t>
  </si>
  <si>
    <t>My Tooth Brush - HD</t>
  </si>
  <si>
    <t>https://apps.apple.com/us/app/my-tooth-brush-hd/id978264471?uo=4</t>
  </si>
  <si>
    <t>Your kids learn a good timing of 3 minutes, covering all areas of the mouth and everything they need up to the final bass method. Funny Family characters can be chosen to brush with. 
          The application allows you to brush your teeth fun and effective. In a place with the timer, you can enjoy music from your collections. And the instructions will help keep your teeth healthy and beautiful!
Features:
1. Funny 6 Characters To Learn
2. Notified to Brush twice  early morning and at night.
3. Cute Music to hear.
4. Colourful animation
We wish you healthy teeth and a sparkling white smile!</t>
  </si>
  <si>
    <t>2015-03-29T03:38:13Z</t>
  </si>
  <si>
    <t>2017-12-04T20:46:36Z</t>
  </si>
  <si>
    <t>This app has been updated by Apple to display the AppleÂ Watch app icon.
-Minor Bugs Fixed</t>
  </si>
  <si>
    <t>com.CoffeeKit</t>
  </si>
  <si>
    <t>Reminder Widget by Mindr</t>
  </si>
  <si>
    <t>https://apps.apple.com/us/app/reminder-widget-by-mindr/id6451364783?uo=4</t>
  </si>
  <si>
    <t>Introducing Mindr, the innovative reminder app that takes a fresh approach to keeping you on track without the hassle of constant notifications. Mindr utilizes a subtle widget on your home screen to discreetly show the time remaining until your tasks are due and how long they've been overdue. Say goodbye to intrusive reminders and stay organized effortlessly, especially for chores and other repeating tasks. Mindr's user interface draws inspiration from the familiar Apple battery widget, ensuring a seamless and intuitive experience.
KEY FEATURES:
Non-Intrusive Reminders: Mindr provides a unique way to remind you of your tasks without inundating you with notifications. The widget discreetly displays the time remaining until your tasks are due, allowing you to stay on top of your responsibilities without interruptions.
Effortless Completion: With iOS 17 integration, Mindr lets you complete tasks right from your home screen. No need to open the app; simply mark tasks as done with a tap, making your daily routines smoother than ever.
Familiar and User-Friendly: Mindr's user interface takes design cues from Apple's battery widget, featuring circular elements that display the remaining time for your tasks. This familiarity ensures that you can start using Mindr intuitively from day one.
Privacy-First: Rest easy knowing that your data is secure. Mindr does not store any user data. All information is stored on your private iCloud and your device, with no third-party access.
Subscription Options: You can enjoy limited functionality without a subscription, for the full Mindr experience, explore our subscription options. Mindr offers flexible plans to unlock its full potential. Choose between a monthly, yearly, or lifetime purchase to enjoy all the benefits of Mindr. Subscription plans automatically renew for your convenience.
For information about the terms of use, refer to the Apple EULA (https://www.apple.com/legal/internet-services/itunes/dev/stdeula)
Never miss a task again with Mindr's discreet and efficient reminder system. Download Mindr now and experience a new way to stay organized while maintaining your peace of mind.</t>
  </si>
  <si>
    <t>Productivity,Utilities</t>
  </si>
  <si>
    <t>2023-09-19T07:00:00Z</t>
  </si>
  <si>
    <t>2024-11-02T23:55:26Z</t>
  </si>
  <si>
    <t>Fixed a bug where long overdue Miners would affect the performance of the app.</t>
  </si>
  <si>
    <t>1.5.16</t>
  </si>
  <si>
    <t>Florian Vates</t>
  </si>
  <si>
    <t>https://apps.apple.com/us/developer/florian-vates/id1544416478?uo=4</t>
  </si>
  <si>
    <t>Matheus-Migge.DidIFloss</t>
  </si>
  <si>
    <t>Flossy!</t>
  </si>
  <si>
    <t>https://apps.apple.com/us/app/flossy/id6476799955?uo=4</t>
  </si>
  <si>
    <t>Flossy helps you maintain a regular flossing habit effortlessly. Log your daily flossing, set streak goals, and stay on track. Simplify your oral hygiene routine with Flossy. Download now for a healthier smile.</t>
  </si>
  <si>
    <t>2024-02-27T08:00:00Z</t>
  </si>
  <si>
    <t>2024-04-03T20:00:35Z</t>
  </si>
  <si>
    <t>Share streak feature
Now you can share you current streak with your friends and family!</t>
  </si>
  <si>
    <t>Lucas de Barros</t>
  </si>
  <si>
    <t>https://apps.apple.com/us/developer/lucas-de-barros/id1625587772?uo=4</t>
  </si>
  <si>
    <t>jp.epark.salonappo4g9x4</t>
  </si>
  <si>
    <t>ã¯ããã‚µãƒ­ãƒ³ M's Gum</t>
  </si>
  <si>
    <t>https://apps.apple.com/us/app/%E3%81%AF%E3%81%90%E3%81%8D%E3%82%B5%E3%83%AD%E3%83%B3-ms-gum/id6449010654?uo=4</t>
  </si>
  <si>
    <t>ã¯ããã‚µãƒ­ãƒ³ M's Gumã®å…¬å¼ã‚¢ãƒ—ãƒªãŒç™»å ´ï¼ï¼
ã‚¢ãƒ—ãƒªã‚’é€šã—ã¦æ–°ç€æƒ…å ±ã‚„ãŠå¾—ãªæƒ…å ±ã‚’å—ã‘å–ã‚‹ã“ã¨ãŒã§ãã¾ã™ã€‚ã¾ãŸã€ã„ã¤ã§ã‚‚ãŠæ‰‹å…ƒã®ã‚¹ãƒžãƒ¼ãƒˆãƒ•ã‚©ãƒ³ã‹ã‚‰ã€ãƒ¡ãƒ‹ãƒ¥ãƒ¼ã‚„ã”å¸Œæœ›ã®ãŠæ™‚é–“å¸¯ã®ãƒã‚§ãƒƒã‚¯ãƒ»ã”äºˆç´„ãªã©ãŒå¯èƒ½ã§ã™ã€‚ã‚¢ãƒ—ãƒªã‚’ã‚¤ãƒ³ã‚¹ãƒˆãƒ¼ãƒ«ã—ã¦ã„ãŸã ãã“ã¨ã«ã‚ˆã‚Šã€ã‚ˆã‚Šä¾¿åˆ©ã«èº«è¿‘ã«ã”åˆ©ç”¨ã—ã¦ã„ãŸã ã‘ã¾ã™ã€‚
ã€ä¸»ãªãŠã™ã™ã‚æ©Ÿèƒ½ã€‘
â—†äºˆç´„æ©Ÿèƒ½â—†
ã„ã¤ã§ã‚‚ãŠæ‰‹å…ƒã®ã‚¹ãƒžãƒ¼ãƒˆãƒ•ã‚©ãƒ³ã‹ã‚‰ã”å¸Œæœ›ã®ãŠæ™‚é–“å¸¯ã®ãƒã‚§ãƒƒã‚¯ãƒ»ã”äºˆç´„ãŒå¯èƒ½ã§ã™ã€‚
â—†ãŠå¾—ãªã‚¯ãƒ¼ãƒãƒ³ç™ºè¡Œâ—†
ã‚µãƒ­ãƒ³ã§ä½¿ç”¨ã§ãã‚‹ãŠå¾—ãªã‚¯ãƒ¼ãƒãƒ³ãŒã‚¢ãƒ—ãƒªã‚’é€šã—ã¦ç™ºè¡Œã•ã‚Œã”åˆ©ç”¨ã„ãŸã ã‘ã¾ã™ã€‚
â—†æ¥åº—ã‚¹ã‚¿ãƒ³ãƒ—ã‚«ãƒ¼ãƒ‰â—†
ã”æ¥åº—ã‚¹ã‚¿ãƒ³ãƒ—ã‚’ãŸã‚ã‚‹ã¨ãŠå¾—ãªã‚¯ãƒ¼ãƒãƒ³ãŒç™ºè¡Œã•ã‚Œã¾ã™ï¼ˆã”åˆ©ç”¨æ¡ä»¶ãŒã‚ã‚‹å ´åˆãŒã”ã–ã„ã¾ã™ï¼‰
â—†ãƒžã‚¤ãƒšãƒ¼ã‚¸â—†
éŽåŽ»ã®æ–½è¡“å±¥æ­´ã‚„ã‚¹ã‚¿ãƒ³ãƒ—æ•°ãªã©ã€ãŠå®¢æ§˜ã®æƒ…å ±ã‚’ç¢ºèªã™ã‚‹ã“ã¨ãŒã§ãã¾ã™ã€‚
â—†é›»è©±ãƒœã‚¿ãƒ³ã§ç°¡å˜ã‚¢ã‚¯ã‚»ã‚¹â—†
ãƒ¯ãƒ³ã‚¿ãƒƒãƒ—ã§ç°¡å˜ã«ã‚µãƒ­ãƒ³ã¸é›»è©±ãŒå¯èƒ½ã§ã™ã€‚
â—†æ–°ç€æƒ…å ±ã®é…ä¿¡â—†
æœ€æ–°ãƒ‹ãƒ¥ãƒ¼ã‚¹ã‚’ã„ã¤ã§ã‚‚å—ã‘å–ã‚‹ã“ã¨ãŒã§ãã¾ã™ã€‚
ã€ã”æ³¨æ„ã€‘
ãƒ»æ©Ÿç¨®ã®ä»•æ§˜ã«ã‚ˆã£ã¦è¡¨ç¤ºã®ä»•æ–¹ãŒè‹¥å¹²ç•°ãªã‚‹å ´åˆãŒã”ã–ã„ã¾ã™ã€‚</t>
  </si>
  <si>
    <t>JA</t>
  </si>
  <si>
    <t>2023-05-17T07:00:00Z</t>
  </si>
  <si>
    <t>2023-09-14T10:27:54Z</t>
  </si>
  <si>
    <t>è»½å¾®ãªä¿®æ­£ã‚’è¡Œã„ã¾ã—ãŸã€‚</t>
  </si>
  <si>
    <t>1.0.51</t>
  </si>
  <si>
    <t>æ ªå¼ä¼šç¤¾EPARKãƒªãƒ©ã‚¯&amp;ã‚¨ã‚¹ãƒ†</t>
  </si>
  <si>
    <t>https://apps.apple.com/us/developer/%E6%A0%AA%E5%BC%8F%E4%BC%9A%E7%A4%BEepark%E3%83%AA%E3%83%A9%E3%82%AF-%E3%82%A8%E3%82%B9%E3%83%86/id1096509136?uo=4</t>
  </si>
  <si>
    <t>com.mobifitness.gym24pushkinska158685</t>
  </si>
  <si>
    <t>Gym24</t>
  </si>
  <si>
    <t>https://apps.apple.com/us/app/gym24/id1635738739?uo=4</t>
  </si>
  <si>
    <t>Ð¡ Ð¿Ð¾Ð¼Ð¾Ñ‰ÑŒÑŽ Ð¿Ñ€Ð¸Ð»Ð¾Ð¶ÐµÐ½Ð¸Ñ Ð’Ñ‹ ÑÐ¼Ð¾Ð¶ÐµÑ‚Ðµ:
1. Ð‘Ñ‹ÑÑ‚Ñ€Ð¾ Ð¸ ÑƒÐ´Ð¾Ð±Ð½Ð¾ Ð¾Ð¿Ð»Ð°Ñ‡Ð¸Ð²Ð°Ñ‚ÑŒ/Ð¿Ñ€Ð¾Ð´Ð»ÐµÐ²Ð°Ñ‚ÑŒ Ð°Ð±Ð¾Ð½ÐµÐ¼ÐµÐ½Ñ‚Ñ‹
2. Ð—Ð°Ð¿Ð¸ÑÑ‹Ð²Ð°Ñ‚ÑŒÑÑ Ð½Ð° Ð·Ð°Ð½ÑÑ‚Ð¸Ñ Ð² Ð¼Ð¸Ð½Ð¸-Ð³Ñ€ÑƒÐ¿Ð¿Ð°Ñ…
3. Ð‘Ñ‹Ñ‚ÑŒ Ð² ÐºÑƒÑ€ÑÐµ Ð°ÐºÑ†Ð¸Ð¹ Ð¸ ÑÐ¿ÐµÑ†Ð¸Ð°Ð»ÑŒÐ½Ñ‹Ñ… Ð¿Ñ€ÐµÐ´Ð»Ð¾Ð¶ÐµÐ½Ð¸Ð¹
4. ÐžÐ¿ÐµÑ€Ð°Ñ‚Ð¸Ð²Ð½Ð¾ Ð¿Ð¾Ð»ÑƒÑ‡Ð°Ñ‚ÑŒ Ð¸Ð½Ñ„Ð¾Ñ€Ð¼Ð°Ñ†Ð¸ÑŽ Ð¾ Ð¸Ð·Ð¼ÐµÐ½ÐµÐ½Ð¸ÑÑ…, ÑÐ²ÑÐ·Ð°Ð½Ð½Ñ‹Ñ… Ñ Ñ€Ð°Ð±Ð¾Ñ‚Ð¾Ð¹ Ñ‚Ñ€ÐµÐ½Ð°Ð¶ÐµÑ€Ð½Ð¾Ð³Ð¾ Ð·Ð°Ð»Ð°
5. ÐŸÐ¾Ð»ÑŒÐ·Ð¾Ð²Ð°Ñ‚ÑŒÑÑ  Ð±Ð¾Ð½ÑƒÑÐ°Ð¼Ð¸ Ð¸ Ð¿Ð¾Ð´Ð°Ñ€ÐºÐ°Ð¼Ð¸ Ð¿Ñ€Ð¸ Ð¿Ð¾ÐºÑƒÐ¿ÐºÐµ Ð°Ð±Ð¾Ð½ÐµÐ¼ÐµÐ½Ñ‚Ð¾Ð²</t>
  </si>
  <si>
    <t>EN,HE,IT,KK,LV,RU,ES,UK</t>
  </si>
  <si>
    <t>2022-08-05T07:00:00Z</t>
  </si>
  <si>
    <t>2024-05-16T13:28:36Z</t>
  </si>
  <si>
    <t>Ð’ ÑÑ‚Ð¾Ð¹ Ð²ÐµÑ€ÑÐ¸Ð¸:
Ð˜ÑÐ¿Ñ€Ð°Ð²Ð¸Ð»Ð¸ Ð½ÐµÐºÐ¾Ñ‚Ð¾Ñ€Ñ‹Ðµ Ð¾ÑˆÐ¸Ð±ÐºÐ¸ Ð² Ð¿Ñ€Ð¸Ð»Ð¾Ð¶ÐµÐ½Ð¸Ð¸.
ÐŸÐ¾Ð²Ñ‹ÑÐ¸Ð»Ð¸ ÑÑ‚Ð°Ð±Ð¸Ð»ÑŒÐ½Ð¾ÑÑ‚ÑŒ Ñ€Ð°Ð±Ð¾Ñ‚Ñ‹ Ð¿Ñ€Ð¸Ð»Ð¾Ð¶ÐµÐ½Ð¸Ñ.
ÐœÑ‹ Ñ…Ð¾Ñ‚Ð¸Ð¼ Ñ€Ð°Ð·Ð²Ð¸Ð²Ð°Ñ‚ÑŒ Ð¿Ñ€Ð¸Ð»Ð¾Ð¶ÐµÐ½Ð¸Ðµ Ð²Ð¼ÐµÑÑ‚Ðµ Ñ Ð²Ð°Ð¼Ð¸! Ð•ÑÐ»Ð¸ Ñƒ Ð²Ð°Ñ ÐµÑÑ‚ÑŒ Ð¿Ñ€ÐµÐ´Ð»Ð¾Ð¶ÐµÐ½Ð¸Ñ ÐºÐ°Ðº Ð¼Ð¾Ð¶Ð½Ð¾ ÑƒÐ»ÑƒÑ‡ÑˆÐ¸Ñ‚ÑŒ Ð¿Ñ€Ð¸Ð»Ð¾Ð¶ÐµÐ½Ð¸Ðµ Ð¸Ð»Ð¸ Ñ‡Ñ‚Ð¾-Ñ‚Ð¾ Ð¿Ð¾ÑˆÐ»Ð¾ Ð½Ðµ Ñ‚Ð°Ðº - Ð½Ð°Ð¿Ð¸ÑˆÐ¸Ñ‚Ðµ Ð½Ð°Ð¼ Ð½Ð° mobilefeedback@mobifitness.ru
Ð•ÑÐ»Ð¸ Ð²Ð°Ð¼ Ð½Ñ€Ð°Ð²Ð¸Ñ‚ÑÑ Ð¿Ñ€Ð¸Ð»Ð¾Ð¶ÐµÐ½Ð¸Ðµ - Ð¿Ð¾ÑÑ‚Ð°Ð²ÑŒÑ‚Ðµ Ð½Ð°Ð¼ Ð¿ÑÑ‚ÑŒ Ð·Ð²ÐµÐ·Ð´Ð¾Ñ‡ÐµÐº, Ð½Ð°Ð¼ Ð±ÑƒÐ´ÐµÑ‚ Ð¾Ñ‡ÐµÐ½ÑŒ Ð¿Ñ€Ð¸ÑÑ‚Ð½Ð¾.</t>
  </si>
  <si>
    <t>VEKTOR FITNESA, OOO</t>
  </si>
  <si>
    <t>https://apps.apple.com/us/developer/vektor-fitnesa-ooo/id1635738741?uo=4</t>
  </si>
  <si>
    <t>http://www.gym24.by</t>
  </si>
  <si>
    <t>com.kitayamawp.BlackGum</t>
  </si>
  <si>
    <t>BlackGum</t>
  </si>
  <si>
    <t>https://apps.apple.com/us/app/blackgum/id6740136895?uo=4</t>
  </si>
  <si>
    <t>ã€Transform Your Look: The Ultimate Glowup Guideã€‘
ã€Perfect Forã€‘
- Anyone on their looksmaxxing journey
- Those seeking a comprehensive glowup
- People who want to level up their appearance at their own pace
- Anyone struggling with consistent self-improvement routines
ã€BlackGum: Your Personal Glowup Companionã€‘
1. Personalized Looksmaxxing Roadmap:
Create your perfect glowup journey with customized improvement plans.
Strategic step-by-step guidance for maximum results.
2. Consistent Progress Support:
Turn your looksmaxxing goals into daily habits
with smart reminders and progress tracking.
3. Transformation Documentation:
Track your glowup journey with before/after photos,
keeping you motivated and focused.
4. Inspiration Gallery:
Save photos of your aesthetic goals and role models,
maintaining clear vision of your desired transformation.
5. Private and Secure:
Your looksmaxxing journey stays private with local data storage,
ensuring complete confidentiality.
6. Aesthetic Interface:
Clean, modern design with dark mode,
making your journey both practical and visually pleasing.
ã€Core Featuresã€‘
- Tailored looksmaxxing strategies
- Visual progress tracking
- Glowup photo documentation
- Daily improvement tasks
- Smart reminder system
ã€Premium Looksmaxxing Toolsã€‘
- Advanced progress analytics
- Detailed transformation tracking
- Comprehensive glowup planning
- Personalized routine optimization
Remark: Please note that you can only preview the customized training plan before starting the free trial. Features such as progress tracking and social sharing become available only after starting the free trial of BlackGum's subscription plan.
Please review the following before starting your transformation journey.
Installation indicates agreement to these terms:
Terms of Service:
https://www.apple.com/legal/internet-services/itunes/us/terms.html
Privacy Policy:
https://drive.google.com/file/d/1qobMC7HbJT7nHPy-QSbfD8AhYAP58IMW/view?usp=sharing</t>
  </si>
  <si>
    <t>2025-01-19T08:00:00Z</t>
  </si>
  <si>
    <t>2025-01-19T20:43:50Z</t>
  </si>
  <si>
    <t>Taito Hirano</t>
  </si>
  <si>
    <t>https://apps.apple.com/us/developer/taito-hirano/id1773070085?uo=4</t>
  </si>
  <si>
    <t>com.practicumpublishing.DentalAthlete</t>
  </si>
  <si>
    <t>Dental Athlete</t>
  </si>
  <si>
    <t>https://apps.apple.com/us/app/dental-athlete/id1477912664?uo=4</t>
  </si>
  <si>
    <t>No one wants cavities...
Or gum disease...
Or to lose their teeth...
And, going to the dentist â€“ only when you have a toothache â€“ is not the best strategy.
Youâ€™ve seen the headlines: poor dental health is associated with heart disease, dementia, adverse pregnancy outcomes, and more. The research backs this up, yet nearly 32% of us are deficient in dental care.
Why?
Itâ€™s really not your fault. Fear, anxiety, and embarrassment keep us from getting the help we need. Most of us were never taught the proper skills and habits for effective dental care. Itâ€™s very likely you were handed a toothbrush and told to â€œjust brush your teethâ€.
Consider this: one-fourth of all adults in the US, who are 65+, have lost all of their teeth.
And: nearly 32% percent of all people are deficient in dental care.
Do you think they might have passed on their dental hygiene habits to their kids?
You can stop the cycle of poor dental health and take charge.
Dental Athlete, together with your dental team, will help you overcome dental anxiety and fear, stop nighttime teeth grinding (bruxism), and develop the right habits and correct techniques for healthy teeth and gums.
Dental Anxiety and Fear
Do you suffer from dental anxiety and fear?  Youâ€™re not alone. Nearly 75% of people surveyed were considered dentally phobic â€“ even for simple checkups.
Dental anxiety and fear prevent you from getting the help you need. It makes you avoid going to the dentist and creates problems that ultimately require much more extensive treatments â€“ making your fear worse!
Dental Athlete, together with your dental team, will help you get dental anxiety and fear under control, put you in charge of your dental health, and improve your quality of life.
Teeth Grinding (Bruxism)
Do you ever wake up with a headache, soreness in your jaw, or your jaw muscles feeling tight, tired, or even locked?
Has your sleep-partner mentioned that you make disturbing sounds with your teeth while youâ€™re sleeping?
You could be grinding your teeth while you sleep.
Itâ€™s called bruxism and itâ€™s quite common. More than 85% of the population will experience this and more than 31% of the population will suffer with it on a regular basis.
Itâ€™s a hidden problem because people donâ€™t realize the cause is dental. If left untreated, it can cause flattened, fractured, chipped, or loose teeth. It can wear away your tooth enamel and expose the deeper layers of your teeth to pain and damage. It also disturbs your sleep and can even disturb your sleep partner.
Dental Athlete, together with your dental team, will help you put an end to teeth grinding. It will help you fall asleep faster, sleep more soundly and deeply, and wake up refreshed and without pain caused by dental grinding.
Three Essentials to Dental Health
Fresh breath is great and not having cavities is good too.
What about heart disease, diabetes, dementia, brain abscesses, Alzheimerâ€™s disease, and adverse pregnancy outcomes?
As researchers find more associations between gum disease and various systemic conditions, the need for good dental hygiene and care becomes very clear.
You tell yourself that you should brush and floss, but it never really works out. Itâ€™s not your fault. So much of what people think they know about dental health is wrong or incomplete.
Brushing and flossing shouldnâ€™t be painful, difficult, or damaging. But, if you donâ€™t have the right information, techniques, habits, and coaching, you could be doing more harm than good.
When you take care of your teeth, you are taking care of your health.
Dental Athlete, together with your dental team, will help you build the right habits and the correct techniques to get your teeth and gums into a healthy condition.
*Note: To activate your copy of Dental Athlete, obtain a free Patient Activation Code from your dentist. If your dentist is not an authorized Dental Athlete provider, let us at:
mydentist@dentalathlete.com</t>
  </si>
  <si>
    <t>2019-11-19T08:00:00Z</t>
  </si>
  <si>
    <t>2020-01-22T21:32:54Z</t>
  </si>
  <si>
    <t>Adjusted the audio volume contrast in the guided meditations. The background (music) and foreground (voice) are more distinct (and conform to WCAG 2.0).</t>
  </si>
  <si>
    <t>Practicum Publishing, LLC</t>
  </si>
  <si>
    <t>https://apps.apple.com/us/developer/practicum-publishing-llc/id1332888207?uo=4</t>
  </si>
  <si>
    <t>https://www.dentalathlete.com</t>
  </si>
  <si>
    <t>E.D.GymsHero</t>
  </si>
  <si>
    <t>BCAA - fitness planner &amp; log</t>
  </si>
  <si>
    <t>https://apps.apple.com/us/app/bcaa-fitness-planner-log/id1227002745?uo=4</t>
  </si>
  <si>
    <t>Amino is not just a notebook for writing down endless sets of this or that exercise, it is an absolutely innovative way to motivate a bodybuilder to train! We have managed to combine in our application what previously seemed incompatible - doing sports and the principle used in online games - leveling up, achieves, rewards and quests! With our application the process of training from a boring lifting weights in an interesting adventure that will not want to stop for a minute. 
Join our big family, accumulate BCAA, complete quests, get rewards and compete with friends!
Privacy Policy: https://clck.ru/adrXb
Terms Of Use: https://clck.ru/adrZ4</t>
  </si>
  <si>
    <t>2017-05-23T01:57:04Z</t>
  </si>
  <si>
    <t>2023-01-23T17:37:01Z</t>
  </si>
  <si>
    <t>Thanks to your feedback, we have corrected several bugs. Thank you!</t>
  </si>
  <si>
    <t>Pavel Ilin</t>
  </si>
  <si>
    <t>https://apps.apple.com/us/developer/pavel-ilin/id1081786723?uo=4</t>
  </si>
  <si>
    <t>org.efp.efp</t>
  </si>
  <si>
    <t>EFP</t>
  </si>
  <si>
    <t>https://apps.apple.com/us/app/efp/id1353779188?uo=4</t>
  </si>
  <si>
    <t>The EFP app belongs to the European Federation of Periodontology (EFP), a non-profit organisation dedicated to promoting awareness of periodontal science and the importance of gum health. Its guiding vision is â€œperiodontal health for a better life.â€
Founded in 1991, the EFP is a federation of 37 national periodontal societies that represents more than 16,000 periodontists, dentists, researchers and oral-health professionals from Europe and around the world. It pursues evidence-based science in periodontal and oral health, promoting events and campaigns aimed at both professionals and the public.</t>
  </si>
  <si>
    <t>2018-03-05T10:14:59Z</t>
  </si>
  <si>
    <t>2024-12-03T19:19:19Z</t>
  </si>
  <si>
    <t>European Federation of Periodontology</t>
  </si>
  <si>
    <t>https://apps.apple.com/us/developer/european-federation-of-periodontology/id1353779187?uo=4</t>
  </si>
  <si>
    <t>http://www.efp.org</t>
  </si>
  <si>
    <t>com.gmail.kt24engineer.PreventingOvereating</t>
  </si>
  <si>
    <t>Prevent overeating</t>
  </si>
  <si>
    <t>https://apps.apple.com/us/app/prevent-overeating/id1565922654?uo=4</t>
  </si>
  <si>
    <t>â–¼ Usage â–¼
Register the "name," "daily limit," and "end time" of the food you are eating while studying or working.
Enter the time when you usually finish eating in the "End time" field. If you don't have a specific time, you can use the default value (23:59).
Once you have registered, the information you have registered will be displayed in the list. When you have eaten, you can manage the number of food you have eaten by pressing the plus button on the list. If you accidentally press the plus button, you can use the minus button to reduce the number.
To avoid overeating, the time to eat next is calculated backwards from the registered "end time".
If you eat too fast, a message will be displayed.
â–¼ Recommended usage â–¼
This is recommended for people who eat too much of the following items
ãƒ»Gum
ãƒ»Candy
ãƒ»Chocolate
ãƒ»Gummies
ãƒ»Mint tablets
ãƒ»Sweets
etc.
Take care of your health and refresh yourself in moderation.</t>
  </si>
  <si>
    <t>EN,JA,ZH</t>
  </si>
  <si>
    <t>2021-05-11T09:58:04Z</t>
  </si>
  <si>
    <t>Added history function</t>
  </si>
  <si>
    <t>Kaito Ishii</t>
  </si>
  <si>
    <t>https://apps.apple.com/us/developer/kaito-ishii/id1565922656?uo=4</t>
  </si>
  <si>
    <t>https://www.ktsample.com/engineer/doc/profile/profile_en.html</t>
  </si>
  <si>
    <t>com.orb.sport</t>
  </si>
  <si>
    <t>ORB Sportâ„¢</t>
  </si>
  <si>
    <t>https://apps.apple.com/us/app/orb-sport/id1565161717?uo=4</t>
  </si>
  <si>
    <t>Discover a revolutionary way to enhance your training and performance with the ORB Sport app, the ultimate companion to your ORB Sport Smart Mouthguard. Designed for contact and combat sport athletes who demand the best in protection and performance insight, ORB Sport redefines wearable technology by integrating seamlessly into your training regimen without the need for additional devices.
Key Features:
[ Live Tracking ]
Experience real-time monitoring of your heart rate, heart rate zones, and calories burned. Stay informed and adjust your intensity on the fly for optimal performance.
[ Post-Session Analysis ] 
Dive deep into your workout data with detailed insights including heart rate, impact analysis with G-force measurements, calories burned, steps taken and more. Understand your performance like never before.
[ Impact Monitoring (Beta) ]
With our innovative impact monitoring technology, track the magnitude and region of impacts to better understand and refine your technique.
[ Movement Insights ] 
Measure your movement intensity and zones to prepare for the demands of your sport. Learn about your activity patterns and improve your training strategies.
[ Trends Over Time ]
Track your progress with aggregated data showing trends over time. See your improvement over time to stay motivated.
[ No Extra Wearables Needed ] 
Our smart mouthguard and app eliminate the clutter of multiple devices. Train freely with just your ORB Sport Smart Mouthguard and sync later for a comprehensive session breakdown.
[ Custom-fit Comfort and Protection ]
ORB Sport is not just smart; it's also designed for maximum comfort and protection, custom-fit to each user.
[ Empower Your Training ]
Whether you're a professional athlete or a dedicated enthusiast, ORB Sport provides the data and insights you need to push your limits.
Get started with ORB Sport and experience the future of athletic training and performance analysis. Play. Track. Improve. With ORB Sport, you're not just training; you're transforming your game.
[ Subscription Details ]
Payment will be charged to your iTunes account at confirmation of purchase. Subscriptions will automatically renew unless auto-renew is turned off at least 24 hours before the end of the current period. Your account will be charged according to your plan for renewal within 24 hours prior to the end of the current period. You can manage or turn off auto-renewal in your Apple ID account settings at any time after purchase.
ORB Sport provides products and services designed for general fitness and wellness purposes. ORB Sport products and services are not medical devices, not intended to treat or diagnose any disease, and should not be used as a substitute for professional medical advice, diagnosis or treatment. All content available through ORB Sport products and services is for general informational purposes only.
Privacy Policy: https://www.orbinnovations.com/legal#privacypolicy
Terms of Use: https://www.orbinnovations.com/legal#termsofuse</t>
  </si>
  <si>
    <t>Sports,Health &amp; Fitness</t>
  </si>
  <si>
    <t>Sports</t>
  </si>
  <si>
    <t>2024-06-14T07:00:00Z</t>
  </si>
  <si>
    <t>2024-12-17T11:58:56Z</t>
  </si>
  <si>
    <t>Improved metrics and visualizations</t>
  </si>
  <si>
    <t>ORB Innovations Ltd</t>
  </si>
  <si>
    <t>https://apps.apple.com/us/developer/orb-innovations-ltd/id1523847094?uo=4</t>
  </si>
  <si>
    <t>https://orbsport.com</t>
  </si>
  <si>
    <t>com.itrack.gymgym</t>
  </si>
  <si>
    <t>GYM-GYM</t>
  </si>
  <si>
    <t>https://apps.apple.com/us/app/gym-gym/id1224202514?uo=4</t>
  </si>
  <si>
    <t>Ð¸Ð½Ñ„Ð¾Ñ€Ð¼Ð°Ñ†Ð¸ÑŽ Ð¾Ð± Ð¸Ð·Ð¼ÐµÐ½ÐµÐ½Ð¸ÑÑ… Ð² Ñ€Ð°ÑÐ¿Ð¸ÑÐ°Ð½Ð¸Ð¸.
Ð’ Ð¿Ñ€Ð¸Ð»Ð¾Ð¶ÐµÐ½Ð¸Ð¸ ÑÐ¿ÐµÑ†Ð¸Ð°Ð»ÑŒÐ½Ð¾ Ð´Ð»Ñ Ñ‚ÐµÐ±Ñ Ñ€Ð°Ð±Ð¾Ñ‚Ð°ÐµÑ‚ Ð¿Ñ€Ð¾Ð³Ñ€Ð°Ð¼Ð¼Ð° Ð»Ð¾ÑÐ»ÑŒÐ½Ð¾ÑÑ‚Ð¸, Ð³Ð´Ðµ Ñ‚Ñ‹ ÑÐ¼Ð¾Ð¶ÐµÑˆÑŒ Ð½Ð°ÐºÐ°Ð¿Ð»Ð¸Ð²Ð°Ñ‚ÑŒ Ð±Ð°Ð»Ð»Ñ‹ Ð¸ Ð¾Ð±Ð¼ÐµÐ½Ð¸Ð²Ð°Ñ‚ÑŒ Ð¸Ñ… Ð½Ð° Ð¿Ñ€Ð¸Ð·Ñ‹, Ð¾Ñ‚ÑÐ»ÐµÐ¶Ð¸Ð²Ð°Ñ‚ÑŒ Ð´Ð¾ÑÑ‚Ð¸Ð¶ÐµÐ½Ð¸Ñ Ð¸ Ñ€ÐµÑˆÐ°Ñ‚ÑŒ Ð»ÑŽÐ±Ñ‹Ðµ Ð²Ð¾Ð¿Ñ€Ð¾ÑÑ‹ on-line.
Gym-Gym - Ñ„Ð¸Ñ‚Ð½ÐµÑ-ÐºÐ»ÑƒÐ± Ð¿Ñ€Ð¸Ð½Ñ†Ð¸Ð¿Ð¸Ð°Ð»ÑŒÐ½Ð¾ Ð½Ð¾Ð²Ð¾Ð³Ð¾ Ñ„Ð¾Ñ€Ð¼Ð°Ñ‚Ð°. ÐŸÑ€Ð¸ÑÐ¾ÐµÐ´Ð¸Ð½ÑÐ¹ÑÑ Ðº Ð½Ð°Ð¼ Ð¸ Ð²ÐºÐ»ÑŽÑ‡Ð°Ð¹ÑÑ Ð² Ñ„Ð¸Ñ‚Ð½ÐµÑ Ð¿Ð¾ Ð¿Ð¾Ð»Ð½Ð¾Ð¹!</t>
  </si>
  <si>
    <t>EN,IT,RU,UK</t>
  </si>
  <si>
    <t>2017-05-30T10:04:45Z</t>
  </si>
  <si>
    <t>2023-04-25T12:34:19Z</t>
  </si>
  <si>
    <t>ÐœÑ‹ Ð½Ðµ Ð¿ÐµÑ€ÐµÑÑ‚Ð°ÐµÐ¼ Ñ€Ð°Ð±Ð¾Ñ‚Ð°Ñ‚ÑŒ Ð½Ð°Ð´ ÑƒÐ»ÑƒÑ‡ÑˆÐµÐ½Ð¸ÐµÐ¼ Ð¿Ñ€Ð¸Ð»Ð¾Ð¶ÐµÐ½Ð¸Ñ Ð´Ð»Ñ Ð’Ð°Ñ, Ð° Ñ‚Ð°ÐºÐ¶Ðµ Ñ€Ð°Ð±Ð¾Ñ‚Ð°Ñ‚ÑŒ Ð½Ð°Ð´ Ð¾ÑˆÐ¸Ð±ÐºÐ°Ð¼Ð¸.
Ð’ ÑÑ‚Ð¾Ð¹ Ð²ÐµÑ€ÑÐ¸Ð¸ Ð¼Ñ‹ Ð¿Ð¾Ð²Ñ‹ÑÐ¸Ð»Ð¸ ÑÑ‚Ð°Ð±Ð¸Ð»ÑŒÐ½Ð¾ÑÑ‚ÑŒ Ñ€Ð°Ð±Ð¾Ñ‚Ñ‹ Ð¿Ñ€Ð¸Ð»Ð¾Ð¶ÐµÐ½Ð¸Ñ.
Ð§Ñ‚Ð¾-Ñ‚Ð¾ Ð¿Ð¾ÑˆÐ»Ð¾ Ð½Ðµ Ñ‚Ð°Ðº? Ð•ÑÑ‚ÑŒ Ð¿Ñ€Ð¾Ð±Ð»ÐµÐ¼Ñ‹ Ñ Ð¿Ñ€Ð¸Ð»Ð¾Ð¶ÐµÐ½Ð¸ÐµÐ¼? ÐÐ°Ð¿Ð¸ÑˆÐ¸Ñ‚Ðµ Ð½Ð°Ð¼ Ð½Ð° mobilefeedback@mobifitness.ru Ð¸ Ð¼Ñ‹ Ð¾Ð±ÑÐ·Ð°Ñ‚ÐµÐ»ÑŒÐ½Ð¾ Ð¿Ð¾Ð¼Ð¾Ð¶ÐµÐ¼ Ð²Ð¾ÑÑÑ‚Ð°Ð½Ð¾Ð²Ð¸Ñ‚ÑŒ Ð³Ð°Ñ€Ð¼Ð¾Ð½Ð¸ÑŽ. Ð•ÑÐ»Ð¸ Ð²Ð°Ð¼ Ð½Ñ€Ð°Ð²Ð¸Ñ‚ÑÑ Ð¿Ñ€Ð¸Ð»Ð¾Ð¶ÐµÐ½Ð¸Ðµ - Ð¿Ð¾ÑÑ‚Ð°Ð²ÑŒÑ‚Ðµ Ð½Ð°Ð¼ Ð¿ÑÑ‚ÑŒ Ð·Ð²ÐµÐ·Ð´Ð¾Ñ‡ÐµÐº, Ð½Ð°Ð¼ Ð±ÑƒÐ´ÐµÑ‚ Ð¾Ñ‡ÐµÐ½ÑŒ Ð¿Ñ€Ð¸ÑÑ‚Ð½Ð¾.</t>
  </si>
  <si>
    <t>5.2.3</t>
  </si>
  <si>
    <t>DZHIMDZHIM, OOO</t>
  </si>
  <si>
    <t>https://apps.apple.com/us/developer/dzhimdzhim-ooo/id1543771232?uo=4</t>
  </si>
  <si>
    <t>http://gym-gym.com</t>
  </si>
  <si>
    <t>com.itrack.wegym673615</t>
  </si>
  <si>
    <t>WeGym</t>
  </si>
  <si>
    <t>https://apps.apple.com/us/app/wegym/id1500539509?uo=4</t>
  </si>
  <si>
    <t>ÐŸÑ€Ð¸Ð»Ð¾Ð¶ÐµÐ½Ð¸Ðµ Ð´Ð»Ñ ÐºÐ»Ð¸ÐµÐ½Ñ‚Ð¾Ð² ÑÐµÑ‚Ð¸ Ñ„Ð¸Ñ‚Ð½ÐµÑ ÐºÐ»ÑƒÐ±Ð¾Ð² WeGym, 
Ð² ÐºÐ¾Ñ‚Ð¾Ñ€Ð¾Ð¼ Ð’Ñ‹ ÑÐ¼Ð¾Ð¶ÐµÑ‚Ðµ:
-ÐŸÐ¾Ð»ÑƒÑ‡Ð¸Ñ‚ÑŒ Ð°ÐºÑ‚ÑƒÐ°Ð»ÑŒÐ½Ð¾Ðµ Ñ€Ð°ÑÐ¿Ð¸ÑÐ°Ð½Ð¸Ðµ Ð³Ñ€ÑƒÐ¿Ð¿Ð¾Ð²Ñ‹Ñ… Ñ‚Ñ€ÐµÐ½Ð¸Ñ€Ð¾Ð²Ð¾Ðº;
-Ð—Ð°Ð¿Ð¸ÑÐ°Ñ‚ÑŒÑÑ Ð½Ð° Ð³Ñ€ÑƒÐ¿Ð¿Ð¾Ð²Ð¾Ð¹ ÑƒÑ€Ð¾Ðº Ð¸ Ð¼Ð¸Ð½Ð¸-Ð³Ñ€ÑƒÐ¿Ð¿Ñƒ;
-ÐŸÐ¾ÑÐ¼Ð¾Ñ‚Ñ€ÐµÑ‚ÑŒ Ð¿Ð¾Ð»Ð½ÑƒÑŽ Ð¸Ð½Ñ„Ð¾Ñ€Ð¼Ð°Ñ†Ð¸ÑŽ Ð¾ ÐºÐ»ÑƒÐ±Ðµ;
-Ð‘Ñ‹Ñ‚ÑŒ Ð² ÐºÑƒÑ€ÑÐµ Ð°ÐºÑ‚ÑƒÐ°Ð»ÑŒÐ½Ñ‹Ñ… ÑÐ¾Ð±Ñ‹Ñ‚Ð¸Ð¹ Ð¸ Ð°ÐºÑ†Ð¸Ð¹;
-ÐŸÐ¾Ð·Ð½Ð°ÐºÐ¾Ð¼Ð¸Ñ‚ÑŒÑÑ Ñ Ñ‚Ñ€ÐµÐ½ÐµÑ€ÑÐºÐ¸Ð¼ ÑÐ¾ÑÑ‚Ð°Ð²Ð¾Ð¼;
-Ð¡Ð¾ÑÑ‚Ð°Ð²Ð¸Ñ‚ÑŒ Ð»Ð¸Ñ‡Ð½Ð¾Ðµ Ñ€Ð°ÑÐ¿Ð¸ÑÐ°Ð½Ð¸Ðµ Ð·Ð°Ð½ÑÑ‚Ð¸Ð¹;
-ÐŸÐ¾Ð»ÑƒÑ‡Ð°Ñ‚ÑŒ Ð¾Ð¿Ð¾Ð²ÐµÑ‰ÐµÐ½Ð¸Ñ Ð¾ Ð¿Ñ€ÐµÐ´ÑÑ‚Ð¾ÑÑ‰Ð¸Ñ… Ñ‚Ñ€ÐµÐ½Ð¸Ñ€Ð¾Ð²ÐºÐ°Ñ… Ð¸ Ð¾Ð±Ð¾ Ð²ÑÐµÑ… Ð¸Ð·Ð¼ÐµÐ½ÐµÐ½Ð¸ÑÑ…;
-ÐžÑ‚ÑÐ»ÐµÐ¶Ð¸Ð²Ð°Ñ‚ÑŒ Ð¸Ð½Ñ„Ð¾Ñ€Ð¼Ð°Ñ†Ð¸ÑŽ Ð¿Ð¾ ÑÐ²Ð¾ÐµÐ¼Ñƒ ÐºÐ¾Ð½Ñ‚Ñ€Ð°ÐºÑ‚Ñƒ: ÑÑ€Ð¾Ðº Ð´ÐµÐ¹ÑÑ‚Ð²Ð¸Ñ, Ð¾ÑÑ‚Ð°Ñ‚ÐºÐ¸ Ð¿Ð¾ Ð±Ð»Ð¾ÐºÐ°Ð¼, Ð±Ð°Ð»Ð°Ð½Ñ Ð»Ð¸Ñ†ÐµÐ²Ð¾Ð³Ð¾ ÑÑ‡ÐµÑ‚Ð°, Ð¸ÑÐ¿Ð¾Ð»ÑŒÐ·Ð¾Ð²Ð°Ð½Ð¸Ðµ Ð·Ð°Ð¼Ð¾Ñ€Ð¾Ð·ÐºÐ¸ Ð¸ Ð¼Ð½Ð¾Ð³Ð¾Ðµ Ð´Ñ€ÑƒÐ³Ð¾Ðµ;
-Ð§Ð°Ñ‚ Ñ Ð°Ð´Ð¼Ð¸Ð½Ð¸ÑÑ‚Ñ€Ð°Ñ†Ð¸ÐµÐ¹ ÐºÐ»ÑƒÐ±Ð°;</t>
  </si>
  <si>
    <t>2020-03-03T08:00:00Z</t>
  </si>
  <si>
    <t>2022-04-27T00:15:52Z</t>
  </si>
  <si>
    <t>4.5.1</t>
  </si>
  <si>
    <t>ÐžÐžÐž Â«Ð¤Ñ€ÑÑˆ-ÑÐ¿Ð¾Ñ€Ñ‚Â»</t>
  </si>
  <si>
    <t>https://apps.apple.com/us/developer/%D0%BE%D0%BE%D0%BE-%D1%84%D1%80%D1%8D%D1%88-%D1%81%D0%BF%D0%BE%D1%80%D1%82/id1500539508?uo=4</t>
  </si>
  <si>
    <t>https://wegym.ru/clubs/barklaya/</t>
  </si>
  <si>
    <t>com.starkfit.app</t>
  </si>
  <si>
    <t>StarkFit</t>
  </si>
  <si>
    <t>https://apps.apple.com/us/app/starkfit/id1585995448?uo=4</t>
  </si>
  <si>
    <t>A workout diary that helps you keep track of all your workouts and track your progress with flexible statistics. Convenient and well-thought-out functionality.
Functional:
- Add workouts any day before and after the process.
- Choice of any type of training.
- Lead and set up each exercise in the training session.
- Create exercise groups for each type of workout.
- Tracking statistics.
- Synchronization with iCloud.
- Sharing your trainings. 
Future updates will:
- Tablet box, synchronization with Apple Health</t>
  </si>
  <si>
    <t>2021-10-06T07:00:00Z</t>
  </si>
  <si>
    <t>2024-10-05T15:43:59Z</t>
  </si>
  <si>
    <t>A new section "Measurements" has been added.</t>
  </si>
  <si>
    <t>1.0.12</t>
  </si>
  <si>
    <t>Yakov Starkov</t>
  </si>
  <si>
    <t>https://apps.apple.com/us/developer/yakov-starkov/id1585995450?uo=4</t>
  </si>
  <si>
    <t>it.coehar.smile.study</t>
  </si>
  <si>
    <t>Smile Study</t>
  </si>
  <si>
    <t>https://apps.apple.com/us/app/smile-study/id1547968800?uo=4</t>
  </si>
  <si>
    <t>"SMILE is the app of the Smile Study, that monitor your dental health. This tool help us to collect information on the habits and lifestyle of participants, useful for the accomplishement of study endpoints and track users participations.
Info e questionnairs include:
Â·      Record whether the patient brush his/her teeth
Â·      Self-monitoring the number of cigarettes smoked per day
Â·      Self-monitoring combustion free nicotine delivery system (C-F NDS) use
Â·      Self-monitoring the continuing of non-smoking
Â·      Monitoring the presence of Adverse Events (A/E) and Serious Adverse Events (SA/E)
Â·      Record whether the patient use dental floss
Â·      Record whether the patient use mouthwash
Â·      Record whether the patient changes something regarding your usually oral hygiene habit (i.e new toothbrush, new toothpaste, new mouthwash, etc..)
Additionally, the SMILE app has several futures:
Â·      Practical Step-Counter, that will help you to monitoring your physical activity
Â·      Gamification system, with the possibility to win, collect and change virtual coins (Smile Coin) with amazing prizes
Â·      Reminder system, that serves to remember the date and the time of the next visit and all the restriction to follow
Â·      Possibility, whatever you want or need, to easily get in touch with your doctor
Â·      DISCLAIMER : To seek a doctorâ€™s advice in addition to using this app and before making any medical decisions.
The SMILE app is available just for IOS users that are enrolled in â€œSMILE STUDYâ€, an 18-month duration clinical study supported by COEHAR.
SMILE is FREE for the entire duration of the study."
We are using HealthKit to get step count to display on Health Dairy screen and graph on Report screen. We also send daily step count to server with questionary for study purpose.</t>
  </si>
  <si>
    <t>2021-04-25T07:00:00Z</t>
  </si>
  <si>
    <t>2022-09-16T00:01:02Z</t>
  </si>
  <si>
    <t>We have squashed a few thorny bugs in this update.</t>
  </si>
  <si>
    <t>1.1.6</t>
  </si>
  <si>
    <t>Eclat srl</t>
  </si>
  <si>
    <t>https://apps.apple.com/us/developer/eclat-srl/id1501300416?uo=4</t>
  </si>
  <si>
    <t>iPhone5-iPhone5,iPadFourthGen-iPadFourthGen,iPadFourthGen4G-iPadFourthGen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Watch5-Watch5,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WatchSE-WatchSE,WatchSECellular-WatchSECellular,Watch6-Watch6,Watch6Cellular-Watch6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Watch7-Watch7,Watch7Cellular-Watch7Cellular,iPhoneSEThirdGen-iPhoneSEThirdGen,iPadAirFifthGen-iPadAirFifthGen,iPadAirFifthGenCellular-iPadAirFifthGenCellular,iPhone14-iPhone14,iPhone14Plus-iPhone14Plus,iPhone14Pro-iPhone14Pro,iPhone14ProMax-iPhone14ProMax,Watch8-Watch8,Watch8Cellular-Watch8Cellular,WatchUltra-WatchUltra,WatchSESecondGen-WatchSESecondGen,WatchSESecondGenCellular-WatchSESecondGenCellular,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Watch9-Watch9,Watch9Cellular-Watch9Cellular,WatchUltra2-WatchUltra2,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Watch10-Watch10,Watch10Cellular-Watch10Cellular,iPadMiniA17Pro-iPadMiniA17Pro,iPadMiniA17ProCellular-iPadMiniA17ProCellular</t>
  </si>
  <si>
    <t>com.softlab.hammer.gym</t>
  </si>
  <si>
    <t>HAMMER GYM UKRAINE</t>
  </si>
  <si>
    <t>https://apps.apple.com/us/app/hammer-gym-ukraine/id6670315656?uo=4</t>
  </si>
  <si>
    <t>Hammer Gym - Ð¼ÐµÑ€ÐµÐ¶Ð° Ñ„Ñ–Ñ‚Ð½ÐµÑ Ñ†ÐµÐ½Ñ‚Ñ€Ñ–Ð² Ð´Ð»Ñ Ð²ÑÑ–Ñ”Ñ— Ñ€Ð¾Ð´Ð¸Ð½Ð¸. ÐœÑ–ÑÑ†Ðµ Ð´Ð»Ñ Ñ‚Ð¸Ñ…, Ñ…Ñ‚Ð¾ Ñ†Ñ–Ð½ÑƒÑ” Ð·Ð´Ð¾Ñ€Ð¾Ð²Ê¼Ñ Ñ‚Ð° Ð¿Ñ€Ð°Ð³Ð½Ðµ ÑƒÑÐ¿Ñ–Ñ…Ñƒ. 
Ð”Ð»Ñ Ð½Ð°ÑˆÐ¸Ñ… ÐºÐ»Ñ–Ñ”Ð½Ñ‚Ñ–Ð² Ð¼Ð¸ Ñ€Ð¾Ð·Ñ€Ð¾Ð±Ð¸Ð»Ð¸ Ð·Ñ€ÑƒÑ‡Ð½Ð¸Ð¹ Ð´Ð¾Ð´Ð°Ñ‚Ð¾Ðº, Ð·Ð°Ð²Ð´ÑÐºÐ¸ ÑÐºÐ¾Ð¼Ñƒ Ð¼Ð¾Ð¶Ð½Ð°: 
Ð½Ðµ Ð½Ð¾ÑÐ¸Ñ‚Ð¸ Ð· ÑÐ¾Ð±Ð¾ÑŽ Ð¿Ð»Ð°ÑÑ‚Ð¸ÐºÐ¾Ð²Ñƒ ÐºÐ°Ñ€Ñ‚ÐºÑƒ, Ð´Ð¾ÑÑ‚Ð°Ñ‚Ð½ÑŒÐ¾ Ð»Ð¸ÑˆÐµ Ð¿Ð¾ÐºÐ°Ð·Ð°Ñ‚Ð¸ Ð°Ð´Ð¼Ñ–Ð½Ñ–ÑÑ‚Ñ€Ð°Ñ‚Ð¾Ñ€Ñƒ QR-ÐºÐ¾Ð´ Ð² Ð´Ð¾Ð´Ð°Ñ‚ÐºÑƒ; 
Ð¿ÐµÑ€ÐµÐ²Ñ–Ñ€Ð¸Ñ‚Ð¸ Ñ–Ð½Ñ„Ð¾Ñ€Ð¼Ð°Ñ†Ñ–ÑŽ Ð¿Ñ€Ð¾ Ð´Ñ–ÑŽ Ð²Ð°ÑˆÐ¾Ð³Ð¾ Ð°Ð±Ð¾Ð½ÐµÐ¼ÐµÐ½Ñ‚Ñƒ  Ñ‚Ð° Ð±Ð°Ð»Ð°Ð½ÑÑƒ Ñ‚Ñ€ÐµÐ½ÑƒÐ²Ð°Ð½ÑŒ;
Ð¿Ñ€Ð¸Ð´Ð±Ð°Ñ‚Ð¸ Ð½Ð¾Ð²Ð¸Ð¹ Ð°Ð±Ð¾Ð½ÐµÐ¼ÐµÐ½Ñ‚;
Ð´Ñ–Ð·Ð½Ð°Ñ‚Ð¸ÑÑŒ Ñ€ÐµÐ¶Ð¸Ð¼ Ñ€Ð¾Ð±Ð¾Ñ‚Ð¸ Ñ‚Ð° Ð°Ð´Ñ€ÐµÑÐ¸ Ñ„Ñ–Ñ‚Ð½ÐµÑ-Ñ†ÐµÐ½Ñ‚Ñ€Ñ–Ð² Hammer Gym; 
Ð¾Ð·Ð½Ð°Ð¹Ð¾Ð¼Ð¸Ñ‚Ð¸ÑÑŒ Ð· Ð°ÐºÑ‚ÑƒÐ°Ð»ÑŒÐ½Ð¸Ð¼ Ñ€Ð¾Ð·ÐºÐ»Ð°Ð´Ð¾Ð¼ Ð³Ñ€ÑƒÐ¿Ð¾Ð²Ð¸Ñ… Ð¿Ñ€Ð¾Ð³Ñ€Ð°Ð¼ Ñ‚Ð° Ð·Ð°Ð¿Ð¸ÑÐ°Ñ‚Ð¸ÑÑŒ Ð½Ð° Ñ‚Ñ€ÐµÐ½ÑƒÐ²Ð°Ð½Ð½Ñ; 
Ð¾Ñ†Ñ–Ð½Ð¸Ñ‚Ð¸ Ñ€Ð¾Ð±Ð¾Ñ‚Ñƒ Ñ„Ñ–Ñ‚Ð½ÐµÑ-Ñ†ÐµÐ½Ñ‚Ñ€Ñƒ Ñ‚Ð° Ñ‚Ñ€ÐµÐ½ÐµÑ€Ñ–Ð². 
Ð’Ñ–Ð´ÐºÑ€Ð¸Ð¹ Ð´Ð»Ñ ÑÐµÐ±Ðµ Ð½Ð¾Ð²Ð¸Ð¹ Ñ€Ñ–Ð²ÐµÐ½ÑŒ Ñ‚Ñ€ÐµÐ½ÑƒÐ²Ð°Ð½ÑŒ Ñ‚Ð° Ñ€Ð¾Ð·Ð²Ð¸Ñ‚ÐºÑƒ Ð· Hammer Gym.</t>
  </si>
  <si>
    <t>CS,EN,DE,PL,RU,ES,UK</t>
  </si>
  <si>
    <t>2024-09-01T07:00:00Z</t>
  </si>
  <si>
    <t>2024-10-06T21:35:18Z</t>
  </si>
  <si>
    <t>Ð—Ð¼Ñ–Ð½Ð¸Ð»Ð¸ ÐºÐ°Ñ€Ñ‚Ð¸Ð½ÐºÑƒ, ÐºÐ¾Ð»Ð¸ Ð½ÐµÐ¼Ð°Ñ” Ð´Ñ–ÑŽÑ‡Ð¾Ð³Ð¾ Ð°Ð±Ð¾Ð½ÐµÐ¼ÐµÐ½Ñ‚Ñƒ</t>
  </si>
  <si>
    <t>3.0.1</t>
  </si>
  <si>
    <t>LUCKYSOFT OU</t>
  </si>
  <si>
    <t>https://apps.apple.com/us/developer/luckysoft-ou/id1242118176?uo=4</t>
  </si>
  <si>
    <t>https://lucky-fit.com/</t>
  </si>
  <si>
    <t>com.mobifitness.nordgym403232</t>
  </si>
  <si>
    <t>Nord Gym 29</t>
  </si>
  <si>
    <t>https://apps.apple.com/us/app/nord-gym-29/id6740820753?uo=4</t>
  </si>
  <si>
    <t>Ð¡ Ð¿Ð¾Ð¼Ð¾Ñ‰ÑŒÑŽ Ð¿Ñ€Ð¸Ð»Ð¾Ð¶ÐµÐ½Ð¸Ñ Ð²Ñ‹ Ð¼Ð¾Ð¶ÐµÑ‚Ðµ Ð·Ð°Ð¿Ð¸ÑÑ‹Ð²Ð°Ñ‚ÑŒÑÑ Ð½Ð° Ð³Ñ€ÑƒÐ¿Ð¿Ð¾Ð²Ñ‹Ðµ Ñ‚Ñ€ÐµÐ½Ð¸Ñ€Ð¾Ð²ÐºÐ¸ Ð¸ Ð¾Ð¿ÐµÑ€Ð°Ñ‚Ð¸Ð²Ð½Ð¾ Ð¿Ð¾Ð»ÑƒÑ‡Ð°Ñ‚ÑŒ Ð¸Ð½Ñ„Ð¾Ñ€Ð¼Ð°Ñ†Ð¸ÑŽ Ð¾Ð± Ð¸Ð·Ð¼ÐµÐ½ÐµÐ½Ð¸ÑÑ… Ð² Ñ€Ð°ÑÐ¿Ð¸ÑÐ°Ð½Ð¸Ð¸ Ð³Ñ€ÑƒÐ¿Ð¿Ð¾Ð²Ñ‹Ñ… Ð¿Ñ€Ð¾Ð³Ñ€Ð°Ð¼Ð¼, Ð¾ÑÑƒÑ‰ÐµÑÑ‚Ð²Ð»ÑÑ‚ÑŒ Ð¾Ð¿Ð»Ð°Ñ‚Ñ‹, ÑÐ»ÐµÐ´Ð¸Ñ‚ÑŒ Ð·Ð° Ð½Ð¾Ð²Ð¾ÑÑ‚ÑÐ¼Ð¸ ÐºÐ»ÑƒÐ±Ð°, Ð° Ñ‚Ð°ÐºÐ¶Ðµ Ð·Ð½Ð°ÐºÐ¾Ð¼Ð¸Ñ‚ÑŒÑÑ Ñ Ð°ÐºÑ†Ð¸ÑÐ¼Ð¸ Ð¸ ÑÐ¿ÐµÑ†Ð¸Ð°Ð»ÑŒÐ½Ñ‹Ð¼Ð¸ Ð¿Ñ€ÐµÐ´Ð»Ð¾Ð¶ÐµÐ½Ð¸ÑÐ¼Ð¸</t>
  </si>
  <si>
    <t>AZ,EN,HE,IT,KK,LV,RU,ES,UK</t>
  </si>
  <si>
    <t>2025-01-23T08:00:00Z</t>
  </si>
  <si>
    <t>2025-01-23T18:48:05Z</t>
  </si>
  <si>
    <t>Vyacheslav Vakulenko</t>
  </si>
  <si>
    <t>https://apps.apple.com/us/developer/vyacheslav-vakulenko/id1791759701?uo=4</t>
  </si>
  <si>
    <t>https://mobifitness.ru/</t>
  </si>
  <si>
    <t>io.faceapp.ios</t>
  </si>
  <si>
    <t>FaceApp: Perfect Face Editor</t>
  </si>
  <si>
    <t>https://apps.apple.com/us/app/faceapp-perfect-face-editor/id1180884341?uo=4</t>
  </si>
  <si>
    <t>FaceApp is one of the best mobile apps for advanced photo editing. Turn your selfies into modeling portraits using one of the most popular apps with over 500 million downloads to date. FaceApp gives you everything you need to create Insta-worthy edits for free. No more extra tapping on your screen! 
Use a fantastic set of filters, backgrounds, effects, and other tools to create a seamless and photorealistic edit in ONE TAP. You will never have to spend hours photoshopping again!
More than 60 highly photorealistic filters
PHOTO EDITOR
- Perfect your selfies with Impression filters
- Add a beard or mustache
- Change your hair color and hairstyle
- Add volume to your hair
- Try trendy full makeup filters
- Creative light effects
- Remove acne and blemishes
- Smooth wrinkles
- Easily enlarge or minimize facial features
- Try out the color lens
- Easy Compare tool at every step to compare before &amp; after
- Total control of temperature, saturation, and more
HAVE FUN
- See what you'd look like as a different gender
- Discover your best hairstyle and color with our advanced tool
- Aging: try our popular Old &amp; Young filters
- Borrow your favorite style from different photos
- Put your face in a popular movie scene
- Try weight filters: get bigger or smaller
- And many more fun filters!
READY TO SHARE?
Share your FaceApp edits directly to your favorite social media accounts
Just ONE tap and your photo is ready for a total social media blitz!
FaceApp PRO
You can subscribe to get access to useful style filters, filters updates and all the features and content offered for purchase within FaceApp.
Subscriptions are auto renewable and are billed monthly or annually at the rate selected depending on the subscription plan.
Subscription automatically renews unless auto-renew is turned off at least 24-hours before the end of the current period. Account will be charged for renewal within 24-hours prior to the end of the current period. Payment will be charged to iTunes Account at confirmation of purchase. Subscriptions can be managed and auto-renewal can be turned off in Account Settings in iTunes after the purchase. Any unused portion of a free trial period, if offered, will be forfeited when the user purchases a subscription to that publication, where applicable.
- Terms of Use: https://www.faceapp.com/terms 
- Privacy Policy: https://www.faceapp.com/privacy 
- Online Tracking Opt-Out Guide: https://www.faceapp.com/online-tracking-opt-out-guide
You are welcome to contact us at support.ios@faceapp.com</t>
  </si>
  <si>
    <t>AR,HY,HR,CS,DA,NL,EN,FI,FR,DE,EL,HE,HU,ID,IT,JA,KO,MS,NB,NN,PL,PT,RO,RU,SR,ZH,SK,ES,SV,TH,ZH,TR,UK,VI</t>
  </si>
  <si>
    <t>2017-01-24T14:13:07Z</t>
  </si>
  <si>
    <t>2025-01-31T14:31:04Z</t>
  </si>
  <si>
    <t>12.9.0</t>
  </si>
  <si>
    <t>FaceApp Technology Limited</t>
  </si>
  <si>
    <t>https://apps.apple.com/us/developer/faceapp-technology-limited/id1561581171?uo=4</t>
  </si>
  <si>
    <t>https://www.faceapp.com</t>
  </si>
  <si>
    <t>com.revosoft.teethwhitening</t>
  </si>
  <si>
    <t>Perfect Smile: Teeth Whitening</t>
  </si>
  <si>
    <t>https://apps.apple.com/us/app/perfect-smile-teeth-whitening/id1531654006?uo=4</t>
  </si>
  <si>
    <t>Automatically detect lips &amp; teeth in photos and provides a complete set of tools to whiten your teeth and improve your smile. You can adjust how white you want to make them as well has change your lip colour to really make your smile shine. You can even morph the shape of your mouth to make the perfect smile in any photo.
Top Perfect Smile Features :
â— Auto detect facial features
â— Whiten your teeth
â— Change lip colour
â— Change shape of facial features
â— Remove Blemishes
â— Change Hair &amp; Eye Color
â— Adjust Skin Tone
Premium Upgrade Features
-----------------------
- High quality photos enabled
- Remove all watermarks
- Full access to all tools
* Choose the length of subscription: 1 Month / 3 Months / 1 Year.
* Choose from different subscription options.
* Subscription with a free trial period will automatically renew to a paid subscription. You can cancel your subscription in the iTunes settings at least 24-hours before the end of the free trial period. Subscription payments will be charged to your iTunes account at confirmation of your purchase and upon commencement of each renewal term.
* Please note: any unused portion of a free trial period (if offered) will be forfeited when you purchase a premium subscription during the free trial period.
* You can cancel a free trial or subscription anytime by cancelling your subscription through your iTunes account settings. This must be done 24 hours before the end of a free trial or subscription period to avoid being charged. The cancellation will take effect the day after the last day of the current subscription period, and you will be downgraded to the free service.
Please read our Privacy Policy here
http://www.revosoft.com.au/uploads/8/2/0/2/82026220/revosoftprivacypolicyoct2019.pdf
Please read Terms of Use here
http://www.revosoft.com.au/uploads/8/2/0/2/82026220/terms_of_use.pdf</t>
  </si>
  <si>
    <t>Photo &amp; Video,Utilities</t>
  </si>
  <si>
    <t>2024-10-08T10:29:01Z</t>
  </si>
  <si>
    <t>Added new Object Remover Tool
Optimised for iOS 18</t>
  </si>
  <si>
    <t>Revosoft Technologies PTY LTD</t>
  </si>
  <si>
    <t>https://apps.apple.com/us/developer/revosoft-technologies-pty-ltd/id562711398?uo=4</t>
  </si>
  <si>
    <t>http://www.revosoft.com.au</t>
  </si>
  <si>
    <t>com.arcsoft.Perfect365</t>
  </si>
  <si>
    <t>Perfect365 Makeup Photo Editor</t>
  </si>
  <si>
    <t>https://apps.apple.com/us/app/perfect365-makeup-photo-editor/id475976577?uo=4</t>
  </si>
  <si>
    <t>Perfect365 is your ultimate FREE virtual makeup editor and photo filter app, giving your selfies an instant beauty upgrade for stunning shares on Instagram, Facebook, Snapchat, TikTok, and beyond.
â–¶ PERFECT365: YOUR PHOTO EDITOR &amp; MAKEUP MAGICIAN â—€
â€¢ Trusted by over 100 million users and a celeb-favorite, endorsed by The Today Show, ABC News, Allure, and Seventeen.
â€¢ Weekly new styles by expert artists and our in-house Beauty Squad.
â€¢ The preferred virtual makeup app for beauty and makeup aficionados worldwide!
â–¶ FLAWLESS FEATURES AT YOUR FINGERTIPS â—€
[ COMPLETE MAKEUP EDITOR ]
â€¢ Play with over 30 makeup and beauty tools, including liners, lipsticks, and makeup filters for that perfect selfie.
â€¢ Instantly switch up your look with 200+ pre-set Hotstylesâ€”just one tap away.
â€¢ Mix and match unlimited color combos with the Pro Color Palette.
[ TRENDSETTER'S PARADISE ]
â€¢ Get the latest looks from the Red Carpet and Fashion Weeks.
â€¢ Keep up with daily makeup and fashion tips.
â€¢ Learn from your favorite YouTube artists with step-by-step video tutorials.
[ MAKEUP FILTERS FOR EVERY MOOD ]
â€¢ Tailor your look with subtle touchup features for the perfect no-makeup glow.
â€¢ Ensure precision makeup placement with advanced face detection technology.
â€¢ Get product recommendations to complement your virtual makeover.
â–¶ CRAFT AND SHARE YOUR UNIQUE STYLE â—€
[ BEAUTY FILTERS GALORE ]
â€¢ Experiment with bold lipstick shades, hair color filters, or the latest beauty and makeup trends without hassle.
â€¢ Personalized makeup looks designed by our in-house experts, tailored just for you.
[ CUTTING-EDGE BEAUTY TECH ]
â€¢ Benefit from Intelligent Imagingâ„¢ tech, part of over 1.5 billion smart devices.
â€¢ Experience fresh and fabulous transformations with AI-powered makeup edits.
â–¶ GO BEYOND WITH PERFECT365 PLUS â—€
â€¢ Upgrade to an ad-free experience with our premium subscription for unlimited creativity.
â€¢ Access exclusive looks created by professional makeup artists.
â€¢ Save your flawless edits in high-definition and master advanced makeup tools.
1-month subscription: 4.99 USD
Payment will be charged to your iTunes account at confirmation of purchase. Subscriptions will automatically renew unless auto-renew is turned off at least 24 hours before the end of current period. Your account will be charged according to your plan for renewal within 24 hours prior to the end of the current period. You can manage or turn off auto-renew in your Apple ID account settings at any time after purchase. Any unused portion of a free trial period, if offered, will be forfeited when you purchase a subscription.
Perfect365 is more than an app â€“ it's a beauty revolution at your fingertips. Elevate every selfie with our unmatched virtual makeup tools. Download Perfect365 and enter a world where beauty and technology converge. Need support or wish to unlock premium? Reach out at iosappstore@perfect365.com â€“ letâ€™s make every selfie a statement!
Disclaimer: Continued use of GPS running in the background can dramatically decrease battery life.
Terms of Service: https://www.perfect365.com/about/terms-of-services</t>
  </si>
  <si>
    <t>EN,FR,DE,HI,ID,IT,JA,KO,PT,RU,ZH,ES,ZH</t>
  </si>
  <si>
    <t>2011-11-17T08:00:00Z</t>
  </si>
  <si>
    <t>2025-01-21T18:11:19Z</t>
  </si>
  <si>
    <t>* Minor improvements and bug fixes</t>
  </si>
  <si>
    <t>9.76.15</t>
  </si>
  <si>
    <t>Perfect365, Inc.</t>
  </si>
  <si>
    <t>https://apps.apple.com/us/developer/perfect365-inc/id325361929?uo=4</t>
  </si>
  <si>
    <t>https://www.perfect365.com</t>
  </si>
  <si>
    <t>com.rm-applications.teeth-white-whitening</t>
  </si>
  <si>
    <t>Teeth Whitener &amp; Whitening</t>
  </si>
  <si>
    <t>https://apps.apple.com/us/app/teeth-whitener-whitening/id6477489444?uo=4</t>
  </si>
  <si>
    <t>Brighten Your Smile with Teeth Whitening App!
Discover the effortless way to perfect your smile with the Teeth Whitening app. Leveraging advanced AI, this app enhances your photos with natural-looking teeth whitening, vibrant lipstick shades, and smooth, flawless skin.
AI Teeth Whitening:
Get a brighter smile in seconds.
30+ Lipstick Colors:
Find your perfect shade for any occasion.
Skin Smoothing:
Easily remove blemishes for a flawless finish.
User-Friendly:
Simple, intuitive design for quick edits.
Transform your selfies into stunning portraits with just a few taps!
Have questions or feedback?
Contact us at admin@rm-applications.com.
Explore our Privacy Policy (https://rm-applications.com/privacy-policy) and Terms of Use (https://rm-applications.com/terms-of-use) for more information.</t>
  </si>
  <si>
    <t>2024-02-09T08:00:00Z</t>
  </si>
  <si>
    <t>2024-07-02T18:01:23Z</t>
  </si>
  <si>
    <t>R.M. APLICTIONS LTD</t>
  </si>
  <si>
    <t>https://apps.apple.com/us/developer/r-m-aplictions-ltd/id1728278531?uo=4</t>
  </si>
  <si>
    <t>com.fitnesslabs.tuneface</t>
  </si>
  <si>
    <t>Pixl: Face &amp; Red Eye Corrector</t>
  </si>
  <si>
    <t>https://apps.apple.com/us/app/pixl-face-red-eye-corrector/id1151054934?uo=4</t>
  </si>
  <si>
    <t>Get your best look with our new photo editing app Pixl
Want to look perfect like a model from the cover of a magazine?  We have the perfect solution for you.
Now you can retouch your photos using our photo editing tools. Nice &amp; easy and it only takes a few minutes to get rid of visible facial flaws for a stunning picture.
With Pixl you can add artistic flair to selfies and portraits with ease, from the convenience of your iPhone.
FEATURES:
*Perfect Retouching Tools;
*Improve your skin's appearance, make it smooth without any pimples, scars, or unwanted marks;
*Brighten dark circles under your eyes;
*Remove red-eye effect and emphasize your eyes;
*Whiten teeth -get your perfect smile;
*Change your hair color;
*Reshape facial structure;
*Apply bright or natural makeup;
*Focus the photo on you, by defocusing or blurring the background;
*Improve lighting or add special effects;
*Share your pictures on Instagram, Facebook, Twitter.
Compare your work with the original photo at every step of the way, with only one tap.
Have fun editing your photos and get instant results!
We currently offer one auto-renewing subscription option: 
Pixl Pro : 1 week or 3 days of free trial followed by $23.99 per year. By subscribing you get unlimited access to editing tools and saving images.
Payment will be charged to iTunes Account at confirmation of purchase. Your subscription will automatically renews unless auto-renew is turned off at least 24-hours before the end of the current period. Your account will be charged for renewal within 24-hours prior to the end of the current period. Subscriptions may be managed and auto-renewal may be turned off by going to the Account Settings after purchase. No cancellation of the current subscription is allowed during active subscription period.
Any unused portion of a free trial period, if offered, will be forfeited when the user purchases a subscription to that publication, where applicable
For the Terms of service and privacy policy, please check: 
http://braincake.net/pixl_privacy.html
http://braincake.net/pixl_terms.html</t>
  </si>
  <si>
    <t>2016-10-09T18:18:27Z</t>
  </si>
  <si>
    <t>2024-04-15T17:43:16Z</t>
  </si>
  <si>
    <t>1.7.6</t>
  </si>
  <si>
    <t>Fitness Labs</t>
  </si>
  <si>
    <t>https://apps.apple.com/us/developer/fitness-labs/id1151052132?uo=4</t>
  </si>
  <si>
    <t>http://braincake.net</t>
  </si>
  <si>
    <t>com.camerasideas.Peachy</t>
  </si>
  <si>
    <t>Peachy - AI Face &amp; Body Editor</t>
  </si>
  <si>
    <t>https://apps.apple.com/us/app/peachy-ai-face-body-editor/id1390423469?uo=4</t>
  </si>
  <si>
    <t>Aiming at perfection in everything, Peachy is a powerful &amp; handy pro photo editor, especially for selfie editing &amp; retouching, body shape editing.
Everybody is an excellent photographer with this simple retouch tool, it helps you meet the best version of you, smooth skin, whiten teeth, reshape face, fix blemishes, remove wrinkles, become taller, add makeup, tattoo, muscles, filters, and more.
Peachy provides lots of portrait and selfie photo editing features. Download it and give a try!
RETOUCH
Â·Remove wrinkles and acne
Â·Smooth and brightened your skin
Â·Reduce dark circles under your eyes
Â·Whiten your teeth
Â·Add volume and darken your eyebrow
RESHAPE
Â·Reshape your body and facial structure
Â·Refine a specific area of the selfie, for example, arms or facial features
Â·Bloat your breast, enlarge muscles and facial features
MAKEUP
Â·Put on a full set of trendy makeup
Â·Foundation and Concealer tools for skin retouch
Â·Contour, Blush, Eye Makeup, Lipstick, etc. Everything you need for makeup
Â·Change hair color with just one tap
HEIGHT CORRECTION
Â·Elongate your legs and become taller
Â·Enhance your body both laterally and longitudinally
AI REMOVE
Â·Automatic object detection 
Â·Easily remove unwanted objects with high quality
RELIGHT
Â·Portrait Relight to highlight your beauty
Â·Lighting Adjustment (brightness, radius, warmth and softness)
AI TOOLS
Â·Al Enhance: Improve low-quality or blurry images
Â·Al Cartoon: Enjoy AI Art and generate avatars in various styles
Â·AI Touch: Effortlessly retouch photos with just one tap
Â·AI Adjust: Improve the tone of visual effects automatically
AUTO BODY RESHAPE
Â·Get smaller waist and bigger hips
Â·Automatically reshape your Head, Legs, Arms, Neck and Shoulders
ADD MUSCLES
Â·Add six pack abs muscles
Â·Add chest muscles
ADD TATTOO
Â·Add creative tattoos to your body
LIGHTING EFFECTS
Â·Improve lighting effects of the selfie or portrait
ACCESSORIES
Â·Decorate your selfie or portrait with stylish accessories
ADJUST
Â·Adjusting brightness, contrast, vignette, highlights, shadows, etc.
Â·Selective options for image enhancement
Â·Professional HSL color correction
CLOTHES
Â·Change dress style with preset patterns or featured colors
BEAUTY CAMERA
Â·Real time selfie camera with smooth skin and face fine-tune
BASIC PHOTO EDITING TOOLS
Â·High-fashion vintage filters, perfect for selfie
Â·Auto Background Blur and Bokeh tools
Â·BG Effects to make your photo unique 
Â·Remove and change background easily
Â·Amazing Glitch effects
Â·Add text on your photo
Perfect your selfies or portraits in Peachy, and share with your friends online, it can be fun and inspiring!
Any suggestions or feedback for Peachy (photo and selfie editor, retouch tool), please email us at peachy.ios@inshot.com. We will get back to you as soon as possible.
------------------------------
Peachy Pro Unlimited Subscription
- With an Peachy Pro Unlimited subscription, you have access to all features and paid editing options and materials. Advertisements will be removed automatically.
- Peachy Pro Unlimited subscription is billed annually. In addition, a one-time payment will be offered if needed, which is not one of the subscription plan.
- Payment will be charged to iTunes Account at confirmation of purchase. 
- Subscription automatically renews unless auto-renew is turned off at least 24-hours before the end of the current period.
- Account will be charged for renewal within 24-hours prior to the end of the current period, and identify the cost of the renewal.
- Subscriptions may be managed by the user and auto-renewal may be turned off by going to the user's Account Settings after purchase.
- Any unused portion of a free trial period, if offered, will be forfeited when the user purchases a subscription to that publication, where applicable.
-Terms of Use
https://inshot.cc/terms/terms_peachy.pdf
-Privacy Policy
https://inshot.cc/peachy/terms/privacy_policy.pdf</t>
  </si>
  <si>
    <t>AR,EN,FR,DE,ID,IT,JA,KO,FA,PT,RU,ZH,ES,TH,ZH,TR,UK,VI</t>
  </si>
  <si>
    <t>2018-06-29T20:02:55Z</t>
  </si>
  <si>
    <t>2025-01-27T14:30:54Z</t>
  </si>
  <si>
    <t>Feeling Peachy? Our New Year update is here to sweeten your 2025!
[New - Layers]: Experience brand-new layer function! Unleash endless creativity by easily stacking filters, adjustments, effects, stickers and text!
[New - New Year Makeup]: Special for the New Year! Discover enchanting festive look with eye makeup, blush, and full makeup materials, and make every moment shine!
[Optimization - Reshape]: A fresh update for Reshape! The new background protection makes your edits more natural, with more realistic results and finer details!
[Optimization - Remove]: Powered by a new algorithm, the Remove now blends more seamlessly with reality, giving you natural, flawless results.
Thanks for using Peachy. Your ideas and feedback are very important to us!
&gt; Contact us at peachy.ios@inshot.com
&gt; Follow us on instagram @peachyapp.official</t>
  </si>
  <si>
    <t>2.0.4</t>
  </si>
  <si>
    <t>SHANTANU PTE. LTD.</t>
  </si>
  <si>
    <t>https://apps.apple.com/us/developer/shantanu-pte-ltd/id1619465920?uo=4</t>
  </si>
  <si>
    <t>http://inshot.cc/</t>
  </si>
  <si>
    <t>com.gaft.teethwhitener</t>
  </si>
  <si>
    <t>Teeth Whitener: Lips Plumper</t>
  </si>
  <si>
    <t>https://apps.apple.com/us/app/teeth-whitener-lips-plumper/id6443595169?uo=4</t>
  </si>
  <si>
    <t>Get your perfect smiles in your selfies with the best teeth whitening tool. Use our lips plumper tool to make your lips look more prominent and attractive. Try out our lipstick color changer tool to change the color of your lips.
If your teeth are not white enough, don't worry! Don't let your photo to be ruined, just use our teeth whitening tool to whiten your teeth. It will also make them brighter and shinier.
You can also use our lips plumper tool to make your lips look more prominent and attractive. Besides plumping, you can change the shape of your lips. If you are not smiling in the picture, you can use our tool to make anyone smile in the picture. No more unhappy people in your photos!
    If you are not satisfied with the color of your lips, you can use our lipstick color changer tool to change the color of your lips. You can choose from a wide range of colors. Just with one click, you can change the color of your lips instantly.
Features:
    - Teeth whitening tool
    - Lips plumper tool
    - Lipstick color changer tool
Terms of use: https://www.everpixel.org/apps/teeth-whitener/terms-of-use
Privacy policy: https://www.everpixel.org/apps/teeth-whitener/privacy-policy
Contact: contact@everpixel.org</t>
  </si>
  <si>
    <t>2022-10-01T07:00:00Z</t>
  </si>
  <si>
    <t>2024-12-26T19:40:31Z</t>
  </si>
  <si>
    <t>Hello everyone,
In this update we improved the app performance and fixed some bugs. We are constantly working to bring you a unique app experience. If you have any suggestions or questions, please contact us at: contact@everpixel.org
Thank you for using our app!
Regards</t>
  </si>
  <si>
    <t>EverPixel Yazilim Anonim Sirketi</t>
  </si>
  <si>
    <t>https://apps.apple.com/us/developer/everpixel-yazilim-anonim-sirketi/id1553613134?uo=4</t>
  </si>
  <si>
    <t>https://www.everpixel.org/apps/teeth-whitener</t>
  </si>
  <si>
    <t>com.camlyapp.Camly</t>
  </si>
  <si>
    <t>Camly: Photo Editor &amp; Retouch</t>
  </si>
  <si>
    <t>https://apps.apple.com/us/app/camly-photo-editor-retouch/id906422741?uo=4</t>
  </si>
  <si>
    <t>All-In-One photo editor that combines stylish photo effects and amazing auto retouching tool for your selfies.
UNIQUE FILTERS AND STYLISH PHOTO EFFECTS
Camly lets you use various effects including unique filters that can easily make your photo special.
Filter packs were created by a team of professional photographers and compile their long photo editing experience. Use the results of their work to give a desirable look to your photo: make the best selfie or add vintage effect to your photo 
STYLISH STICKERS AND CAPTIONS
Camly has a set of stickers that can turn your photo into an exciting story. Youâ€™ll be pleasantly surprised by our stickers. We have everything from hipster moustache to hearts and flowers and even fairy tale characters.
Camly lets you add beautiful captions so that you could express all your emotions on the photo.
PROFESSIONAL EDITING
Camly has a set of professional editing tools especially for the delicate adjustment fans. With Camly you can edit brightness, contrast, optical exposure, light and shadows, hue, colour temperature(warmth), saturation, acutance. You can also use vignette, cutting and rotating tools including straightening the horizon, Fisheye, Anaglyph 3D, barrel and pincushion distortion, keystone distortion, blur, tilt-shift and other useful settings.
DOZENS OF COLLAGES
When one photo is not enough to express all your ideas use collages. Weâ€™ve created a huge number of collages for every life situation.
MORE THAN 50 BACKGROUND IMAGE FRAMES
Add new colours to your photo by putting it in a frame. You can choose the most suitable background picture and add bright creative hues to your photo.
FAST POSTING OF THE RESULT IN SOCIAL NETWORKS
You can save the edited photo on your phone or share it with friends by posting in your favourite social networks.
Use #Camly when posting photos. Weâ€™ll find your photos and post the best ones in our popular accounts with thousands of followers mentioning you as an author. 
Moreover, using #Camly you help spreading the application through your friends who will thank you for a great recommendation.
Follow us in social networks:
Instagram: http://instagram.com/camlyapp
Facebook: https://www.facebook.com/camlyapp
-----
Camly Professional provides access to all tools, filters and content in this and all future versions of an application.
Camly Professional offers two subscription options:
$14.49 per month
$4.99 per month
$19.99 per year
$4.99 per week
Prices may vary by location.
Payment will be charged to iTunes Account at confirmation of purchase. 
Subscription automatically renews unless auto-renew is turned off at least 24-hours before the end of the current period.
Ðccount will be charged for renewal within 24-hours prior to the end of the current period, and identify the cost of the renewal.
Any unused portion of a free trial period, if offered, will be forfeited when the user purchases a subscription to that publication, where applicable.
Subscriptions may be managed by the user and auto-renewal may be turned off by going to the userâ€™s Account Settings after purchase.
By subscribing Camly Professional, you reaffirm your acceptance of Camly Terms of use (http://camlyapp.com/docs/terms.pdf) and Privacy Policy (http://camlyapp.com/docs/policy.pdf).</t>
  </si>
  <si>
    <t>EN,FR,DE,ID,IT,JA,KO,PT,RU,ZH,ES,ZH</t>
  </si>
  <si>
    <t>2014-09-14T00:16:53Z</t>
  </si>
  <si>
    <t>2023-12-28T05:47:51Z</t>
  </si>
  <si>
    <t>This update includes critical bug fixes.</t>
  </si>
  <si>
    <t>2.2.20</t>
  </si>
  <si>
    <t>Tradesense Global LLC</t>
  </si>
  <si>
    <t>https://apps.apple.com/us/developer/tradesense-global-llc/id1673682318?uo=4</t>
  </si>
  <si>
    <t>http://camlyapp.com</t>
  </si>
  <si>
    <t>com.tapcart.lfsZCOHKOd</t>
  </si>
  <si>
    <t>Snow Teeth Whitening</t>
  </si>
  <si>
    <t>https://apps.apple.com/us/app/snow-teeth-whitening/id1624505773?uo=4</t>
  </si>
  <si>
    <t>SnowÂ® is a leader in developing oral cosmetics and teeth whitening products sold direct-to-customer in 160+ countries. 
Fast, 2-day shipping nationwide. 
Download our app to start shopping!</t>
  </si>
  <si>
    <t>2022-06-02T07:00:00Z</t>
  </si>
  <si>
    <t>2025-01-14T15:44:50Z</t>
  </si>
  <si>
    <t>SNOW Cosmetics LLC</t>
  </si>
  <si>
    <t>https://apps.apple.com/us/developer/snow-cosmetics-llc/id1624505775?uo=4</t>
  </si>
  <si>
    <t>https://trysnow.com</t>
  </si>
  <si>
    <t>com.alphatech.everlook</t>
  </si>
  <si>
    <t>Everlook- Face &amp; Body Editor</t>
  </si>
  <si>
    <t>https://apps.apple.com/us/app/everlook-face-body-editor/id1460643887?uo=4</t>
  </si>
  <si>
    <t>Everlook face editor is what you need for the perfect selfie. 
This all-in-one photo editor offers a collection of fun and easy-to-use photo editing features, all supported by the latest face recognition technology. 
Everlook photo editor allows you to edit your face in countless ways, including face retouching, body reshaping, adding height, abs, muscles, mustache, hairstyles and so on. Enjoy editing photos that amaze others with Everlook photo editor!
*** Notable Features ***â€¨â€¨
SMART RETOUCHING
â€¨- Remove acne and blemishesâ€¨
- Smooth wrinklesâ€¨
- Face thinner and smootherâ€¨
- Even out skin tone
â€¨- Whiten your teeth
â€¨- Enlarge your eyes
â€¨- Try on color lensâ€¨
- Real-time camera
FANCY MAKEUP AND ACCESSORIES
- Trendy full makeup filters 
- Put on beard &amp; mustache
- Change hair color and hairstyle
- Add volume to your hair
- Stylish nose ring, lip buds, sunglasses, necklace
POWERFUL BODY RESHAPE
- Add abs and muscles naturally
- Slim waist, arms and legs
- Muscles magnifying tools and filters
- Add height and elongate legs
ARTISTIC FILTERSâ€¨
- Creative light effectsâ€¨
- Muscle highlight effectsâ€¨
- Background changing effectsâ€¨
- Frequently updated
Tag your photos with #Everlook, and interact with us on Instagram @TryEverlook or Facebook @TryEverlook. â€¨â€¨â€¨If you have any idea, suggestion or feedback, feel free to send them to Everlook@alphatech.mobi. Weâ€™ll make further improvements based on your feedback.â€¨â€¨
=========================â€¨
Everlook VIP Subscriptions and other services:
â€¨â€¨1-week subscription: $2.99â€¨
1-month subscription: $4.99â€¨
1-year subscription: $28.99â€¨
Permanent VIP: $69.99 (one-time fee)
â€¨â€¨Payment will be charged to iTunes Account at confirmation of purchase. Subscriptions automatically renew unless auto-renew is turned off at least 24-hours before the end of the current period. Account will be charged for renewal within 24 hours prior to the end of the current period, and identify the cost of the renewal. Subscriptions may be managed by the user and auto-renewal may be turned off by going to the user's Account Settings after purchase. No cancellation of the current subscription is allowed during active subscription period. Any unused portion of a free trial period will be forfeited when the user purchases a subscription to that publication.
â€¨Everlook Terms of Use: http://www.topcam.cc/everlook_terms.htmlâ€¨
Everlook Privacy: http://www.topcam.cc/everlook_privacy.html</t>
  </si>
  <si>
    <t>AR,EN,FR,DE,IT,JA,KO,PT,RU,ZH,ES,TH,ZH,TR,VI</t>
  </si>
  <si>
    <t>2019-05-31T07:16:06Z</t>
  </si>
  <si>
    <t>2025-01-26T13:50:30Z</t>
  </si>
  <si>
    <t>Bug fixed</t>
  </si>
  <si>
    <t>5.0.5</t>
  </si>
  <si>
    <t>com.commsource.BeautyPlus</t>
  </si>
  <si>
    <t>BeautyPlus - AI Photo Editor</t>
  </si>
  <si>
    <t>https://apps.apple.com/us/app/beautyplus-ai-photo-editor/id622434129?uo=4</t>
  </si>
  <si>
    <t>â€¢ AI avatar, face app, makeup tool, cartoon filter, remove BGâ€¦50+ easy-to-use editing tools for fast &amp; powerful results. Download for free!
â€¢ Selfie camera and photo editing app used by 800 million users worldwide
â€¢ Get the perfect selfie with our amazing AI Auto-Beautification tool
â€¢ Featured by Apple in 30+ countries
BeautyPlus is here to help you take great-looking selfies or edit high quality photos using thousands of AI effects, filters, stickers, and much more!
â–º Unlock the Power of AI:
Experience a new dimension of photo editing with BeautyPlus's AI-powered tools, including:
- AI Portrait: Transform ordinary portraits into extraordinary works of art by uploading multiple pictures to create diverse and captivating styles.
- AI Enhance: Revitalize your old blurry photos and videos, boosting image and video resolution through advanced AI technology.
- AI Pet Portrait: Turn your beloved pets into enchanting wizards or adorable chefs, adding a touch of magic to your photos.
- AI Remove BG: Effortlessly eliminate unwanted backgrounds from your photos with a single click, allowing you to seamlessly change your picture's backdrop.
- AI Remover: Remove people, buildings, and other undesired objects from your photos using powerful AI and advanced image processing technologies.
â–º Elevate Your Selfie Game:
BeautyPlus is more than just a photo editing app; it's your personal beauty and style companion. Explore an array of features to perfect your selfies:
- AI Auto-Beautification: Achieve the perfect selfie effortlessly with our amazing AI tool that enhances your natural beauty.
- Makeup Tools: Apply natural and stylish makeup, including lipstick, eyebrows, eyeshadow, blush, and hair dye, to elevate your look.
- Height Adjustment, Slimming, and More Body Editing Tools: Customize your features with intuitive tools to enhance your overall appearance.
â–º Creative Editing Made Easy:
Unleash your creativity with a wide range of filters, effects, stickers, and editing tools:
- 400+ Filters: Choose from a diverse collection of themed filters to create unique styles effortlessly.
- Templates: One-tap access to various templates for recreating trending edits.
- Stickers and Text: Add thousands of unique stickers and aesthetic text templates to make your photos stylish and stunning.
- Brush and Background: Draw, paint, or add background colors to level up your photos.
- Collage: Create stunning collages with ease, combining multiple photos into artistic arrangements that tell your unique story.
Download BeautyPlus for free now to discover cool functions, trendy effects, and fun stickers! Join millions of users who trust BeautyPlus to capture and enhance their moments.
SHARE YOUR PHOTOS (AND FEEDBACK) WITH US!
â€¢ Instagram: https://www.instagram.com/beautyplusapp/
â€¢ Facebook: https://www.facebook.com/BeautyPlus
â€¢ Support: support@beautyplus.com
BeautyPlus Premium is a subscription that provides monthly or annual auto-renewable access to all premium features (such as AI avatar, Cartoon filters, Remove BG, Reshape, Firm, etc.). Payment will be charged to your iTunes account upon confirmation of purchase. You can manage your auto-renewal options in your Apple ID account settings at any time after purchase. This subscription will auto-renew at the end of each subscription period according to the option you choose, unless canceled at least 24 hours prior to the end of your current subscription period. Any unused portion of a free trial period, if offered, will be forfeited upon purchase of a subscription, where applicable.
Terms of Service:
https://h5.mr.pixocial.com/agreement/beautyPlus/#agreements
Privacy Policy:
https://h5.mr.pixocial.com/agreement/beautyPlus/#/privacy</t>
  </si>
  <si>
    <t>AR,EN,FR,DE,ID,IT,JA,KO,PT,RU,ZH,ES,TH,ZH,TR,VI</t>
  </si>
  <si>
    <t>2013-04-25T02:33:30Z</t>
  </si>
  <si>
    <t>2025-01-20T11:21:22Z</t>
  </si>
  <si>
    <t>1. "Face Volume" feature is finally here! Effortlessly enhance areas such as tear troughs and the nasal base with a single click. Come and effectively address facial hollow!
2. "Video Screenshot" feature is now available! Capture high-quality still images directly from your videos and refine them with professional editing tools.
3. Weâ€™re continuously launching more AI-driven creative styles. Join us and explore the new fun!
4. Bug fixes and performance improvements. 
If you have any questions or issues, please refer to the articles on our Help Center (http://support.beautyplus.com) to search for potential answers.</t>
  </si>
  <si>
    <t>7.8.102</t>
  </si>
  <si>
    <t>https://www.beautyplus.com</t>
  </si>
  <si>
    <t>com.meitu.myxj</t>
  </si>
  <si>
    <t>BeautyCam-AI Photo Editor</t>
  </si>
  <si>
    <t>https://apps.apple.com/us/app/beautycam-ai-photo-editor/id592331499?uo=4</t>
  </si>
  <si>
    <t>BeautyCam: Transform Your Photos, Highlight Your Natural Beauty
Discover the power of advanced technology to effortlessly create stunning visuals 
BeautyCam puts professional-level tools at your fingertips:
Multiple camera models replicate the charm of DSLRs, IPhone Cam, and film cameras
AI-powered detection enhances your natural features for a polished, yet authentic look
Various portrait styles allow you to achieve professional studio results with ease
=== Save Money on Buying Cameras ===
Â· Digicam: Embrace the nostalgia of digital cameras with classic, vintage-inspired filters
Â· DSLR Camera: Access professional-grade options like zoom, depth of field, and white balance
Â· Photo Booth:  Add stylish frames and playful effects to your photos for unforgettable moments
Â· IPhone Cam: Achieve bright, transparent skin with a natural, healthy glow
=== AI Tools: Personalized Beauty at Its Best ===
Â· AI Removal: Remove unwanted objects with precision
Â· AI Expansion: Seamlessly extend photos to fit any desired proportions
Â· AI Slimming: Refine your silhouette while preserving authenticity
Â· AI Expressions: Choose from a variety of expressive options to match any mood
=== Photo Essentials ===
Â· HD Quality Restoration: Revive blurry photos into sharp, vivid images
Â· Smart Background Removal: Cleanly remove distractions for a professional finish
Â· Vibrant Filters: Enhance colors to create captivating photos perfect for social media
Â· Vibe Light: Capture glossy, well-lit selfies even in low-light settings
=== Your Ultimate Portrait Tool ===
Â· Trendy Makeup: Instantly apply the latest makeup trends with ease
Â· Wrinkle Removal: Smooth and rejuvenate skin for a youthful look
Â· 3D Nose Sculpting: Enhance your nose shape naturally and pain-free
Â· Concealer: Effortlessly cover blemishes for flawless skin
Â· Hair: Explore different hairstyles and colors to find your perfect look
=== Video Features===
Â· Teleprompter: Easily read scripts without missing a word
Â· Video Portrait Beautification: Intelligently enhance body shape and facial features, ensuring perfection even in dynamic videos
Terms of Service: https://pro.meitu.com/meiyan/agreements/service.html?lang=en
Privacy Policy: https://pro.meitu.com/meiyan/agreements/privacy_policy.html?lang=en
VIP Service Agreement: https://pro.meitu.com/meiyan/agreements/membership.html?lang=en</t>
  </si>
  <si>
    <t>EN,ID,JA,KO,PT,ZH,TH,ZH,VI</t>
  </si>
  <si>
    <t>2013-01-27T08:00:00Z</t>
  </si>
  <si>
    <t>2025-01-17T20:00:12Z</t>
  </si>
  <si>
    <t>ã€Beautifyã€‘
- New "AI Wardrobe"! Transform your look in one tap â€“ stylish and effortless!
- New "AI Belly" feature! Achieve a flatter stomach with ease.
ã€iPhone Camã€‘Dual-camera mode now supports video recording, allowing you to record both sides with dynamic memories!
ã€Video Screenshotã€‘Now can capture high-quality moment from videos with enhanced and natural results.</t>
  </si>
  <si>
    <t>12.4.60</t>
  </si>
  <si>
    <t>Xiamen Meitu Technology Co., Ltd.</t>
  </si>
  <si>
    <t>https://apps.apple.com/us/developer/xiamen-meitu-technology-co-ltd/id416048308?uo=4</t>
  </si>
  <si>
    <t>http://meiyan.meipai.com</t>
  </si>
  <si>
    <t>com.gii.starlight</t>
  </si>
  <si>
    <t>Starlight: Lip Filler, Retouch</t>
  </si>
  <si>
    <t>https://apps.apple.com/us/app/starlight-lip-filler-retouch/id6452912804?uo=4</t>
  </si>
  <si>
    <t>Try Starlight, the most powerful and realistic beauty app you've ever seen; it uses AI-powered re-surfacing and regenerative processes to re-create parts of the face and skin. Giving you much more advanced and realistic results than traditional beauty apps and filters.
Features:
* Lip filler - You can re-generate the size of your lips to simulate lip filler. Whether you want something subtle or to go to crazy town, we have a filter for it.
* Skin resurfacing - Re-generate your skin on your terms with our AI skin resurfacing tool, 100% realistic and fabulous. You must try it.
* Brow shaping &amp; Lifts - Try on new brow shapes or get a nice lift. Worth trying!
* Age - Subtly (or not) change your age with the Starlight AI-powered age filters. The most advanced on the App Store!
* Presets - Want to get something out of the box? try one of our dozens of presets for a quick and easy beauty-boost.
Overall, there's simply too much in this app to explain easily, download it and try a free trial with no strings attached and see it for yourself!
---
 ** A subscription or free trial is required to use Starlight
By using Starlight, you agree to Apple's terms: https://www.apple.com/legal/internet-services/itunes/dev/stdeula/.</t>
  </si>
  <si>
    <t>2023-09-28T07:00:00Z</t>
  </si>
  <si>
    <t>2024-04-13T18:44:32Z</t>
  </si>
  <si>
    <t>Minor bug fixes and AI processing speed enhancements.</t>
  </si>
  <si>
    <t>Goldeneye Industrial Intelligence Inc.</t>
  </si>
  <si>
    <t>https://apps.apple.com/us/developer/goldeneye-industrial-intelligence-inc/id1685074704?uo=4</t>
  </si>
  <si>
    <t>http://www.starlightapp.ai</t>
  </si>
  <si>
    <t>hhp.PhotoEditor</t>
  </si>
  <si>
    <t>Photo Editor â€¢</t>
  </si>
  <si>
    <t>https://apps.apple.com/us/app/photo-editor/id1450477429?uo=4</t>
  </si>
  <si>
    <t>Get the look you want in seconds with a powerful photo editor and beauty tools! Photo Editor Plus Beauty combines powerful photo editing with awesome effects to allow your creativity to shine.
Want to crop a photo or fix brightness? Need to keep your Insta look consistent? Need to touch up those pics to remove blemishes? No problem. 
Adjust the colors in your photos easily and keep your social media account on point! We have the best basic and natural FILTERS to make your photos even more special, so all the hard work is done for you. Or if you prefer to edit photos yourself, you will find plenty of powerful tools under the hood. Check out the new (Hue/Saturation/Lightness) allowing you to increase or decrease a range of colors to achieve consistency in your photo grid. 
ADJUSTMENT TOOLS
â€¢ Make advanced edits with Selective Hue, Saturation and Lightness.
â€¢ Adjust Exposure, Brightness, Contrast, Highlights, Shadows, Saturation, Vibrance, Grain, Fade, Vignette and Sharpness.
BEAUTY
â€¢ Blemish Remover
â€¢ Whiten Teeth
â€¢ Remove Redeye
BORDERS
â€¢ Add square borders to your image
PRESETS
Over 31 fully adjustable filters
CROPPING &amp; TRANSFORMING TOOLS
â€¢ Crop your photos with 15 different CANVAS SIZES.
â€¢ Transform your photos with our rotating tool, vertical and horizontal flipping tools, and straightening.
PREMIUM
You can subscribe to PREMIUM for unlimited access to premium content and tools, including: Unlocking all Filters, Square Borders, Selective Hue, Selective Saturation, Selective Lightness and No Ads
- The subscription is $6.99 per year with a 3 day free trial
- You'll be able to use unlimited features for the duration of your subscription
- Payment will be charged to your iTunes Account at confirmation of purchase
- The subscription renews automatically unless auto-renewal is turned off for at least 24-hours before the end of the current period
- The account will be charged for renewal within 24-hours prior to the end of the current period at the cost of the chosen package
- Subscriptions may be managed by the user and auto-renewal may be turned off by going to the user's Account Settings after purchase
- Any unused portion of a free trial period, if offered, will be forfeited when the user purchases a subscription
Terms of use:
http://cushwayapps.com/app-privacy/photoeditor/terms.html
Privacy policy:
http://cushwayapps.com/app-privacy/photoeditor/privacy.html
Have you found a bug, got a suggestion, or want a new feature?
Email us at: support@honkhonkpunch.com</t>
  </si>
  <si>
    <t>EN,FR,DE,IT,JA,KO,PT,RU,ZH,ES,TH,ZH,TR,VI</t>
  </si>
  <si>
    <t>2019-03-06T21:17:47Z</t>
  </si>
  <si>
    <t>2024-09-12T15:38:55Z</t>
  </si>
  <si>
    <t>â€¢ Minor bug fixes and performance enhancements to improve your experience.
If you encounter any issues or have suggestions, please reach out to us at support@honkhonkpunch.com</t>
  </si>
  <si>
    <t>Alan Cushway</t>
  </si>
  <si>
    <t>https://apps.apple.com/us/developer/alan-cushway/id327081988?uo=4</t>
  </si>
  <si>
    <t>http://photovidapps.com/</t>
  </si>
  <si>
    <t>com.vitagames.teethshield</t>
  </si>
  <si>
    <t>Teeth Shield</t>
  </si>
  <si>
    <t>https://apps.apple.com/us/app/teeth-shield/id1601158977?uo=4</t>
  </si>
  <si>
    <t>Would you like to have beautiful, healthy and shiny teeth?
Collect, beautify and protect teeth. On the road, there will be monsters, candies and gummy bears trying to rot their teeth. Have a nice tooth by avoiding them. You can smash chocolates, cakes and hot dogs with your rolling teeth. If you use a toothbrush and mouthwash, you can get much nicer and brighter teeth. Don't forget to avoid coke and jelly beans! If you want to feel like an orthopedic surgeon or dentist, this game is for you :)
It won't be as easy as you think, but it will be much more fun than you expected! We wish you pleasant games.</t>
  </si>
  <si>
    <t>2021-12-21T08:00:00Z</t>
  </si>
  <si>
    <t>2023-12-31T13:06:10Z</t>
  </si>
  <si>
    <t>-New Levels Added!
-Some Bug Fixes!</t>
  </si>
  <si>
    <t>Ahmet Ikbal Adlig</t>
  </si>
  <si>
    <t>https://apps.apple.com/us/developer/ahmet-ikbal-adlig/id1589838934?uo=4</t>
  </si>
  <si>
    <t>https://vita.gs/</t>
  </si>
  <si>
    <t>com.colgate.bright</t>
  </si>
  <si>
    <t>Colgate Bright</t>
  </si>
  <si>
    <t>https://apps.apple.com/us/app/colgate-bright/id6476884262?uo=4</t>
  </si>
  <si>
    <t>Welcome to Colgate Bright, where your journey to a luminous smile is just a tap away. This isn't just an app; it's your personal guide through the world of teeth whitening, tailored to your unique needs and goals.
- Personalized Whitening Plans: Your smile is one-of-a-kind, and your whitening plan should be too. Whether you're new to the game or a whitening aficionado, Colgate Bright crafts a regimen that is just right for you
- Expert Tips &amp; Tricks: Unlock the secrets to a dazzling smile with our library of tips and tricks. From the science of whitening to maintaining your results, we've got the insider knowledge that'll keep your smile in the spotlight.
- Demo Content That Educates: Visual learner? We've got you covered with demo content that shows you the ropes. Learn the art of precise application with step-by-step tutorials that make every session count.
- Integrate with Ease: Life's complicated, but whitening your teeth doesn't have to be. Colgate Bright seamlessly fits into your daily grind, making it easy to keep up with your whitening routine alongside your morning coffee or evening wind-down.
Join the Colgate Bright community and embrace a smart, kind way to whiten. Download now and let's embark on this radiant journey together. Your brightest smile is waiting. 
#ColgateBrightSmile</t>
  </si>
  <si>
    <t>2024-06-05T07:00:00Z</t>
  </si>
  <si>
    <t>2024-12-17T12:38:20Z</t>
  </si>
  <si>
    <t>We regularly update our Colgate Bright app. For the best experience, download our latest update today. This update includes the following: 
â€¢ Bug fixes and improvements. 
Have a question or issue? Contact us - weâ€™re here to help.</t>
  </si>
  <si>
    <t>com.startcode.whiteningRecord</t>
  </si>
  <si>
    <t>Teeth Whitening Diary</t>
  </si>
  <si>
    <t>https://apps.apple.com/us/app/teeth-whitening-diary/id1658510054?uo=4</t>
  </si>
  <si>
    <t>I'm doing Whitening, but I need to know how effective it is...
Do you have such a thing?
You can measure the effect of Whitening and record it with this app.
About Whitening
Recently, Whitening has become popular among all people.
If you have beautiful teeth, your impression will change drastically.
Home whitening has become popular recently.
Home whitening is a method of wearing a unique mouthpiece and Whitening teeth at home for several days.
It looks easy, but there are problems.
That is, It is hard to measure the effectiveness.
It takes days for Whitening. By the time it's done, you'll forget the original color of your teeth and never know just how beautiful they become.
This app solves such problems.
 Basic usage of this app
(1) First, Take a picture. You can launch the camera directly from this app. Close up as much as possible and shoot your teeth in a bright place.
(2) Next, get the tooth color. Tap the center of your tooth. Then you can get the tooth color.
(3) Press the Analyze button, and the app compares the tooth color you have gotten with the shade guide. You can check which color is closest to one of the 15 colors.
(4) If you don't trust the app's program, tap it directly. Then, you can change the shade guide to which colors work best.
Main feature of the app 1 (daily chart)
The app has a graph-displaying function.
Using this, you can visualize how the tooth color and rank changed daily.
Tapping directly on the graph, you can also check the tooth photo for that day.
By doing this, you can see how the tooth has changed directly in the picture.
Main feature of the app 2 (Checking photos in the calendar)
A calendar function.
The calendar displays a tooth mark on the day photo was taken.
When you tap this tooth mark, the app will display a picture of the tooth at the bottom of the screen.
The function is convenient when you compare pictures of teeth by displaying them only for the date you want to look at.
Main feature of the app 3 (Adding users)
You can add users from the settings screen.
The function is convenient in such situations,
ãƒ»when a dentist wants to check the teeth of multiple patients
ãƒ»When you wish to record by the app each with your partner or family
ãƒ»When you want to record the upper and lower teeth separately
About the shade guide
This app uses a shade guide to measure your whitening results.
A shade guide is a guide with a row of tooth models of different whiteness.
We have prepared 15 different colors.
Three is the same level as an actor.
Eight is the average for the general public.
Use it as a guide.
Use the app and feel the effect of Whitening!</t>
  </si>
  <si>
    <t>2022-12-08T08:00:00Z</t>
  </si>
  <si>
    <t>2022-12-13T13:43:36Z</t>
  </si>
  <si>
    <t>Rewriting texts on the store.</t>
  </si>
  <si>
    <t>Naoki Matsumoto</t>
  </si>
  <si>
    <t>https://apps.apple.com/us/developer/naoki-matsumoto/id1590114086?uo=4</t>
  </si>
  <si>
    <t>com.gettingo.Tingo</t>
  </si>
  <si>
    <t>Tingo: AI Face Editor Retouch</t>
  </si>
  <si>
    <t>https://apps.apple.com/us/app/tingo-ai-face-editor-retouch/id1513127491?uo=4</t>
  </si>
  <si>
    <t>Tingo is an easy-to-use AI-powered selfie editor that makes your selfies look naturally stunning. Our smart algorithms auto-enhance your portrait photo with just one tap! Reshape your face, smooth your skin, whiten your teeth, remove eye bags and dark circles in a second.
Perfect your selfies, share with your friends online and get a lot of likes with Tingo!
â€”â€”â€”
Tingo Premium provides access to all tools, filters and content in this and all future versions of an application.
Tingo Premium offers few subscription options:
$1.49 per week
$4.49 per month
$19.99 per year
Tingo Special Offers:
$0.99 for the first week and then $4.49/week
$0.99 for the first month and then $19.49/year
Prices may vary by location.
Payment will be charged to iTunes Account at confirmation of purchase. 
Subscription automatically renews unless auto-renew is turned off at least 24-hours before the end of the current period.
Ðccount will be charged for renewal within 24-hours prior to the end of the current period, and identify the cost of the renewal.
Any unused portion of a free trial period, if offered, will be forfeited when the user purchases a subscription to that publication, where applicable.
Subscriptions may be managed by the user and auto-renewal may be turned off by going to the userâ€™s Account Settings after purchase.
â€“ Tingo Terms of Use: https://gettingo.com/docs/terms.pdf
â€“ Privacy Policy: https://gettingo.com/docs/policy.pdf</t>
  </si>
  <si>
    <t>2020-07-03T07:00:00Z</t>
  </si>
  <si>
    <t>2023-12-12T08:30:13Z</t>
  </si>
  <si>
    <t>1.6.7</t>
  </si>
  <si>
    <t>com.vicman.visagelabprohd</t>
  </si>
  <si>
    <t>Visage Lab PROHD photo retouch</t>
  </si>
  <si>
    <t>https://apps.apple.com/us/app/visage-lab-prohd-photo-retouch/id490979746?uo=4</t>
  </si>
  <si>
    <t>Visage Lab PRO HD is a professional beauty laboratory for your facial photos. Remove pimples and wrinkles, outline the eyes and whiten the teeth in seconds, with all operations made automatically!   
FEATURES AT A GLANCE:
*  Fully automatic face retouch
*  No ads and watermarks
*  Skin makeup (skin smoothing, including removal of face shine, imperfections and wrinkles)
*  Eye makeup 
*  Red eye removal
*  Teeth whitening
*  Color enhancement
*  In case there are several faces in a photo, all of them get enhanced! 
*  Awesome artistic effects (all effects unlocked!)
*  Easy sharing and saving
WHAT IF...
Would you like me to hide those horrible Pimples and Spots and smooth the Wrinkles? - asked the Concealer.
I'd love to get rid of them and look younger! - exclaimed the Skin. 
Then the eyes need to be enhanced as well: we'll outline them and define the eyelashes. â€“ said the Eye Liner and the Mascara.
To add a final touch, let me whiten your teeth! â€“ said the Whitening Toothpaste.
Now you are ready for a photo shoot! - they said in chorus.
BACK TO REALITY
Of course, cosmetic products cannot speak :) But there is magic of another sort! Discover â€œVisage Lab PRO HDâ€ app that will enhance a face in a photo with the wave of a magic wand! Just select a portrait photo from your iPhone/iPad or make a shot with your camera and let the app do the rest. â€œVisage Lab PRO HDâ€ applies eye and skin makeup, removes wrinkles and oily glare, whitens the teeth and performs smart color correction in seconds. Besides, it automatically removes red eye, if necessary. You don't have to learn to use complicated software like Photoshop to retouch your photos! 
WHAT'S MORE?
After automatic enhancement has been performed, you can compare the before and after photos to evaluate the changes. Meticulous users can tweak the settings (exclude some options they think unnecessary). What's more, you can apply various artistic effects to your retouched photos to make them look more appealing. Enhance a portrait with a soft focus 'Glamour' effect, or use 'Retro Sepia' and 'Black &amp; White' effects to vintage your photos. Also try awesome background effects for a bit of a festive look.  Finally, share your enhanced photos with the world via Facebook, Twitter and e-mail or save it to your photo album.
P.S. If everybody enhanced their portraits with â€œVisage Lab PRO HDâ€, how beautiful the web world could be!</t>
  </si>
  <si>
    <t>2012-01-06T01:01:13Z</t>
  </si>
  <si>
    <t>2024-03-18T13:01:49Z</t>
  </si>
  <si>
    <t>We've made several improvements. Keep editing your photos with more stable Visage Lab.
By the way, new effects are also available.</t>
  </si>
  <si>
    <t>com.aromega.gloWhiteningApp</t>
  </si>
  <si>
    <t>GLO Whitening</t>
  </si>
  <si>
    <t>https://apps.apple.com/us/app/glo-whitening/id1339106725?uo=4</t>
  </si>
  <si>
    <t>Patented warming mouthpiece technology combined with dentist-formulated, high performance whitening gel make GLO Science Teeth Whitening the fastest, safest, and most effective way to get your brightest, whitest smile â€“ without sensitivity!  Often imitated. Never replicated. Only from GLO Science.
The GLO Whitening App uses Smilewareâ„¢ Technology to pair with your Bluetooth-enabled GLO Teeth Whitening Device and give you an enhanced teeth whitening experience. 
Use the GLO Whitening App to:
â€¢	PREVIEW â€“ Try on your new smile and see what GLO teeth whitening can do for you! 
â€¢	CONNECT â€“ Control your GLO device from your phone when you connect via Bluetooth.
â€¢	RECEIVE â€“ Get custom whitening recommendations based on your smile goals.
â€¢	PLAN â€“ Schedule your whitening treatment and set reminders to maintain your brightest, whitest smile.
â€¢	TRACK â€“ Record your progress as your smile gets whiter and brighter.
â€¢	FIND â€“ Get professional products &amp; treatments at a certified GLO dentist near you.
PLEASE NOTE: GLO Teeth Whitening Devices (even those that are Bluetooth-enabled) never require the GLO Whitening App in order to function properly and whiten your teeth safely, quickly, and effectively. Use of the GLO Whitening App with your GLO Teeth Whitening Device is always optional.
Not all GLO Teeth Whitening Devices are Bluetooth-enabled. The GLO Whitening App will only pair with those that have Bluetooth functionality.</t>
  </si>
  <si>
    <t>2018-01-31T12:54:47Z</t>
  </si>
  <si>
    <t>2024-07-16T13:27:57Z</t>
  </si>
  <si>
    <t>Professional treatment plans</t>
  </si>
  <si>
    <t>GLO Science, Inc.</t>
  </si>
  <si>
    <t>https://apps.apple.com/us/developer/glo-science-inc/id1459543788?uo=4</t>
  </si>
  <si>
    <t>https://glowhitening.com/</t>
  </si>
  <si>
    <t>com.meitu.mtxx</t>
  </si>
  <si>
    <t>Meitu- Photo &amp; Video Editor</t>
  </si>
  <si>
    <t>https://apps.apple.com/us/app/meitu-photo-video-editor/id416048305?uo=4</t>
  </si>
  <si>
    <t>Meitu is the All-in-one photo and video free editor on mobile, which gives you everything you need to create awesome edits. Meitu AI Art generates creative anime style photos with one tap.
Meitu Features:
ã€Video Editorã€‘
â€¢ Edit Videos: Create and edit your video in easy ways. Make your Vlogs and Tiktok videos in a high-end level with effects, special fonts, stickers, music , and subtitles.
â€¢ Portrait Retouch: Portrait can be adjusted by a variety of effects, like makeup, face, teeth adjustment.
ã€Photo Editorã€‘
Make your photos stunning and sensational! Whatever your beauty preference, do it all with Meitu!
â€¢ 200+ Filters: No more dull photos! Animate and liven them up with 200+ original and unique effects!
â€¢ Unique Art Photo Effects: Cutting-edge tech that automatically turns your portraits into stunning illustrations!
â€¢ Instant Beautification: Select the beautification level of your choice and get flawless skin, sparkly eyes, a straighter nose, whiter teeth, etc. in just one tap!
â€¢ Edit Pictures
- Effects: Add filters to your photos and create a different mood
- Mosaic: Cover anything that you want to hide
- Magic Brush: Doodle over your pics with different brush options
- Add-ons: Customize your pictures by adding frames, text, stickers
- Collage: Combine several photos into one collage using in-app templates, text, and layout options
â€¢ Retouch Body Features
- Skin: Smooth, firm, tone and adjust the hue of your skin exactly the way you like!
- Blemishes: Get rid of any unwanted acne, scars, spots, etc.
- Eyes: Brighten and enlarge your eyes, and completely erase dark circles
- Body Shape: Be curvier, slimmer, more muscular, shorter, or taller.
â€¢ Artificial Intelligence
With groundbreaking AI technology, Meitu auto detects your facial features and is able to add cute motion stickers or hand-drawn effects to your face while taking selfies.
ã€Meitu VIPã€‘
â€¢ Meitu VIP can enjoy 1000+ materials!
All VIP members are free to use the exclusive stickers, filters, AR cameras, stylish makeups and other materials. (Except special materials from partners)
â€¢ Unlock VIP exclusive functions
Experience the Meitu VIP functions immediately, such as: teeth correction, hair bangs adjustment, wrinkle removal, eye retouch, etc. Meitu will give you a greater and better experience.
â€¢ Subscription Period
Meitu VIP - 1 month: Subscription period is 1 month, automatically renews.
Meitu VIP - 12 months: Subscription period is 12 months, automatically renews.
â€¢ Subscription Price
Based on the IAP application information, for example, the Meitu VIP - 1 month product is $9.99 per month; the Meitu VIP - 12 months product is $36.99 per year.
Privacy Policy: https://pro.meitu.com/xiuxiu/agreements/global-privacy-policy.html?lang=en
Terms of Serviceï¼šhttps://pro.meitu.com/xiuxiu/agreements/global-terms-of-service.html?lang=en&amp;global=true
Contact us: global.support@meitu.com</t>
  </si>
  <si>
    <t>EN,FR,DE,ID,IT,JA,KO,PT,RU,ZH,ES,TH,BO,ZH,TR,VI</t>
  </si>
  <si>
    <t>2011-02-15T02:52:45Z</t>
  </si>
  <si>
    <t>2025-01-24T01:15:33Z</t>
  </si>
  <si>
    <t>Happy New Year! Meitu wishes everyone a happy new year and success in everything you do!
[Musician]: A new way to celebrate the New Year with AI! Turn adorable pet photos into guitar masters!
[Beautify]: Elevate your style this Spring Festival with stunning makeup looks and versatile hairstyles at your fingertips.
[Stickers]: Custom stickers now support generating various styles, making your stickers truly one of a kind.
[AI Art]: AI creative features now support dynamic effects for an even cooler experience!</t>
  </si>
  <si>
    <t>11.1.6</t>
  </si>
  <si>
    <t>https://www.meituxiuxiu.com/</t>
  </si>
  <si>
    <t>com.lyrebirdstudio.facelab</t>
  </si>
  <si>
    <t>FaceLab: Face Age, Aging, Hair</t>
  </si>
  <si>
    <t>https://apps.apple.com/us/app/facelab-face-age-aging-hair/id1530776865?uo=4</t>
  </si>
  <si>
    <t>If you want to get old and change gender with fun filters then FaceLab is just for you, download now! FaceLab photo editor proudly presents the best free age changer and gender swap app! Face app is powered by AI technology for the best experience and accurate face aging. It is so much fun to oldify yourself with easy-to-use amazing old face filters. FaceLab perfectly predicts the future for you. FaceLab is awesome to create hilarious memes and photo collages. Share your stunning photo on Instagram, Facebook, Whatsapp, Snapchat, TikTok, VK, and Pinterest to get so many likes.
FACE AGING EFFECT
FaceLab offers epic photo filters to oldify you! The make me old feature by face app turns you into a cute old man or an elderly woman just in seconds. First, choose a pretty pic from your photo lab or take a selfie with a FaceLab selfie camera. 
GENDER CHANGER
Face editor provides a marvelous gender swap filter so you can look like an opposite-sex just in seconds! It is hilarious to see yourself as a man or a woman. Switch to a beautiful lady with long hair or a man with a cool beard just in seconds! Face swap filter and all the other photo effects are powered by AI to take your pics art experience to the next level.
FACE MORPH FEATURE
Morph your face with great face filters. Retouch your photos with joker makeup, cartoon filter, and zombie filter. Reface yourself with zombify effect or put on a scary joker makeup to easily get ready for Halloween. Itâ€™s very easy to toonify yourself and create your memoji or animoji. Put yourself into a renaissance painting with a realistic painting art filter. Cartoon yourself easily! You are going to feel like youâ€™re in a cartoon movie with fun toon me feature of FaceLab.
FACE FILTER TO GET YOUNG
With FaceLab you can get younger as much as you want. Throw back to 18 anytime to get rid of your wrinkles and to have smooth skin. A young age filter makes you look fresh and flawless. Try this filter on your parents for impressive results with the young camera filter!
MAKEOVER &amp; BEAUTY APP
Beauty and makeup time! Let FaceLab give you a perfect makeover. You can easily create a cool style with the freckle filter and glasses filter with this beauty app. With the makeup filter, you can apply makeup and freckle with a single touch, and get rid of acne and blemishes, but don't forget you are beautiful in every way!
HAIRSTYLES and BEARD CHANGER
If your beard or mustache is not growing, the fascinating cool beard effect in FaceLab face editor is for you. We also have nice Long Hair, Black Hair, and Haircut filters for you! We are sure your new hair looks great on you
FaceLab photo editor is the best neural face editing app powered by AI, which comes up with an age changer and many old face filters. You can get old and change gender anytime with an aging filter without learning Photoshop. Share your awesome-aged picture on Instagram, Facebook, Whatsapp, Snapchat, Tik Tok, VK, Tumblr, Flickr, and Twitter!
FaceLab PRO:
You can subscribe to have an ad-free experience and to get access to all the fun filters, filters updates, and all amazing features within FaceLab.
Subscriptions are auto-renewable and are billed monthly or annually at the rate selected depending on the subscription plan.
Subscription automatically renews unless auto-renew is turned off at least 24-hours before the end of the current period. Account will be charged for renewal within 24-hours prior to the end of the current period. Payment will be charged to iTunes Account at confirmation of purchase. Subscriptions can be managed, and auto-renewal can be turned off in Account Settings in iTunes after the purchase. Any unused portion of a free trial period, if offered, will be forfeited when the user purchases a subscription to that publication, where applicable.
- Terms of Use: https://lyrebirdstudio.net/terms.htm
- Privacy Policy: https://lyrebirdstudio.net/privacy_policy.htm</t>
  </si>
  <si>
    <t>AR,EN,FR,DE,HE,HI,ID,JA,KO,PT,RU,ZH,ES,TH,ZH,TR</t>
  </si>
  <si>
    <t>2020-11-13T08:00:00Z</t>
  </si>
  <si>
    <t>2025-01-23T10:06:01Z</t>
  </si>
  <si>
    <t>This update includes bug fixes and performance improvements.</t>
  </si>
  <si>
    <t>Lyrebird Studio</t>
  </si>
  <si>
    <t>https://apps.apple.com/us/developer/lyrebird-studio/id1448990199?uo=4</t>
  </si>
  <si>
    <t>http://lyrebirdstudio.net/</t>
  </si>
  <si>
    <t>com.tickettothemoon.video.persona</t>
  </si>
  <si>
    <t>Persona: Beauty Camera</t>
  </si>
  <si>
    <t>https://apps.apple.com/us/app/persona-beauty-camera/id1561622206?uo=4</t>
  </si>
  <si>
    <t>Persona is your new everyday selfie camera. Shoot only perfect videos with the help of natural beauty filters.
NATURAL BEAUTY CAMERA
Highlight your natural beauty and hide all blemishes with the help of the unique Persona beauty masks. Unlike other beauty cameras, Persona masks look perfectly realistic.
BEST RETOUCHING TECHNIQUES
Persona Camera automatically applies best retouching techniques and makes every video look great. Wrong angle or poor lighting wonâ€™t ruin your video ever again.
EXCLUSIVE FUN MASKS
We created many high quality face masks. You have never seen anything like this! Become a cartoon character in real time and so much more!
â€”â€”â€”
Persona VIP SUBSCRIPTION
UNLIMIT yourself with Persona VIP subscription! Persona VIP grants you instant access to all features and unlimited video saving.
Subscription Plans:
* Monthly subscription for $14.99
* Yearly subscription for $57.99
* Lifetime subscription for $195.99
Please, note that the prices are in US dollars and may vary in other countries and subject to change in the future. Payment will be charged to your iTunes Account at confirmation of purchase. Subscriptions will automatically renew unless auto-renew is turned off at least 24 hours before the end of current period. Your account will be charged according to your plan for renewal within 24 hours prior to the end of the current period. You can manage or turn off auto-renew in your Apple ID account settings at any time after purchase. No refunds will be provided for any unused portion of the term. Any unused portion of a free trial period will be forfeited when you purchase a subscription. Limit of one free trial per Apple ID account.
Please see the Terms of Use and our Privacy Policy
https://persona.camera/terms_of_use_persona.pdf
https://persona.camera/privacy_policy_persona.pdf
â€”â€”â€”</t>
  </si>
  <si>
    <t>AR,DA,NL,EN,FI,FR,DE,EL,ID,IT,JA,KO,MS,NB,FA,PT,RU,ZH,ES,SV,TH,ZH,TR,UK,VI</t>
  </si>
  <si>
    <t>2021-04-20T07:00:00Z</t>
  </si>
  <si>
    <t>2025-01-28T07:40:17Z</t>
  </si>
  <si>
    <t>In this update we have improved the overall performance of the app and fixed some bugs.</t>
  </si>
  <si>
    <t>1.11.28</t>
  </si>
  <si>
    <t>Ticket To The Moon, Inc.</t>
  </si>
  <si>
    <t>https://apps.apple.com/us/developer/ticket-to-the-moon-inc/id1466097468?uo=4</t>
  </si>
  <si>
    <t>https://persona.camera</t>
  </si>
  <si>
    <t>app.fixthephoto.dev</t>
  </si>
  <si>
    <t>Fix The Photo Body Editor&amp;Tune</t>
  </si>
  <si>
    <t>https://apps.apple.com/us/app/fix-the-photo-body-editor-tune/id1605765817?uo=4</t>
  </si>
  <si>
    <t>FixThePhoto App can become your reliable photo editor any time you need to improve photos. There is a whole team of retouching experts behind the photo editing app, so no matter what image edits you want to get, all your requirements will be covered. Just upload your face or body photo, provide instructions, and get a professionally edited photo in several hours.
From slimming face and makeup corrections to object removal and hair recoloring â€“ you can get all these edits in this photo editor. Retouchers work 24/7 to bring your craziest ideas to life, proving you with images of high quality.
FixThePhoto face and body editor doesnâ€™t rely on AI technologies. All edits are performed manually, so the result you receive always looks natural. Using the retouch app, you can improve your:
FACE RETOUCHING:
A big choice of selfie and face tuning services. Emphasize your natural beauty with the help of realistic face retouching and blemishes removal: change the shape of your face, the size of your eyes, nose and lips.
â€¢ Pimples removal
â€¢ Smooth skin
â€¢ Fix facial asymmetry
â€¢ Remove double chin
â€¢ Remove glass glare
â€¢ Correct teeth form
â€¢ Cover gray hair
â€¢ Hide bald spot
BODY MODIFY:
FixThePhoto App can give anybody a perfect body shape and body curves that will make you look like those hot models and celebrities. Now to lose weight and strengthen core have become much easier.
â€¢ Make slimmer waist
â€¢ Change breast size
â€¢ Remove cellulite
â€¢ Make arms and legs width
â€¢ Body hair removal
â€¢ Add abs
â€¢ Strengthen shoulders
â€¢ Make chest wider
BACKGROUND EDITING:
This is the best app to change, remove, and blur background. We do not use AI technologies and retouching is done manually, so we guarantee realistic results.
â€¢ Blur photo background
â€¢ Remove objects from photo
â€¢ Change background
â€¢ Add photo frame
â€¢ Color correction
â€¢ Photo recovery
For those who like detailed photo editing, the FixThePhoto App offers individual retouching. You can create an individual order for face or/and body retouch, background improvement, removing or adding objects, and even photo restoration. All you need is to describe what result you want to get in detail, and our professional retoucher will edit photos to make you satisfied with results.
READY TO SHARE?
You can post edited images directly to your social media accounts right from FixThePhoto App.
Standard Apple Terms of Use (EULA) - https://www.apple.com/legal/internet-services/itunes/dev/stdeula/</t>
  </si>
  <si>
    <t>2022-05-02T07:00:00Z</t>
  </si>
  <si>
    <t>2025-01-27T16:43:03Z</t>
  </si>
  <si>
    <t>Personalized retouching from professionals is now even more convenient!
We're thrilled to introduce enhanced interface and performance to our face and body editing tools, making it easier than ever to create flawless photos effortlessly. With our cutting-edge face editing and body editing tools, you can achieve the perfect look in every shot.
The updated interface and improved performance make the retouching process even more convenient and efficient. Don't miss the opportunity to update the app right now and enjoy the impeccable results achieved by professionals!
Weâ€™ve introduced a subscription, so now you can enjoy the app without worrying about spending your credits</t>
  </si>
  <si>
    <t>1.12.2</t>
  </si>
  <si>
    <t>DGPH Outsourcing OU</t>
  </si>
  <si>
    <t>https://apps.apple.com/us/developer/dgph-outsourcing-ou/id1605765819?uo=4</t>
  </si>
  <si>
    <t>com.amssoft.amstestapp2019a</t>
  </si>
  <si>
    <t>Photo editor PhotoDiva</t>
  </si>
  <si>
    <t>https://apps.apple.com/us/app/photo-editor-photodiva/id1480370708?uo=4</t>
  </si>
  <si>
    <t>Definitely not magic! Retouch portraits in mere seconds:
- Make the skin perfect
- Create a pearly-white smile
- Add a light tan
- Conceal dark circles under the eyes 
- Remove skin glare
- Improve skin tone
- Make the skin smooth and get rid of imperfections
- Get juicy lips
Apply 30+ stunning filters.Create impressive shots with:
- Vintage filters
- Color toning
- Photographic films
- Movie styles
Convenient color correction. Add some colors! 
- Adjust the temperature and tone
- Get rid of glares and strong shadows
- Increase vibrance and saturation 
- Fine-tune exposure and contrast
Bring light into your dark photos:
- Add sun rays to your landscape photos
- Insert lights and glares
- Splash some romantics with bokeh
And lots of other useful featuresâ€¦
- Add a dark or white vignette
- Crop your photo for Instagram or get rid of unwanted objects 
- Fix tilted horizon in a click
Paid subscription:
A subscription gives you unlimited access to all PhotoDiva features.
Payment is charged in accordance with the terms of the plan you selected - monthly, annually or as a one-time purchase.
This subscription will be renewed automatically  at the end of each period, 24 hours prior. You can cancel the automatic subscription at any time in your account settings, but this does not imply a refund for any unused period. If you purchase or cancel your subscription during the trial period, the unused portion of the trial period will not be refunded.
Terms of use:  https://ams-apps.net/oferta.php 
Privacy policy: https://ams-apps.net/privacy-policy.php</t>
  </si>
  <si>
    <t>EN,DE,PT,RU,ES</t>
  </si>
  <si>
    <t>2020-08-13T07:00:00Z</t>
  </si>
  <si>
    <t>2020-10-31T09:29:23Z</t>
  </si>
  <si>
    <t>We added Spanish language and fixed a few minor bugs.
If you like our app, go ahead and rate it!</t>
  </si>
  <si>
    <t>EIMS SOFTVER</t>
  </si>
  <si>
    <t>https://apps.apple.com/us/developer/eims-softver/id1474620536?uo=4</t>
  </si>
  <si>
    <t>com.faceai</t>
  </si>
  <si>
    <t>Retouch &amp; Face editor - FaceAI</t>
  </si>
  <si>
    <t>https://apps.apple.com/us/app/retouch-face-editor-faceai/id6450109308?uo=4</t>
  </si>
  <si>
    <t>You. Are. Beautiful. As. You. Are.
This core belief is the heartbeat of FaceAI, your bespoke companion in photo editing. Drawing from the wellspring of human beauty in all its splendid diversity, this sophisticated app harmonizes cutting-edge technology with your unique allure. With FaceAI, you're not simply editing a photo - you're crafting a testament to your personal narrative, a declaration of your individuality that is as compelling and multifaceted as a finely cut gem. Ready to uncover your inner radiance?
Here's why FaceAI will be your new photo editing obsession:
â€¢ AI Avatar: Make a fun version of yourself that shows off your style.
â€¢ Revolutionary Retouch Tools: Highlight your natural charm with our advanced retouching toolkit. From gently softening natural lines to accentuating your finest features, you're the maestro of your own visual symphony.
â€¢ Precision Resizing: Unleash the power of balanced adjustments with our precision resizing tool. Refine the look of your lips, eyes, brows, and facial structure in harmony with your authentic self.
â€¢ Shape Sculpting: Transform the typical into the stunning, always celebrating your unique form. With FaceAI, refining your face and body contour is a tap away, encouraging you to embrace every curve and angle.
â€¢ Skin Tone Palette: Honor your skin's richness and diversity with our extensive color palette. Whether you're reveling in a sun-kissed glow or the gentle hush of porcelain, we offer a spectrum that truly celebrates you.
â€¢ Incredible Filter Packs: Immerse yourself in our universe of filters, adding a layer of enchantment to your images. Choose from an array of themed presets like Urban, Modern, Noir, Retro, Classic, or our cinematic Film pack - let your creativity take the helm!
â€¢ Pearly Whites: Get that million-dollar smile with our effortless teeth whitening feature. No dental appointment required - only your natural radiance shining through!
â€¢ Acne Vanisher: Break free from breakouts! Our intelligent acne removal tool lets you erase blemishes while preserving the realness of your skin.
â€¢ Photo Quality Boost: Make sure your pictures look their best, clear and vibrant.
â€¢ AI Avatar: Make a fun version of yourself that shows off your style. 
FaceAI turns your photos into a vibrant celebration of your unique beauty. Step into the future of photo editing, where the focus is on enhancing your inherent perfection and fostering boundless creativity. Ready to illuminate your digitally enhanced beauty? Download FaceAI, let your true colors burst into life, and light up the world with your glow. Your moment to shine is here and now!
Terms of service: https://faceaiapp.com/terms-of-use.pdf
Privacy policy:  https://faceaiapp.com/privacy-policy.pdf</t>
  </si>
  <si>
    <t>EN,FR,DE,IT,JA,KO,PL,PT,ZH,ES,ZH,TR,UK</t>
  </si>
  <si>
    <t>2024-09-12T08:39:26Z</t>
  </si>
  <si>
    <t>Hey there!
For you, we've tuned our magic wand - squashing those pesky bugs and revving up the app's speed for swift, flawless edits. Plus, we've made sure the magic doesn't fizzle out, improving stability for uninterrupted creativity.
Keep shining, keep creating, and thanks a million for adding the spark to our FaceAI fam!</t>
  </si>
  <si>
    <t>Polina Kravchenko</t>
  </si>
  <si>
    <t>https://apps.apple.com/us/developer/polina-kravchenko/id1691867252?uo=4</t>
  </si>
  <si>
    <t>ubh.DentalLaborCBSv1</t>
  </si>
  <si>
    <t>NP DentalLabor</t>
  </si>
  <si>
    <t>https://apps.apple.com/us/app/np-dentallabor/id1101641303?uo=4</t>
  </si>
  <si>
    <t>Hastane ve doktor mÃ¼ÅŸterilerimiz, bu uygulama sayesinde gÃ¶ndermiÅŸ olduÄŸu iÅŸlerin durumlarÄ±nÄ± anlÄ±k olarak gÃ¶zlemleyebilirler.
Hangi iÅŸlerinin devam etmekte olduÄŸunu, hangi teknisyen tarafÄ±ndan ne iÅŸlem yapÄ±ldÄ±ÄŸÄ±nÄ± ve cari durumlarÄ±nÄ± gÃ¶rebilirler.
Bunlarla birlikte teknisyenlerin dikkatlerini Ã§ekmek istedikleri konularla ilgili bir not ve resim gÃ¶nderme imkanÄ±na sahipler.
Teknisyenlerimiz bu bilgileri her an karÅŸÄ±larÄ±nda gÃ¶rÃ¼p gerekli tedbiri alÄ±rlar.
Bu uygulama sayesinde mÃ¼ÅŸterilerimiz, laboratuvarÄ±mÄ±zla olan iliÅŸkilerini yakÄ±ndan ve hÄ±zlÄ±ca takip etme imkanÄ±na sahip olurlar. Ä°ÅŸlerinin istenilen kalitede Ã¼retildiÄŸinden emin olarak zevkli bir Ã§alÄ±ÅŸma ortamÄ± oluÅŸur.</t>
  </si>
  <si>
    <t>2016-04-20T14:16:44Z</t>
  </si>
  <si>
    <t>2024-12-10T16:42:09Z</t>
  </si>
  <si>
    <t>Hata dÃ¼zeltmeleri.</t>
  </si>
  <si>
    <t>Hakan Pehlivan</t>
  </si>
  <si>
    <t>https://apps.apple.com/us/developer/hakan-pehlivan/id909228434?uo=4</t>
  </si>
  <si>
    <t>com.dental.Dentalprotek</t>
  </si>
  <si>
    <t>Dentalprotek</t>
  </si>
  <si>
    <t>https://apps.apple.com/us/app/dentalprotek/id6504050109?uo=4</t>
  </si>
  <si>
    <t>Dentalprotek, diÅŸ hekimlerinin hastalarÄ± ve randevularÄ± yÃ¶netmesine yardÄ±mcÄ± olur. Mobil uygulama ÅŸunlarÄ± destekler:
- Klinik yÃ¶netimi
KliniÄŸiniz iÃ§in bir profil oluÅŸturun ve doktorlarÄ±nÄ±zÄ±n Ã§alÄ±ÅŸmalarÄ±nÄ± gerÃ§ek zamanlÄ± takip edin.
- Hasta yÃ¶netimi
Dentalprotek'in bulut sistemi sayesinde hastalarÄ±nÄ±zÄ±n verilerini istediÄŸiniz zaman kaydedin ve deÄŸiÅŸtirin.
- Randevu takvimi
Hasta randevularÄ±nÄ± yÃ¶netin. DoktorlarÄ±n programlarÄ±nÄ± dÃ¼zenleyin ve hastalarÄ±nÄ±z ile iletiÅŸime geÃ§in.
- Klinik iÃ§i senkronizasyon
Dentalprotek, klinik hesabÄ±nÄ±za birden fazla doktor atamanÄ±za ve yÃ¶netmenize olanak tanÄ±r.
Terms of use: https://www.apple.com/legal/internet-services/itunes/dev/stdeula/
Privacy policy: https://www.privacypolicies.com/live/d769ab1b-e983-4525-81dc-7f89919f3da6</t>
  </si>
  <si>
    <t>2024-07-19T07:00:00Z</t>
  </si>
  <si>
    <t>2024-07-19T13:46:47Z</t>
  </si>
  <si>
    <t>Omer Faruk Tekin</t>
  </si>
  <si>
    <t>https://apps.apple.com/us/developer/omer-faruk-tekin/id1750771879?uo=4</t>
  </si>
  <si>
    <t>com.zirkonhip.zirkonhipMobile</t>
  </si>
  <si>
    <t>Zirkonhip: Dental Health</t>
  </si>
  <si>
    <t>https://apps.apple.com/us/app/zirkonhip-dental-health/id6740402301?uo=4</t>
  </si>
  <si>
    <t>Zirkonhip, kullanÄ±cÄ±larÄ±n en yakÄ±n diÅŸ hekimlerini kolayca bulmalarÄ±nÄ± saÄŸlayan yenilikÃ§i bir mobil uygulamadÄ±r. Konum tabanlÄ± arama Ã¶zelliÄŸi sayesinde, bulunduÄŸunuz bÃ¶lgedeki diÅŸ hekimlerini listeleyebilir, deÄŸerlendirmeleri inceleyebilir ve doÄŸrudan randevu alabilirsiniz. Uygulama ayrÄ±ca, kullanÄ±cÄ±larÄ±n aÄŸÄ±z saÄŸlÄ±ÄŸÄ± ile ilgili Ã¶nemli bilgileri takip etmelerine yardÄ±mcÄ± olur ve kiÅŸiselleÅŸtirilmiÅŸ Ã¶neriler sunar. Zirkonhip ile saÄŸlÄ±klÄ± bir gÃ¼lÃ¼ÅŸe sahip olmak hiÃ§ bu kadar kolay olmamÄ±ÅŸtÄ±!</t>
  </si>
  <si>
    <t>2025-01-29T08:00:00Z</t>
  </si>
  <si>
    <t>2025-01-29T15:55:30Z</t>
  </si>
  <si>
    <t>Zirkonhip</t>
  </si>
  <si>
    <t>https://apps.apple.com/us/developer/zirkonhip/id1789758955?uo=4</t>
  </si>
  <si>
    <t>http://www.zirkonhip.com.tr/#</t>
  </si>
  <si>
    <t>com.estetikdishekimi.cagdaskislaoglu</t>
  </si>
  <si>
    <t>estetikdishekimi</t>
  </si>
  <si>
    <t>https://apps.apple.com/us/app/estetikdishekimi/id1053271250?uo=4</t>
  </si>
  <si>
    <t>DiÅŸ Hekimi Dr. Ã‡aÄŸdaÅŸ KÄ±ÅŸlaoÄŸlu, AÄŸÄ±z ve diÅŸ saÄŸlÄ±ÄŸÄ± tedavileri hakkÄ±nda bilgi amaÃ§lÄ± hazÄ±rlanan mobil uygulama.</t>
  </si>
  <si>
    <t>2015-11-05T08:08:47Z</t>
  </si>
  <si>
    <t>Bu uygulama Apple tarafÄ±ndan AppleÂ Watch uygulamasÄ± simgesini gÃ¶stermek Ã¼zere gÃ¼ncellendi.</t>
  </si>
  <si>
    <t>ILKE TELEKOMUNIKASYON ve BILG. SIST. SAN.VE TIC. LTD. STI.</t>
  </si>
  <si>
    <t>https://apps.apple.com/us/developer/ilke-telekomunikasyon-ve-bilg-sist-san-ve-tic-ltd-sti/id977632010?uo=4</t>
  </si>
  <si>
    <t>com.roostergoose.smilemaxx</t>
  </si>
  <si>
    <t>SmileMaxx</t>
  </si>
  <si>
    <t>https://apps.apple.com/us/app/smilemaxx/id6737210322?uo=4</t>
  </si>
  <si>
    <t>Discover your best smile with SmileMaxx! Get a personalized SmileScore, see AI-enhanced images of yourself with perfect teeth, and track your progress every day. With SmileMaxx, you can analyze your current smile, visualize a flawless one, and receive tailored tips to make it a reality. https://www.apple.com/legal/internet-services/itunes/dev/stdeula/</t>
  </si>
  <si>
    <t>Lifestyle,Social Networking</t>
  </si>
  <si>
    <t>2024-11-07T13:53:55Z</t>
  </si>
  <si>
    <t>RoosterGoose LLC</t>
  </si>
  <si>
    <t>https://apps.apple.com/us/developer/roostergoose-llc/id1775293361?uo=4</t>
  </si>
  <si>
    <t>https://roostergoose.co</t>
  </si>
  <si>
    <t>com.example.tetraHealths</t>
  </si>
  <si>
    <t>Tetra Healths</t>
  </si>
  <si>
    <t>https://apps.apple.com/us/app/tetra-healths/id6738301180?uo=4</t>
  </si>
  <si>
    <t>TetraHealths: implanta Ã¶zel kapsamlÄ± stok yÃ¶netim Ã§Ã¶zÃ¼mÃ¼
TetraHealths, stok ve sipariÅŸ sÃ¼reÃ§lerini kolaylaÅŸtÄ±rmak iÃ§in Ã¶zel olarak tasarlanmÄ±ÅŸ bir mobil uygulamadÄ±r.
Uygulama ile:
- Barkod entegrasyonu: StoklarÄ±nÄ±za yeni Ã¼rÃ¼nler ekleyin veya mevcut Ã¼rÃ¼nleri barkod tarayarak hÄ±zlÄ±ca yÃ¶netin.
- SipariÅŸ yÃ¶netimi: Depo Ã¼rÃ¼nleriniz iÃ§in sipariÅŸ oluÅŸturun, takip edin ve sÃ¼reÃ§lerinizi optimize edin.
- GeÃ§miÅŸ sipariÅŸ eriÅŸimi: Ã–nceki sipariÅŸlerinizi inceleyerek iÅŸ sÃ¼reÃ§lerinizin verimliliÄŸini artÄ±rÄ±n.
- MÃ¼messil iletiÅŸimi: Ä°htiyaÃ§larÄ±nÄ±za hÄ±zlÄ± Ã§Ã¶zÃ¼mler iÃ§in atanmÄ±ÅŸ mÃ¼messilinizle doÄŸrudan iletiÅŸim kurun.
- Ortak panel kullanÄ±mÄ±: Ekibinizle aynÄ± panel Ã¼zerinden sorunsuz iÅŸ birliÄŸi yapÄ±n.
- DetaylÄ± arÅŸiv ve raporlama: TÃ¼m stok hareketlerini kaydedin ve geÃ§miÅŸ raporlarÄ±nÄ±za kolayca eriÅŸin.
TetraHealths, Ã¼rÃ¼nlerini kullanan diÅŸ kliniklerinin iÅŸ sÃ¼reÃ§lerini dijitalleÅŸtirerek zaman ve maliyet tasarrufu saÄŸlar.</t>
  </si>
  <si>
    <t>2025-01-27T08:00:00Z</t>
  </si>
  <si>
    <t>2025-01-27T18:43:49Z</t>
  </si>
  <si>
    <t>Tuna Gul</t>
  </si>
  <si>
    <t>https://apps.apple.com/us/developer/tuna-gul/id1780059020?uo=4</t>
  </si>
  <si>
    <t>https://tetrahealths.com/hakkimizda</t>
  </si>
  <si>
    <t>com.pazugames.chicbaby2</t>
  </si>
  <si>
    <t>Baby care game &amp; Dress up</t>
  </si>
  <si>
    <t>https://apps.apple.com/us/app/baby-care-game-dress-up/id1507652980?uo=4</t>
  </si>
  <si>
    <t>Chic baby 2 is a fun baby care and dress up game - help taking care of our babies!
So many fun activities with the babies:
Bathing them - wash the baby with some soap and shampoo and wipe him softly with a towel, have some fun in the process by popping soap bubbles.
preparing meals and feeding them - babies need a delicious meal several times a day and don't forget to wipe the baby face after he's done eating!
choosing from a huge variety of outfits - dressing the babies, You can choose from a variety of cute outfits for boys and girls.
playing with toys - choose a few toys to make the baby happy &amp; excited!
putting the babies to sleep -the babies are tired and sleepy after so much fun activities, time to a good night's sleep Cover the baby with a blanket .
Become the greatest babysitter in the world with our childcare simulator and learn what responsibility means, our game designed especially for kids to learn and understand how to take care of someone else and understand life situations, The game also provides an opportunity for your kids to express their creativity, spark their imagination, improve their motor skills and enjoy the many accessories and props available.
Chic baby 2 is brought to you by Pazu Games Ltd, the publisher of popular kids games like Girls Hair Salon, Girls Makeup Salon, Animal Doctor and others, that are trusted by millions of parents worldwide.
Pazu games for kids are designed especially for children under the age of 10. It offers fun  educational games for girls and boys to enjoy and experience.
We invite you to try out Pazu games for kids and toddlers for free and discover a wonderful brand for kids games, with a large stock of educational and learning games for girls and boys. Our games offer a variety of game mechanics adapted to the kidsâ€™ age and capabilities.
Pazu games have no ads so the kids have no distractions while playing, no accidental ad clicks and no external interferences.
The Pazu Subscription is an auto-renewable subscription with full access to multiple gaming apps, therefore: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For more information please see: http://support.apple.com/kb/ht4098
For Privacy Policy please see here &gt;&gt; https://www.pazugames.com/privacy-policy
Prices may vary from time to time.
Terms of Use:
https://www.pazugames.com/terms-of-use
All rights are reserved Pazu Â® Games Ltd. The use of the games or the content presented therein, apart from the usual use of Pazu Â® Games, is not authorized, without express written permission from Pazu Â® Games.</t>
  </si>
  <si>
    <t>Games,Simulation,Family,Education</t>
  </si>
  <si>
    <t>2020-04-28T07:00:00Z</t>
  </si>
  <si>
    <t>2024-12-23T21:06:08Z</t>
  </si>
  <si>
    <t>- Graphical &amp; interface improvements
- We've fixed some annoying bugs to make sure you enjoy every second of your Pazu-time
Dear moms and dads, please tell your friends about us and leave feedback. Your opinion is very important for us.</t>
  </si>
  <si>
    <t>Pazu Games Ltd</t>
  </si>
  <si>
    <t>https://apps.apple.com/us/developer/pazu-games-ltd/id342368710?uo=4</t>
  </si>
  <si>
    <t>https://www.pazugames.com</t>
  </si>
  <si>
    <t>jp.ne.ibis.ibisPaintX</t>
  </si>
  <si>
    <t>ibis Paint X</t>
  </si>
  <si>
    <t>https://apps.apple.com/us/app/ibis-paint-x/id450722833?uo=4</t>
  </si>
  <si>
    <t>ibis Paint X is a popular and versatile drawing app downloaded more than 400 million times in total as a series, which provides over 47000 brushes, over 21000 materials, over 2100 fonts, 84 filters, 46 screentones, 27 blending modes, recording drawing processes, stroke stabilization feature, various ruler features such as radial line rulers or symmetry rulers, and clipping mask features.
*YouTube channel
Many tutorial videos on ibis Paint are uploaded to our YouTube channel.
Subscribe it!
https://youtube.com/ibisPaint
*Concept/Features
- A Highly functional and professional features surpassing that of desktop drawing apps.
- Smooth and comfortable drawing experience realized by OpenGL technology.
- Recording your drawing process as a video.
- SNS feature where you can learn drawing techniques from other users' drawing process videos.
*Feedback from users
We receive many good reputations from users.
- I could have never assumed that I can draw such a beautiful drawings on smartphones!
- Easiest to use among all drawing apps!
- I have learned how to draw digital drawings without Mac or PC!
*Features
ibis Paint has high functionality as a drawing app along with features of sharing drawing processes with other users.
[Brush Features]
- Smooth drawing at up to 120 fps.
- Over 47000 kinds of brushes including dip pens, felt tip pens, digital pens, air brushes, fan brushes, flat brushes, pencils, oil brushes, charcoal brushes, crayons and stamps.
[Layer Features]
- You can add layers as many as you need with no limit.
- Layer parameters that can be set to each layers individually such as layer opacity, alpha blending, adding, subtracting, and multiplying.
- A handy clipping feature for clipping images, etc.
- Various layer commands such as layer duplication, import from the photo library, horizontal inversion, vertical inversion, layer rotation, layer moving, and zooming in/out.
- A feature for setting layer names to distinguish different layers.
[Manga Features]
- Advanced text tool function featuring Vertical, Horizontal, Stroke, Font select, and Multiple text functions.
*About ibis Paint purchase plan
The following purchase plans are available for ibis Paint:
- ibis Paint X (free version)
- ibis Paint (paid version)
- Remove Ads Add-on
- Prime Membership (Monthly plan / Yearly plan)
There is no difference in features other than the presence or absence of advertisements for the paid version and the free version.
If you purchase the Remove Ads Add-on, the ads will not be displayed and there will be no difference from the paid version of ibis Paint.
In order to use more advanced functions, the following Prime Membership (Monthly plan / Yearly plan) contracts are required.
[Prime Membership]
A prime member can use the prime features. Only for the initial time you can use the 7 days or the 1 month free trial. If you become a Prime Membership, you can use the following features and services.
- 20GB of Cloud Storage capacity
- No advertisements
- Hiding Watermarks on the Video
- Unlimited use of Vector tool(*1)
- Moving and scaling on Vector Layers
- Prime Filters
- Prime Adjustment Layer
- Reordering artworks in My Gallery
- Customizing background color of Canvas screen
- Creating Animation works of any size
- Prime materials
- Prime fonts
- Prime Canvas papers
(*1) You can try it for free for up to 1 hour per day.
* After you become a Prime Membership with a free trial, renewal fee will be charged automatically unless you cancel your Prime Membership at least 24 hours before the end of the free trial period.
* We will add premium features in future, please look out for them.
*Questions and support
Questions and bug reports in reviews will not be responded to, so please contact ibis Paint support.
https://ssl.ibis.ne.jp/en/support/Entry?svid=25
*ibisPaint's terms of service
https://ibispaint.com/agreement.jsp</t>
  </si>
  <si>
    <t>Graphics &amp; Design,Entertainment</t>
  </si>
  <si>
    <t>AR,NL,EN,FR,DE,HE,HI,ID,IT,JA,KO,PT,RU,ZH,ES,TH,ZH,TR,VI</t>
  </si>
  <si>
    <t>2011-08-01T21:09:00Z</t>
  </si>
  <si>
    <t>2025-01-28T23:11:22Z</t>
  </si>
  <si>
    <t>Thank you for using ibisPaint X!
The summary of this update is as follows.
[Fixed Bugs and Problems]
- Fixed the behavior when â€œEyedropperâ€ is activated from a button or key on the digital stylus to be the same as when â€œEyedropperâ€ is selected in the tool selection window.
- Fixed a bug that could cause a crash when the reference window is closed while images are being loaded in the reference window.
- Fixed a bug that caused a crash or made it impossible to operate a layer when a layer was added with the â€œVector Felt Tip Penâ€ or other tools while using the BÃ©zier Curve or Polyline tools.
- Fixed a bug that layer images sometimes became abnormal after undo/redo when using a brush with â€œSeparate each strokeâ€ OFF.
- Fixed a bug that when windows are overlapping, the lower window may also close if something is done while the upper window is in the process of closing.
- Fixed a bug that caused premium icons and text to overlap on some canvas sizes when selecting a canvas size for animated artworks in the canvas size selection window when in RTL language.
- Fixed a bug that could cause images to not update correctly when a brush shape with a brush whose â€œSpeed - Thicknessâ€ is not 0% is on a vector layer.
- Fixed a bug that caused the Ruler tool and the Stabilizer tool to remain visible when â€œEyedropperâ€ was activated from a button or key on the digital stylus while using the Brush tool or other tools.
- Fixed a bug that prevented the close button from appearing when selecting â€œSelect Rulerâ€ from the Ruler tool that is displayed in a situation where it should not be displayed.
- Fixed a bug that after activating â€œEyedropperâ€ from a button or key on the digital stylus, it may not be activated in the same way.
- Fixed a bug that the thickness of lines drawn with the stylus may not be accurate when drawing alternately with a finger and a pressure sensitive stylus.
- Fixed a bug that may cause a crash due to slider operation.
- Fixed a bug that when content containing NULL, one of the control characters, was pasted into the text portion of a Text shape and edited, the content after NULL was sometimes lost.
- Fixed a bug that prevented switching ibis accounts in the settings window.
- Fixed a bug that the position mark of the special pen did not follow the drag while using the drawing tool.
- Fixed a bug that drawing may not be performed correctly when BÃ©zier curves and Polylines are drawn when using the copy pen.
- Fixed a crash when drawing with the special pen when using the array ruler and line/rectangle drawing tools at the same time.
- Fixed a bug in the floating layer window that could cause layout corruption when dragging a layer and adding it to a folder.
- Fixed a bug that when dragging a layer folder, the layer above it might move up.
- Fixed a bug that could cause a crash when duplicating an artwork whose name consists only of numbers.
- Fixed a bug in which saving a JPEG with a selection from the File menu resulted in an incorrect saved image.
- Fixed a bug that caused an error when renaming the artwork folder containing the artworks in which video files are saved.
- Fixed a bug that an error message may appear when importing a zip file, even if the artwork file is normal.
- Fixed a bug that the fill area of an ellipse drawn with the canvas tilted may be inaccurate in time-lapse videos.
- Removed thin circles from various buttons on the gradient slider.
- Fixed a bug that the online gallery did not open automatically when the application was launched from a push notification.
- Fixed a bug that the online gallery would not open after tapping on a push notification when an alert was displayed.
- Fixed a bug that could cause a crash when closing the popup that appears when importing pictures.
- Fixed a bug that prevented login by X account on iPad.
- Fixed a rare freeze when the tracking permission dialog is closed.
etc.
For more details, see: https://ibispaint.com/historyAndRights.jsp?newsID=158276433</t>
  </si>
  <si>
    <t>12.2.13</t>
  </si>
  <si>
    <t>ibis inc.</t>
  </si>
  <si>
    <t>https://apps.apple.com/us/developer/ibis-inc/id300834419?uo=4</t>
  </si>
  <si>
    <t>https://ibispaint.com/</t>
  </si>
  <si>
    <t>com.biggerlens.photoretouch</t>
  </si>
  <si>
    <t>Photo Retouch-Object Removal</t>
  </si>
  <si>
    <t>https://apps.apple.com/us/app/photo-retouch-object-removal/id1230394683?uo=4</t>
  </si>
  <si>
    <t>Ever wanted to remove unwanted people, unsightly pimples from a photo/video? Now you can. Photo Retouch can make people, blemish disappear as if they were never there. 
Very simple to use. Simply paint the items, and touch run erase.
Make fun pictures/videos, remove unwanted people, remove unsightly pimples, clean up the perfect shot.
Even more features:
*Powerful AI Photo Editor, add text, filters and effects to photos.
*Face Options: V-Face,Narrow Face,Little Face,Thin Face,Forehead,Chin,Cheekbones,Mandible Bone.
*Eye Options: Big Eye, Eye Opening, Eye Distance,Eye Angle,Brilliant.
*Nose Options: Long Nose,Thin Nose,Thin Philtrum.
*Mouth Options: Shape, Smile,Beautiful Teeth.
*Skin Options: Blur, Whitening, Sharpen, Rosy, Dark Circles, Nasolabial.
*Eliminate Acne, Wrinkle Killer, Thin Whiten Face.
*Hundreds of new image filters.
*Beautify Body:Turn your snaps into a model portfolio in a few minutes.
*AI Expansion:Â smartly fills in scenes for one-click expansion.
*AIÂ Hairstyle Changer:Â AI-powered hairstyle transformation, freely change your look.
*AI Drawing:Â turns text or images into images and create artistic pictures with AI.
*AI Background Remover:Â Precise cutouts with smart recognition, quickly change backgrounds.
*Collage:Â Change layouts, switch backgrounds, seamlessly splice, and collageÂ images to capture life's moments.
*Hairstyle and Hair Color: Change hairstyles and hair color, enhancing your beauty from the top down.
*Old Photo Restoration:Â Add more color to your old photos.
*Clarity repair:Â Turn blurry photos into high-definition in seconds, improving image quality.
*Image Fill Color: Fill color to your old photos automatically.
*Face Blur: Blur the faces in the video Easily.
*Track Blur: Remove/blur the moving people/blemish in the video.
*Cloud Storage: Backup your editing result via cloud center.
Premium Package Subscription
- You can subscribe for large cloud storage space &amp; premium features
- Payment will be charged to iTunes Account at confirmation of purchase
- You will be able to use  large cloud storage space &amp;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 trial period, if offered, will be forfeited when the user purchases a subscription to that publication, where applicable
Links to our Terms of Service and Privacy Policy can be found below
Privacy Policy:https://privacy.tushikeji.com/app/privacy?name=photoretouch&amp;os=ios&amp;language=en&amp;channelNo=1
Terms of Use: https://privacy.tushikeji.com/app/userAgreement?name=photoretouch&amp;os=ios&amp;language=en&amp;channelNo=1</t>
  </si>
  <si>
    <t>Photo &amp; Video,Business</t>
  </si>
  <si>
    <t>AR,EN,FR,DE,IT,JA,PT,RU,ZH,ES,ZH</t>
  </si>
  <si>
    <t>2017-05-05T05:13:54Z</t>
  </si>
  <si>
    <t>2024-12-17T13:12:09Z</t>
  </si>
  <si>
    <t>1.ã€Repairã€‘Added a "Lasso" selection tool for more precise detail handling.
2.ã€Liquifyã€‘ã€Slimã€‘Added a "Freeze" option to edit specific areas as you like.
3.ã€Searchã€‘Added a "Search" function in the album to quickly find the required pictures.
4.ã€Background Blurã€‘Added many background blur effects to to highlight the subject more easily.
5.ã€Collageã€‘Provided more filter effects for more personalized photo editing.
6.ã€Cropã€‘Added automatic "Straighten" and "Adjust" functions to adjust the angle and level of images with one click.
7.  Fixed defects and optimized various interaction experience details.</t>
  </si>
  <si>
    <t>Shenzhen Tushi Technology Co.,Ltd</t>
  </si>
  <si>
    <t>https://apps.apple.com/us/developer/shenzhen-tushi-technology-co-ltd/id1267766918?uo=4</t>
  </si>
  <si>
    <t>https://photoretouch.top</t>
  </si>
  <si>
    <t>com.axis.drawingdesklite</t>
  </si>
  <si>
    <t>Drawing Desk:Learn to Draw App</t>
  </si>
  <si>
    <t>https://apps.apple.com/us/app/drawing-desk-learn-to-draw-app/id588358613?uo=4</t>
  </si>
  <si>
    <t>Trusted by over 70 million users worldwide with over 100K+ 5 star reviews, Drawing Desk is the best platform to learn  &amp; practice digital art
**The ORIGINAL Drawing DESK App on AppStore**
Drawing Desk is for adults, kids &amp; anyone who is interested in learning &amp;creating digital art. Explore professional drawing tools tailored with 800+ engaging art lessons designed to elevate skills.
Fully powered by Cortex creative engine, Drawing Desk offers an array of powerful drawing tools, simple drawing tricks &amp; lessons for adults &amp; kids to practice &amp; learn digital art. Loved by everyone, Drawing Desk is a family app that enables creativity in everyone!
Learn How to Draw with Brand-new Marvel Super Hero Drawing Lessons!
-A collection of 200+ Marvel Super Hero lessons.
-Featuring all of Marvelâ€™s iconic Super Heroes including Spider-Man, Iron Man, Captain America, Thor, Black Panther, Wolverine, Marvel Mini Heroes, Marvel Emoji &amp; so many more
-Learn how to draw these Super Heroes in multiple poses with clear on-screen instructions, user-friendly canvas guides, &amp; intuitive options
-Enjoy additional 800+ lessons across a range of topics including drawing cartoons, Anime &amp; Manga art, adorable Chibi characters &amp; more, all thoughtfully crafted by professional artists
Learn to draw from scratch with Drawing Desk Masterclasses conducted by professional artists teaching the full process of drawing from the basics to advanced tips &amp; tricks of Digital Art
Masterclasses offer;
-Videos of a professional artist explaining the lessons
-Step-by-step on screen lesson guides
-Text &amp; voice instructions
-Offer all the digital Drawing tools, in a single platform
Sketch Desk - Express creativity with passionate sketching!
-25+ realistic sketching tools including pen, pencil, highlighter, crayon, neon, watercolor, ink, smudge, eraser, fill bucket, ruler &amp; highlighter brushes
-Custom canvas support (iPad only)
-Unlimited layers
-Scale &amp; manipulate layers
-Snap perfect forms with Quick Shapes
-Create custom gradients 
-Balance art pieces &amp; mirror them in every possible axis &amp; plane using symmetry tool.
-Use Apple Pencil to get the best experience with iPad
-200+ instant shapes
-Rich color palettes
-Save your color palettes on cloud
-Cutter tool &amp; text tool
-Fill bucket tool with 125+ textures
-Export art as PSDs
-Create masks, makeup looks with AR Face Paint
Kids Desk - Creativity for Kids
-Creative canvas with 10+ drawing tools including pen, pencil, chalk, marker, Fill, glitter, gradient, watercolor, pattern, Shape &amp; Wow brushes
-Wand effect on every brush stroke
-500+ fun, educational stickers
AI Powered Tools
-Enjoy Sketch to Art AI &amp; Text to Art AI tools
-Auto Colorize - Experience lightning-fast colorization with our AI-powered tool! Pick your own color hints for the sketches or let the app do the coloring for you!
-Magic cutter tools to remove background from photos &amp; drawings
-Repair tools to remove objects from photos &amp; drawings
Get Drawing Desk Premium
Unlimited access to all the premium features &amp; daily content updates during the subscription period. The subscriptions are $4.99 per week with 1 week trial period, $9.99 Monthly &amp; $49.99 yearly or equal to the same price tier as Apple App Store Matrix, determined as the equivalent of subscription price in $USD
You may cancel a subscription or free-trial anytime via the subscription setting through your iTunes account. This must be done 24 hours before the end of the free trial or subscription period to avoid being charged. The subscription will automatically renew unless auto-renew is turned off at least 24 hours before the end of the current period. No cancellation of the current subscription is allowed during the active subscription period. Any unused portion of a free trial period will be forfeited when the user purchases a Drawing Desk Unlimited subscription
Terms &amp; Conditions: https://4axis.com/terms-of-use
Privacy Policy: https://4axis.com/privacy-policy
Reach us: hello@4axis.com</t>
  </si>
  <si>
    <t>Education,Graphics &amp; Design</t>
  </si>
  <si>
    <t>DA,NL,EN,FR,DE,IT,JA,KO,PT,RU,ZH,ES,SV,ZH</t>
  </si>
  <si>
    <t>2013-01-26T08:00:00Z</t>
  </si>
  <si>
    <t>2025-01-25T01:02:56Z</t>
  </si>
  <si>
    <t>Hi Creative Folks,
Don't forget to try our Mecha Robot Lessons - we know you love them! Get ready to unleash your inner artist and bring those robots to life!
In this version,
We've fixed an issue with the Next Lesson button in our drawing lessons, so now you can jump to the next lesson right away!
As always, we couldnâ€™t thank you enough for all your love and support! We would definitely love to hear your feedback on this update! We hope you could take a minute of your precious time to drop us a quick review!</t>
  </si>
  <si>
    <t>10.0.9</t>
  </si>
  <si>
    <t>4Axis Technologies Pte Ltd</t>
  </si>
  <si>
    <t>https://apps.apple.com/us/developer/4axis-technologies-pte-ltd/id1413114553?uo=4</t>
  </si>
  <si>
    <t>https://drawingdesk.com</t>
  </si>
  <si>
    <t>com.skysoft.removalfree</t>
  </si>
  <si>
    <t>Object Removal AI Retouch Fix</t>
  </si>
  <si>
    <t>https://apps.apple.com/us/app/object-removal-ai-retouch-fix/id1457711961?uo=4</t>
  </si>
  <si>
    <t>Object Removal lets you easily remove unwanted content from your photos like backgrounds, objects, people, buildings, pimples, &amp; more! 
Our AI guided photo editing tools can help you:
â€¢ Remove unwanted objects &amp; people
â€¢ Crop out, replace or fix backgrounds &amp; foregrounds
â€¢ Hide pimples and other blemishes
â€¢ Remove text &amp; lines
â€¢ Erase tattoos
â€¢ Improve image clarity
â€¢ Adjust brightness, contrast, saturation, blur, and more
â€¢ Resize, crop &amp; change aspect ratios
â€¢ Apply stunning filters
â€¢ Cut out people from photos &amp; add effects
â€¢ Fill in content with AI
â€¢ Swap faces
â€¢ Generate AI art and AI music with text prompts
â€¢ Turn photos to video with AI
â€¢ Blend two photos together
â€¢ Create collages
Packed with tons of useful features, Object Removal lets you take advantage of AI to make photo editing a breeze. No need to spend hours manually editing each photo. Use our tools to make professional changes in seconds just by tapping or swiping.
MAGIC ERASER
Use the Magic Eraser tool to remove objects, text, people, or lines from your photos. Simply swipe the brush over the areas you want to fix, and let our AI tool do the rest!
The Magic Eraser tool also lets you apply filters, adjust parameters on your photos like contrast or saturation, and crop and resize your pictures too. 
You can even use the Magic Eraser tool to swap faces between people or animals in your photos!
AI FACEHD
Our cutting edge AI FaceHD tool lets you improve the look of faces in your photos with just a tap. 
Improve clarity, remove blurriness, hide pimples and blemishes in seconds.
Just open the AI FaceHD feature, upload your pictures, and watch the AI work its magic.
GENERATE AI ART
Create stunning artwork in seconds with a simple text prompt. Simply describe what you want to create, choose the style, then watch as our AI generates amazing photos and videos for you in seconds.
MAKE MUSIC WITH AI
Ever wanted to make your own songs? We have a tool for that too!
Enter a text prompt for the type of music you want to create. Choose whether you want it to be pop, rock, rap, or any other style. Then, let our AI generate a brand new song just for you!
TURN PHOTOS TO VIDEOS
Use the AI MotionPix feature to bring still frame photos to life as a video clip. Just select the picture you want to add motion to, and let the AI do the rest!
BLEND PHOTOS TOGETHER
The AI Blend feature lets you merge two existing photos together into something brand new.
CUTOUT PEOPLE FROM PHOTOS
Use the Cutout feature to easily crop out people from any photo, then apply all sorts of cool effects. Apply an outline around the people in your photos, or have them fold out in a 3D animation.
CREATE COLLAGES
Upload as many photos as you want and turn them into a collage with tons of different layouts to choose from.
More than just a simple retouching app, Object Removal is filled with tons of helpful features to help you accomplish any photo editing task. 
Give Object Removal a try for free!
There are two different Premium Membership
Subscriptions (1 week &amp; 1 year):
- Weekly Premium - 1 week costs 9.99 USD
- Yearly Premium - 1 year costs 79.99 USD
Premium Subscription:
â€¢ Payment will be charged to iTunes Account at confirmation of purchase
â€¢ Subscription automatically renews unless auto-renew is turned off at least 24-hours before the end of the current period
â€¢ Account will be charged for renewal within 24-hours prior to the end of the current period, and identify the cost of the renewal
â€¢ Subscriptions may be managed by the user and auto-renewal may be turned off by going to the user's Account Settings after purchase
â€¢ Any unused portion of a free trial period, if offered, will be forfeited when the user purchases a subscription to that publication, where applicable
Terms of Use: https://docs.qq.com/doc/DWEZ6UVlrTkJ5eHRH
Privacy Policy: https://docs.qq.com/doc/DWEZ6UVlrTkJ5eHRH</t>
  </si>
  <si>
    <t>Graphics &amp; Design,Photo &amp; Video</t>
  </si>
  <si>
    <t>AR,CS,NL,EN,FR,DE,HI,ID,IT,JA,KO,MS,PT,RU,ZH,ES,TH,ZH,TR,UK,VI</t>
  </si>
  <si>
    <t>2019-04-07T01:09:50Z</t>
  </si>
  <si>
    <t>2024-12-11T16:49:50Z</t>
  </si>
  <si>
    <t>Regular update and bug fix.</t>
  </si>
  <si>
    <t>4.6.9</t>
  </si>
  <si>
    <t>ç…¦æ…§ è’™</t>
  </si>
  <si>
    <t>https://apps.apple.com/us/developer/%E7%85%A6%E6%85%A7-%E8%92%99/id1454088468?uo=4</t>
  </si>
  <si>
    <t>https://object-removal-ios.web.app/</t>
  </si>
  <si>
    <t>com.happymary.brushes</t>
  </si>
  <si>
    <t>Brushes for Procreate</t>
  </si>
  <si>
    <t>https://apps.apple.com/us/app/brushes-for-procreate/id1507750565?uo=4</t>
  </si>
  <si>
    <t>Get trendy brushes for Procreate. In collaboration with professional artists we made thousands top brushes that allow you to make fantastic works easily and take your art to the next level! Our Brushes, Fonts, Textures, Stickers, Collections, 3D Models &amp; Palettes trusted by thousands of artists all over the world will help you!
We've helped millions of artists improve their work and take it to the next level. Don't miss the new brushes that have been released EVERY Thursday FOR more than 4 YEARS. Don't miss it!
Use any content with easy &amp; fast 1 click install. It suits both Procreate for iPad and Procreate Pocket for iPhone.
New content is available every week, at least 55 new Procreate brushes and sets per month! And also constant updates of textures, fonts, thematic collections, 3d models, stickers and video tutorials.
Your works made with our content are allowed for commercial usage! 
Every single item is unique and illustrated by our artists, so you will know what you can do with it. 
And we know that every artist even Pro needs some good brushes to boost art and productivity. We spent thousands of hours working to make professional tools for you and save your time!
Create gorgeous authentic digital paintings and drawings in Procreate with ease! 
-- Brushes, brush sets, collections: 
One of the largest brushes collections on the web. Only high quality brushes in big size for all the canvas sizes. 1500+ single brushes and sets with more than 3000+ brushes totally. 40-80 new brushes every month (uploaded weekly). Direct 1 click install to your Procreate Imported brushes folder. 
Crafted only for our app by top and high-paid artists with love and passion for detail. 
-- Fonts:
Add a new stylish look for your texts. No boring regular fonts, only fresh, modern and trendy content.
-- Textures:
Transform your digital artwork in seconds with the textures. Use them like the bottom layer to make. Try to overlay it to make a new sharp look. Or just draw on them! 
-- Stickers:
Download or copy stickers directly to your work. Or even Instagram Stories.Our gorgeous stickers will help you complete composition or just help you not to draw some things!
-- 3D Models:
A new dimension of art. Use your imagination with all sorts of 3D models that you can draw on. Create like never before.
-- Palettes:
Dozens of palettes with hand picked colors made by colorists will help you to rocket start your art with right colors.
-- Video:
Some video tutorials right in the app to help you make your works with our brushes (all the brushes are available to download below video). And some speedpaints for you inspiration!
Our FREE VERSION Brushes app gives you the opportunity to unlimited downloads for free. 
You can download 495+ free brushes and get new free content EVERY WEEK. 
With any of SUBSCRIPTION option you can:
- Get unlimited access to all 3000+ brushes, dozen fonts, textures, collections and so on.
- Get additional premium brushes and brush sets every week.
- Guarantee of quality and risk free refunds.
You can choose one of the subscription options: 
- 1 months
- 6 months
- 12 months
This app is not an official part of the Procreate app. 
This application is created by enthusiastic artists to create the largest and most affordable collection of brushes and other things for the amazing Procreate application.
Payment will be charged to your Apple ID account at the time of purchase confirmation. Subscription renews automatically unless it is canceled at least 24 hours before the end of the current period. Your account will be charged for renewal within 24 hours prior to the end of the current period. You can manage and cancel your subscriptions by going to your account settings on the App Store after purchase.</t>
  </si>
  <si>
    <t>EN,FR,DE,IT,JA,PT,RU,ZH,ES,TH</t>
  </si>
  <si>
    <t>2024-12-19T22:25:50Z</t>
  </si>
  <si>
    <t>This isnâ€™t a fireworks showâ€”just a subtle backstage refresh for your digital painting brushes! Weâ€™ve chased off a few pesky bugs, smoothed out hidden edges, and slipped in a whisper of polish. Now paint on and let every brushstroke of joy spark your next masterpiece!</t>
  </si>
  <si>
    <t>2.4.10</t>
  </si>
  <si>
    <t>Maria Puznaeva</t>
  </si>
  <si>
    <t>https://apps.apple.com/us/developer/maria-puznaeva/id1507750564?uo=4</t>
  </si>
  <si>
    <t>https://happymary.org/</t>
  </si>
  <si>
    <t>com.sfun.snapedit</t>
  </si>
  <si>
    <t>SnapEdit - Remove Objects AI</t>
  </si>
  <si>
    <t>https://apps.apple.com/us/app/snapedit-remove-objects-ai/id1611282499?uo=4</t>
  </si>
  <si>
    <t>SnapEdit is one of the best photo editing apps using AI with a mission to make your editing easy, smooth and fun.
Transform your photos like never before with SnapEdit, the ultimate photo editing app designed to effortlessly remove unwanted objects, enhance image quality, and create stunning visual masterpieces. Download SnapEdit now and unlock a world of possibilities for your photos!
KEY FEATURES:
ONE-TOUCH OBJECT REMOVAL: Say goodbye to photobombers, unwanted elements, or distracting objects in your pictures. With just a single touch, SnapEdit intelligently analyzes your photo and seamlessly removes any undesired elements, leaving behind a clean and polished image.
SUPER ERASE (PRO required): Specialized model designed to remove larger distractions. Makes them vanish in a flash, leaving your photos sleek, clean, and distraction-free.
IMAGE ENHANCEMENT: Elevate your photo quality with SnapEditâ€™s powerful image enhancement tools. Adjust brightness, contrast, saturation, and more to bring out the hidden details and make your images truly captivating. Enhance colors, sharpen edges, and create a professional finish with ease.
VIDEO ENHANCER: Feel free to record your memories without worrying about blurry or low quality videos, SnapEdit will be the solution you are looking for to enhance videos in seconds.
SKY REPLACEMENT: The gloomy weather is just not what you want? Bring the best out of your picture with our sky replacement. Replace the gray, boring sky in your photo with a brand new sky. Choose from clear blue sky, sunny, sunset, storm and even fantasies skies.
BACKGROUND REMOVAL MADE EASY: Need to change the backdrop of your photo? No problem! SnapEdit offers a seamless background removal feature that allows you to isolate the main subject with incredible precision. Replace the background with a solid color, a custom image, or a transparent background for endless creative possibilities.
ARTISTIC FILTERS and ANIME EFFECTS: Unleash your artistic side with a wide range of filters and effects. Transform your photos into stunning works of art with a single tap. From vintage to modern, black and white to vibrant colors, SnapEdit offers a plethora of options to suit your unique style.
EASY-TO-USE: SnapEditâ€™s user-friendly interface ensures a seamless editing experience for both beginners and professionals. Effortlessly navigate through the appâ€™s features, apply edits, and instantly preview changes. The intuitive design ensures that editing your photos becomes a breeze.
HIGH-QUALITY RESULTS: SnapEdit utilizes cutting-edge algorithms to deliver high-quality results without compromising on detail or resolution. Your edited photos will retain their clarity and sharpness, ensuring that every detail shines through.
SAVE AND SHARE WITH EASE: Once youâ€™re satisfied with your masterpiece, save your edited photos in high resolution to your deviceâ€™s gallery. Share your creations directly from the app to social media platforms like Instagram, Facebook, and more, and impress your friends and followers with your stunning imagery.
Unlock the true potential of your photos with SnapEdit. Download now and experience the power of one-touch object removal, image enhancement, background removal, and an array of artistic filters. Create captivating visuals that leave a lasting impression and showcase your unique vision. Get SnapEdit today and start transforming your photos like a pro!
Terms of use: https://www.apple.com/legal/internet-services/itunes/dev/stdeula/</t>
  </si>
  <si>
    <t>AR,HR,CS,DA,NL,EN,FI,FR,DE,EL,HI,HU,ID,IT,JA,KO,MS,NB,PL,PT,RO,RU,ZH,SK,ES,SV,TH,ZH,TR,VI</t>
  </si>
  <si>
    <t>2022-03-22T07:00:00Z</t>
  </si>
  <si>
    <t>2025-01-27T06:44:27Z</t>
  </si>
  <si>
    <t>Happy Lunar New Year!
This special update brings:
- Festive Theme: Enjoy a vibrant Lunar New Year design throughout the app.
- Exclusive Content: Unlock limited-time features to celebrate the season.
- Performance Boosts: Improved speed and stability for a smoother experience.
Update now and join the celebration!</t>
  </si>
  <si>
    <t>5.6.1</t>
  </si>
  <si>
    <t>SilverAI Joint Stock Company</t>
  </si>
  <si>
    <t>https://apps.apple.com/us/developer/silverai-joint-stock-company/id1619287419?uo=4</t>
  </si>
  <si>
    <t>https://snapedit.app/</t>
  </si>
  <si>
    <t>helperproducts.Procreate-Brushes</t>
  </si>
  <si>
    <t>Tools for Procreate</t>
  </si>
  <si>
    <t>https://apps.apple.com/us/app/tools-for-procreate/id1559271447?uo=4</t>
  </si>
  <si>
    <t>Meet Brushes, Fonts, Digital Fashion, Stickers, Textures, 3D Models, Academy, Color Palettes, Tools Sound, AI References, and Anime brush sets for Procreate in ONE APP. 
ONE TAP install for ALL of this for Procreate for iPad and for Procreate Pocket!
Perfect for creative professionals and aspiring artists, we make best-in-class tools for the amazing Procreate, the leading creative application made for iPad.
Offering more than 120 handmade brushes, a toolbox of innovative tools we create the essential and best-in-class toolbox for Procreate. Your Procreate illustrations will be absolutely gorgeous with the Tools for Procreate app.
- BRUSHES for PROCREATE
Unique brushes for Procreate for iPad and Procreate Pocket for iPhone. With our brushes for Procreate, you will be able to make outstanding illustrations in Procreate app!
Brushes were created by professional designers and categorized into sets, and compatible with Procreate app. Just tap on the brush and it will be installed in the Brush Library in Procreate app.
- AI References
With our AI References, you'll be able to quickly and easily find the perfect inspiration for your next masterpiece, whether you're creating stunning digital paintings, eye-catching graphics, or intricate illustrations. Our advanced algorithms ensure that you always have access to the highest-quality images and resources, so you can focus on unleashing your creativity and bringing your vision to life.
- AI Sound
Our music is carefully curated by experts in the field, combining soothing sounds, relaxing melodies, and energizing rhythms to help you find the perfect balance between relaxation and focus. Whether you're working on a creative project, studying for an exam, or simply trying to stay productive throughout the day, our AI Sound music will help you stay in the zone and achieve your goals.
- Anime 
With our Anime brush sets, you'll be able to create stunning artwork that captures the essence of your favorite anime characters and worlds. Our brushes are carefully designed to mimic the strokes and textures of traditional anime art, allowing you to create artwork that's both authentic and breathtaking.
- FONTS compatible with PROCREATE
Every line of each letter was drawn so many times to create the perfect shape. Only unique and bewildering fonts to use in your gorgeous artworks
- STICKERS perfect for Procreate
Perfect for social media. Add a little charm with a drag-and-drop PNG sticker created by our team. Perfect for stories and exceptional for posts.
- TEXTURES amazing for Procreate
Perfect background for your illustration is our job and we have plenty of them.
- COLOR PALETTES: Procreate essentials
As illustrators, we know how extremely exhausting is the process of matching colors. So we did this job and created hand-picked color palettes for your unique atmosphere in the artwork. Just use and install them easily!
Download Tools for Procreate and make your illustrations bewildering!
Privacy policy: https://www.notion.so/Privacy-Policy-d1a93af3066a4d7c831cee767eabaa89
Terms &amp; Conditions: https://www.notion.so/Terms-Conditions-c9f974f537cc4eef86b7ba0478a36e95
Our app is not connected with Procreate. The app must not be regarded as an app made by Procreate team. Apps are different and must be regarded as such. To use brushes you need to install procreate by Savage LTD.</t>
  </si>
  <si>
    <t>Graphics &amp; Design,Education</t>
  </si>
  <si>
    <t>AR,CA,HR,CS,DA,NL,EN,ET,FI,FR,DE,EL,HE,HI,HU,ID,IT,JA,KO,MS,NB,PL,PT,RO,RU,ZH,SK,ES,SV,TH,ZH,TR,UK,VI</t>
  </si>
  <si>
    <t>2021-03-28T07:00:00Z</t>
  </si>
  <si>
    <t>2024-12-06T06:22:32Z</t>
  </si>
  <si>
    <t>2.10.11</t>
  </si>
  <si>
    <t>Tools Products FZ-LLC</t>
  </si>
  <si>
    <t>https://apps.apple.com/us/developer/tools-products-fz-llc/id1549858533?uo=4</t>
  </si>
  <si>
    <t>http://tools-labs.com</t>
  </si>
  <si>
    <t>com.adobe.fresco.ios</t>
  </si>
  <si>
    <t>Adobe Fresco: Painting Studio</t>
  </si>
  <si>
    <t>https://apps.apple.com/us/app/adobe-fresco-painting-studio/id1458660369?uo=4</t>
  </si>
  <si>
    <t>Adobe Fresco is a free drawing and painting app designed for digital artists. Built for iPad and iPhone with Apple Pencil Pro compatibility, Fresco offers a wide variety of brushes and features to help you create your next masterpiece.
Take your artwork to the next level by adding motion with Frescoâ€™s suite of animation and motion path tools. Explore frame-by-frame animation and revolutionary motion paths. Draw and paint with rotational and reflective symmetry guides. Paste photos from your clipboard or your camera roll to practice your form. Show off your process by exporting a time-lapse video of your process. Explore hundreds of tutorials and inspiration pieces from the Fresco Community. Plus, brushes and projects follow you across devices so you can work wherever and whenever inspiration strikes.
â€¢ Brush variety â€” Paint with thousands of pixel brushes, vector brushes, and exclusive Live Brushes. You can also import your favorite Photoshop brushes as .abr files
â€¢ Unlimited layers â€” Create like a pro and discover infinite possibilities with unlimited layers.
â€¢ Symmetry â€” Draw stunning symmetrical artwork quickly and easily with new reflective &amp; rotational guides.
â€¢ Snap to shape â€“ Hold down at the end of your stroke to snap a perfect circle, polygon, line, or arc into place.
â€¢ Paint inside mode â€“ Speed up coloring by constraining your brush strokes to your line art.
â€¢ Color palettes â€“ Fresco automatically creates a color palette when you import any artwork.
â€¢ Recolor your artwork â€” Photoshop-like adjustment layers allow you to easily test and apply changes to brightness, hue/saturation, and color balance.
â€¢ Text â€” Add stylish text to your artwork using Adobeâ€™s expansive collection of free fonts.
â€¢ Multicolor swatches â€” Pick up the elements of any piece of artwork to paint with multiple colors at once using any pixel brush or Live Brush.
â€¢ Motion tools â€” Adding motion to your artwork is as easy as drawing a stroke. Create an animation using frame by frame or motion paths for a GIF or MP4 movie file.
â€¢ Time-lapse â€” Export a video that replays the creation of your artwork from start to finish.
â€¢ Magic wand, liquify and free transform â€” Easily select your artwork with the magic wand tool and use liquify and other free transform tools to alter any object.
â€¢ Learn content â€” Strengthen your skills with step-by-step tutorials and built-in video tutorials.
â€¢ Drawing aids â€” Trace along the edges of a ruler, circle, square or polygon with a brush or fill inside or outside of a shape with the Fill tool.
â€¢ Guides &amp; grids â€” Align your artwork easily and create perspective grids from an imported photo.
â€¢ Share your artwork â€” Export in popular formats like PNG, JPG and layered PSD files.
â€¢ Seamless integration with Photoshop and Illustrator â€” Open documents in either app without importing or exporting. Send your layered vector illustrations directly to Illustrator for desktop or iPad for finishing touches.
Terms &amp; Conditions:
Your use of this application is governed by the Adobe General Terms of Use http://www.adobe.com/go/terms_linkfree_en and the Adobe Privacy Policy http://www.adobe.com/go/privacy_policy_linkfree_en
Do not sell or share my personal information: www.adobe.com/go/ca-rights-linkfree</t>
  </si>
  <si>
    <t>CS,DA,NL,EN,FI,FR,DE,IT,JA,KO,NB,PL,PT,RU,ZH,ES,SV,ZH,TR</t>
  </si>
  <si>
    <t>2019-09-24T07:00:00Z</t>
  </si>
  <si>
    <t>2025-01-22T17:42:56Z</t>
  </si>
  <si>
    <t>THOUSANDS OF BRUSHES UNLOCKED: Everyone can now enjoy free access to thousands of previously premium, game-changing brushes in Fresco. Plus, you can also import your own.</t>
  </si>
  <si>
    <t>6.1.4</t>
  </si>
  <si>
    <t>Adobe Inc.</t>
  </si>
  <si>
    <t>https://apps.apple.com/us/developer/adobe-inc/id331646274?uo=4</t>
  </si>
  <si>
    <t>https://www.adobe.com/products/fresco.html</t>
  </si>
  <si>
    <t>com.tayasui.sketches</t>
  </si>
  <si>
    <t>Tayasui Sketches</t>
  </si>
  <si>
    <t>https://apps.apple.com/us/app/tayasui-sketches/id641900855?uo=4</t>
  </si>
  <si>
    <t>Because beautiful tools make beautiful drawings, we endlessly refined Sketches brushes to create the most realistic drawing tools.
Sketches is the most realistic, versatile and user-friendly sketching app designed for a mobile device. This exhaustive artist's toolbox helps users create dazzling sketches, cheerful paintings and smashing illustrations on the go.
Sketches includes a Pro Bundle IAP that make it exactly the same as the Paid Sketches Pro App.
â€¢ Features
- Import photos
- Over 20 ultra realistic tools
- Incredibly realistic watercolor wet brushes
- Brush Editor
- Color Eyedropper
â€¢ Layers
- Use layers to simplify your task
- Export them as separate PNG with transparency
- import and export PSD layered files
â€¢ Cloud Sync
- Backup your drawings to the Cloud
- Synchronize your drawings between all your devices
- Manage sync options folder by folder
â€¢ Patterns
- Import, draw and customise your own patterns.
â€¢ Folders
Easily organize your drawings to personalize folders.
â€¢ Pressure Stylus support
Discover even more realistic brushes while Styluses.
Full support for Apple Pencil.
â€¢ A Unique feeling: Each stroke behaves vividly and truly like a brush on paper, adapting the pressure, angle, and width to your movements. It's an effect you have to see to believe.
â€¢ A unique UI with a touch of Zen : Tools are hidden away as you create and the bare minimum buttons are shown to make for a very clean canvas.
â€¢ List of tools
- Pen
- Rotring 
- Felt Pen
- Pen Brush
- Oil Pastel
- Watercolor Dry and Wet brushes
- Acrylic brush
- Airbrush
- Area and Filling tool
- Patterns
- Text
- Shapes (iPad only)
- Eraser
- Cutter
- Smudge tool
- Ruler
Subscribe to access to premium app features; subscription details are the following:
â€¢ Length: weekly, yearly
â€¢ Your payment will be charged to your iTunes Account as soon as you confirm your purchase
â€¢ You can manage your subscriptions and turn off auto-renewal from your Account Settings after the purchase
â€¢ Your subscription will renew automatically, unless you turn off auto-renew at least 24 hours before the end of the current period
â€¢ The cost of renewal will be charged to your account in the 24 hours prior to the end of the current period
â€¢ When canceling a subscription, your subscription will stay active until the end of the period. Auto-renewal will be disabled, but the current subscription will not be refunded
â€¢ Any unused portion of a free trial period, if offered, will be forfeited when purchasing a subscription
Terms of Use: https://www.apple.com/legal/internet-services/itunes/dev/stdeula/</t>
  </si>
  <si>
    <t>NL,EN,FR,DE,IT,JA,KO,PT,RU,ZH,ES,SV,ZH,VI</t>
  </si>
  <si>
    <t>2013-06-01T07:00:00Z</t>
  </si>
  <si>
    <t>2025-01-20T13:23:15Z</t>
  </si>
  <si>
    <t>Bug fixing and stability improvements</t>
  </si>
  <si>
    <t>35.1.6</t>
  </si>
  <si>
    <t>SKETCHES SRL</t>
  </si>
  <si>
    <t>https://apps.apple.com/us/developer/sketches-srl/id1789604467?uo=4</t>
  </si>
  <si>
    <t>https://www.tayasui.com/</t>
  </si>
  <si>
    <t>com.stephaneginier.Nomad</t>
  </si>
  <si>
    <t>Nomad Sculpt</t>
  </si>
  <si>
    <t>https://apps.apple.com/us/app/nomad-sculpt/id1519508653?uo=4</t>
  </si>
  <si>
    <t>â€¢ Sculpting tools
Clay, flatten, smooth, mask and many other brushes will let you shape your creation.
You can also use the trim boolean cutting tool with lasso, rectangle and other shapes, for hardsurface purposes.
â€¢ Stroke customization
Falloff, alphas, tilings, pencil pressure and other stroke parameters can be customized.
You can save and load your tools preset as well.
â€¢ Painting tools
Vertex painting with color, roughness and metalness.
You can easily manage all your material presets as well.
â€¢ Layers
Record your sculpting and painting operations in separate layers for easier iteration during the creation process.
Both the sculpting and painting changes are recorded.
â€¢ Multiresolution sculpting
Go back and forth between multiple resolution of your mesh for a flexible workflow.
â€¢ Voxel remeshing
Remesh quickly your mesh to get a uniform level of detail.
It can be used to quickly sketch a rough shape at the beginning of the creation process.
â€¢ Dynamic topology
Refine locally your mesh under your brush to get an automatic level of detail.
You can even keep your layers, as they will be automatically updated!
â€¢ Decimate
Reduce the number of polygons by keeping as many details as possible.
â€¢ Face Group
Segment your mesh into subgroups with the face group tool.
â€¢ Automatic UV unwrap
The automatic UV unwrapper can use face groups to control the unwrapping process.
â€¢ Baking
You can transfer vertex data such as color, roughness, metalness and small scaled detail in to textures.
You can also do the opposite, transfering textures data into vertex data or layers.
â€¢ Primitive shape
Cylinder, torus, tube, lathe and other primitives can be used to quickly start new shapes from scratch.
â€¢ PBR rendering
Beautiful PBR rendering by default, with lighting and shadows.
You can always switch to matcap for a more standard shading for sculpting purposes.
â€¢ Post processing
Screen Space Reflection, Depth of Field, Ambient Occlusion, Tone mapping, etc
â€¢ Export and Import
Supported formats include glTF, OBJ, STL or PLY files.
â€¢ Interface
Easy-to-use interface, designed for mobile experience.
Customization is possible as well!
â€¢ Quad Remesher (separate in-app purchase only)
Remesh your object automatically with a quad dominant mesh that follows the mesh curvatures.
It supports guides, face groups and density painting.</t>
  </si>
  <si>
    <t>EN,FR,DE,HI,IT,JA,KO,PL,PT,RU,ZH,ES,TH,ZH,TR</t>
  </si>
  <si>
    <t>2020-08-04T07:00:00Z</t>
  </si>
  <si>
    <t>2025-01-30T12:20:55Z</t>
  </si>
  <si>
    <t>tube: tube profile xy mirroring
tube: tube profile transform
falloff: fix jitter scale
stroke: fix roll mode
layer: add channel blend settings
render: reduce banding caused by low depth precision
binding: fix custom tool bindings
pencil: fix small interaction threshold issue with Drag and Move tools
shading: fix crash on uv unwrap or inspector when shading texture is disabled
facegroup: fix crash on undo when using finger to convert mask to group with sculpt finger off
extract: fix crash when extracting the mask and opening the post process settings
icon: fix custom icon on some tools when the ui is on light mode</t>
  </si>
  <si>
    <t>Hexanomad</t>
  </si>
  <si>
    <t>https://apps.apple.com/us/developer/hexanomad/id1519508655?uo=4</t>
  </si>
  <si>
    <t>https://nomadsculpt.com/</t>
  </si>
  <si>
    <t>au.com.savageinteractive.procreate-pocket</t>
  </si>
  <si>
    <t>Procreate Pocket</t>
  </si>
  <si>
    <t>https://apps.apple.com/us/app/procreate-pocket/id916366645?uo=4</t>
  </si>
  <si>
    <t>App of the Year winner Procreate Pocket is the most feature-packed and versatile art app ever designed for iPhone. 
Procreate Pocket has everything you need to create expressive sketches, rich paintings, gorgeous illustrations, and beautiful animations. Offering hundreds of handmade brushes, a suite of intuitive artistic tools, an advanced layer system, and the powerful Valkyrie graphics engine. Work on the couch, on the train, at the beach, or while waiting in line for coffee. 
Itâ€™s a complete art studio in the palm of your hand.
Highlights:
â€¢ High resolution canvases â€” up to 16k by 4k on compatible devices
â€¢ Intuitive Dark Mode interface made for iPhone
â€¢ Revolutionary QuickShape feature for perfect shapes
â€¢ Smooth and responsive smudge sampling
â€¢ Powered by Valkyrie, the lightning-fast 64-bit painting engine 
â€¢ Create art in stunning 64-bit color
â€¢ 250 levels of undo and redo
â€¢ Continuous auto-save â€” never lose work again
Breakthrough brushes:
â€¢ Packed with 100s of beautifully crafted brushes
â€¢ Brush sets keep your painting, sketching, and drawing brushes organized
â€¢ Over 100 customizable settings for every brush
â€¢ Brush Studio â€” design custom brushes
â€¢ Import and export custom Procreate brushes
â€¢ Import AdobeÂ® PhotoshopÂ® brushes, and run them faster than PhotoshopÂ®
Full-featured layering system:
â€¢ Layer your art for precise control over details and composition
â€¢ Create Layer and Clipping Masks for non-destructive editing
â€¢ Stay organized by combining layers into groups
â€¢ Transform objects simultaneously across multiple layers
â€¢ Access over 25 layer blend modes for industry-grade compositing
Color without compromise:
â€¢ Fill your line work with ColorDrop
â€¢ Disc, Classic, Harmony, Value, and Palette color panels
â€¢ Import color profiles for color matching
â€¢ Assign Color Dynamics to any brush
Precision design tools:
â€¢ Add vector text to your illustrations
â€¢ Easily import all your favorite fonts
â€¢ Crop and resize your canvas for perfect composition
â€¢ Perspective, isometric, 2D, and symmetry visual guides
â€¢ Drawing Assist perfects your strokes in real time
â€¢ StreamLine smooths your strokes for beautiful lettering and expert inking
Animation Assist: 
â€¢ Easy frame-by-frame animation with customizable onion skinning
â€¢ Create storyboards, GIFs, animatics, and simple animations
â€¢ Export your animations in the full resolution of your canvas
 Dramatic finishing effects:
â€¢ Gradient Map â€” remap your imageâ€™s colors with a customizable gradient
â€¢ Glitch, Chromatic Aberration, Glow, and Halftone to add new dimensions to your work
â€¢ Gaussian and Motion Blur filters for depth and movement, or use Sharpen for perfect clarity
â€¢ Advanced Noise filter gives you more control for a classic, retro look
â€¢ Adjust Hue, Saturation, or Brightness in real time
â€¢ Powerful image adjustments including Color Balance, Curves, and HSB
â€¢ Bring your art to life with the fun, intuitive, and creative Warp, Symmetry, and Liquify Dynamics 
Time-lapse replay:
â€¢ Relive your creative journey with Procreate's celebrated Time-lapse Replay
â€¢ Export your Time-lapse recording in 4K for high-end video production
â€¢ Share a short, 30-second version of your Time-lapse on your socials
Reference Companion:
â€¢ Keep a full canvas or reference image with you at all times 
â€¢ Paint on your face with AR
â€¢ Color-pick right from the reference window
Import assets and share your creations:
â€¢ Import or export your art as AdobeÂ® PhotoshopÂ® PSD files
â€¢ Import AdobeÂ® ASE and ACO Color Palettes
â€¢ Import images files such as JPG, PNG, and TIFF
â€¢ Drag and drop artworks, brushes, palettes, and fonts between applicationsâ€¢ Export to AirDrop, iCloud Drive, Photos, iTunes, Dropbox, Google Drive, Facebook, X (formerly Twitter), Instagram, TikTok, Weibo, Mail, and more
â€¢ Share your art as PDF, JPEG, PNG, TIFF, GIF, HEVC, or MP4 files</t>
  </si>
  <si>
    <t>AR,EN,FR,DE,HI,ID,IT,JA,KO,MS,PL,PT,RU,ZH,ES,TH,ZH,TR</t>
  </si>
  <si>
    <t>15.4.1</t>
  </si>
  <si>
    <t>2014-12-17T22:48:10Z</t>
  </si>
  <si>
    <t>2024-12-15T23:12:03Z</t>
  </si>
  <si>
    <t>This update provides support for the latest iPhone 16 models, along with iOS 18 compatibility for all. A number of fixes are also hitting your back pocket.
-	Not only can you Group, you can now even Ungroup. Tap the Layer Group to find it in the Layer Options menu. 
-	Pure white can now be selected on the Color Disc by dragging the reticle to the outer edge of the Saturation disc.
-	Improvements to the interface when working in Light Mode. 
We hope youâ€™re continuing to love creating art on the go with Procreate Pocket!</t>
  </si>
  <si>
    <t>4.0.12</t>
  </si>
  <si>
    <t>Savage Interactive Pty Ltd</t>
  </si>
  <si>
    <t>https://apps.apple.com/us/developer/savage-interactive-pty-ltd/id363433636?uo=4</t>
  </si>
  <si>
    <t>https://procreate.com/pocket</t>
  </si>
  <si>
    <t>com.picsart.draw</t>
  </si>
  <si>
    <t>Picsart Color: Draw &amp; Paint</t>
  </si>
  <si>
    <t>https://apps.apple.com/us/app/picsart-color-draw-paint/id1183817887?uo=4</t>
  </si>
  <si>
    <t>Picsart Color is a drawing app where you can paint, color, and draw digital illustrations. Drawing and creating digital art has never been easier and more fun!
Picsart Color offers a full drawing suite with tons of functionality whether youâ€™re an amateur artist, a professional, or even if youâ€™re looking for a drawing app for your kids. You can work with as many layers as you want, a color mixer for any color combination you can think of, fully customizable paint brushes, and an amazing texture brush â€“ those are just some of the creative features available to you in Picsart Color. Doodle on your photos, paint breathtaking fantasy worlds, do some picture coloring, you can even use it as your mobile digital sketchbook â€“ Picsart Color has it all! The intuitive interface makes sure you spend more time drawing and coloring your awesome illustrations than searching for tools. From a sketch to fully polished illustrations, Picsart Color is the only digital drawing app youâ€™ll ever need.
FEATURES
- Texture brush â€“ draw not only with color but with texture!
- Pressure sensitivity â€“ make full use of your apple pencil for maximum effect.
- Multiple layers â€“ use different layers to draw and color without the other getting in the way.
- Auto-recovery â€“ you never have to worry about losing your progress.
- Blending modes â€“ use different blending modes to achieve some truly artistic results.
- An entire library of customizable brushes.
- Color wheel and mixer to match any colors you want.
- Text tool that allows you to draw and erase using text.
- Symmetry tool for easy mandala and portrait drawing.
- Outlines that create pre-set inspiration for your next masterpiece.
- Pattern and color fill.
...And much more is available for free and with no pesky ads!
GO GOLD
- Color Gold gives you access to a huge number of templates you can edit and color! Remember that you can use paid templates only while you are subscribed.
Payment will be charged to your iTunes Account at confirmation of purchase. Subscriptions will automatically renew unless auto-renew is turned off at least 24 hours before the end of the current period. Your account will be charged according to your plan for renewal within 24 hours prior to the end of the current period. You can manage or turn off auto-renew in your Apple ID account settings at any time after purchase. No refunds will be provided for any unused portion of the term. Any unused portion of a free trial period will be forfeited when you purchase a subscription.
Privacy Policy:
https://picsart.com/privacy-policy?hl=en
Terms of Use:
https://picsart.com/terms-and-conditions?hl=en
Download Picsart Color today and completely transform the way you draw on your tablet or phone.</t>
  </si>
  <si>
    <t>AR,HY,BN,EN,FR,DE,HI,ID,IT,JA,KO,PL,PT,RU,ZH,ES,TH,ZH,TR,VI</t>
  </si>
  <si>
    <t>2016-12-22T13:30:29Z</t>
  </si>
  <si>
    <t>2023-12-15T06:12:37Z</t>
  </si>
  <si>
    <t>- This version contains a few performance improvements and bug fixes. We wish you a smooth in-app experience!</t>
  </si>
  <si>
    <t>2.9.1</t>
  </si>
  <si>
    <t>PicsArt, Inc.</t>
  </si>
  <si>
    <t>https://apps.apple.com/us/developer/picsart-inc/id587366038?uo=4</t>
  </si>
  <si>
    <t>https://picsart.com</t>
  </si>
  <si>
    <t>com.axis.sketchpro</t>
  </si>
  <si>
    <t>Sketch Pro: Draw &amp; Create Art</t>
  </si>
  <si>
    <t>https://apps.apple.com/us/app/sketch-pro-draw-create-art/id1663200797?uo=4</t>
  </si>
  <si>
    <t>SketchPro, a professional art app available for iPads and iPhones, crafted with love by the Drawing Desk Team
SketchPro is perfect for creative professional digital artists, including graphic designers, illustrators, comic, anime &amp; manga book artists with a range of Drawing &amp; advanced AI tools to upgrade their creative workflow
SketchPro tools and features:
Powerful Custom Brushes
-A range of free specialized brush sets for sketching, painting, doodling, drawing and more.
-Customisable brushes with adjustable radius, opacity, texture and more
-Create brush sets
-Maintain a list of your favorite brushes
-Free Roller Brush with 100+ patterns
Pro Digital AI Drawing tools
-Create artwork effortlessly via Text to Image AI tool using simple prompts
-Transform hand drawn sketches into images with advanced Sketch to Image AI tool using simple prompts
-Revamp colors, textures &amp; add or replace objects in your image with simple AI prompts via Magic Edit AI tool
-Expand your digital canvas with AI. Seamlessly expand the artwork and fill it in with matching original content with no quality reduced to custom dimensions with expand artwork AI tool
-Add color to sketches in seconds with Auto-Coloring AI tool or prompt color hints to sketches, drawings &amp; complete coloring with Auto-Colorization AI tool
-Remove objects, backgrounds in drawings with AI Object Remove and Pro BG Remove tools
-Generate &amp; extract Line art of any image and use in your drawings
Animation Assist
-Powerful interface and essential tools for creating impressive animations (Only for iPads).
-Wide range of tools, including onion-skinning, instant playback, a visual timeline, and more.
Essentials to accelerate the Creative Process
-Smart Shapes feature for instant shape drawing
-Free Symmetry Tool for easier drawing
-Powerful Gradient tool with Linear and Radial options
-Layer Transform Tool with Freeform, Uniform, Distort and Warp options
-Magic Eraser
-Assisted Drawing
-Synchronization between iPad and iPhone
Advanced Layer System
-Free unlimited layers
-Rasterize, Duplicate and Merge layers
-Fill, Color Invert, Lock Alpha and Lock Layer options
Advance Text Tool
-Select from a full list of fonts or import your own
-Customize fonts
-Apply solid and gradient colors to text
-A range colored font patterns, textures and designs
Complete Color Palette
-Full Color Wheel with adjustable color values and shades
-Create unique themed color palettes for your drawing
-Import colors from photos and images
Extensive Shapes Library
-15+ categories of free shapes, signs, and symbols
-Favorites section for keeping track of frequently used shapes
Other Essential Tools
-Smudge Tool
-Fill Bucket with solid colors
-Filter options including Gaussian Blur, Motion Blur, Perspective Blur and more.
-Convenient Cutter Tool
-Import and Export functions
-Custom Canvas option
-AR Facepaint
Organize and Save Your Work
-Save every drawing automatically
-Rename each saved artwork
-Create folders for storing drawings methodically
-Cloud syncing to secure and access artworks anywhere
-Duplicate and Delete projects at any time
-Time Lapse Playback
-Dark Mode
Unlimited access to all premium features &amp; daily content updates during the subscription period
Premium subscriptions with 1 week trial
-Annual for 39.99/year
You may cancel a subscription or free-trial anytime via the subscription setting through your iTunes account. This must be done 24 hours before the end of the free trial or subscription period to avoid being charged. The subscription will automatically renew unless auto-renew is turned off at least 24 hours before the end of the current period. No cancellation of the current subscription is allowed during the active subscription period. Any unused portion of a free trial period will be forfeited when the user purchases a SketchPro Unlimited subscription.
Terms &amp; Conditions : https://4axis.com/terms-of-use
Privacy Policy : https://4axis.com/privacy-policy
Reach us: hello@4axis</t>
  </si>
  <si>
    <t>EN,FR,DE,IT,JA,KO,RU,ZH,ES,ZH</t>
  </si>
  <si>
    <t>2023-05-18T07:00:00Z</t>
  </si>
  <si>
    <t>2025-01-25T01:03:24Z</t>
  </si>
  <si>
    <t>Hello, Creative Professionals!
We hope you're enjoying the limitless possibilities of SketchPro! We would love to see what you create using our app, so don't forget to tag us in your amazing artwork
In this version,
 We've fixed an issue that caused the Text tool to crash. You can now unleash your creativity without any interruptions, and we can't wait to see the incredible designs you'll come up with!
As always, we couldnâ€™t thank you enough for all your love and support! We would definitely love to hear your feedback on this update! We hope you could take a minute of your precious time to drop us a quick review.</t>
  </si>
  <si>
    <t>1.3.4</t>
  </si>
  <si>
    <t>https://sketchpro.com</t>
  </si>
  <si>
    <t>com.spacegab.drawingdesk</t>
  </si>
  <si>
    <t>Drawing Pad</t>
  </si>
  <si>
    <t>https://apps.apple.com/us/app/drawing-pad/id1169413062?uo=4</t>
  </si>
  <si>
    <t>Drawings is a cool doodling app that allows you to draw, sketch, doodle while you are traveling or just relaxing a home! 
**Kids Doodle** (NEW)
- Creative Kids Doodle brings to life your unique designing experience
- 10+ unique canvas backgrounds that you can change while drawing.
- You can record your drawing on canvas as a video and share it with your friends
- Beautiful preset color palettes: choose one that fits best and fill a picture with colors from soft and muted to bold and lively
- Apple Pencil support: enjoy an easy and intuitive process of coloring on the crisp screen of iPad Pro.
1. Doodle Desk!
Are you a Doodle Lover? - Yes!
Unleash your creativity and create amazing Doodles with getting Drawing Pad. Create beautiful Doodles with different tools like 3D brushes, stickers, stamps and so on. 
Want to show you doodling skills to your friends/family? Share it on social media platforms like Facebook or Instagram. 
No happy with your Doodle? Want to give a perfect finishing touch? 
Drawing Pad comes with smooth erasing, undo, redo &amp; specific brushes for a perfect Doodle. 
2. Sketch Desk!
You love sketching, but cannot carry your sketchbook, everywhere? 
Donâ€™t worry install Drawing Pad in your iPhone/iPad and sketch while on a go! 
You can create beautiful sketches with various brush tools like as pen, pencil, highlighter &amp; so on. 
Also, you can pick up your favorite colors from the quick colors tool. 
With options like Undo, Redo and flexible eraser, you can create that perfect sketch.
3. Photo Desk for Creative Editors
Are you an artist who also creates beautiful effects for your photos? 
Drawing Pad comes with Magic brush stroke effects. This allows you to add more liveliness to your photos. 
Moreover, beautify your photos with a collection of attractive stamps &amp; stickers, vibrant frames, &amp; a cropping tool.
You can import photos from Facebook, Instagram, Flickr, &amp; other networks. 
Export your ArtWork :- 
You can export your sketches, drawings, &amp; doodles to other physical products like Phone cases, Posters, Cushions, Frames, &amp; many more.
4. Coloring Book
- Creative coloring book brings to life your unique designing experience
- 10+ categories of unique coloring pages from talented illustrators - with frequent collection updates youâ€™ll always have something new to color
- Custom palettes: combine any colors you like to create a matchless work of art
Drawing Pad app is always easy to use, but you can enjoy even more powerful drawing features with the auto-renewed subscription.
Subscription Terms for Drawing Premium 
â€¢ Length of subscription: Month
â€¢ Introductory Trial: 3 Days free trial
â€¢ Price of subscription: 3 Day Free Trial then $8.99 / month
â€¢ Payment will be charged to iTunes Account at confirmation of purchase
â€¢ The account will be charged for renewal within 24-hours prior to the end of the current period, &amp; identify the cost of the renewal
â€¢ Subscriptions may be managed by the user &amp; auto-renewal may be turned off by going to the user's Account Settings after purchase
â€¢ Subscription automatically renews unless auto-renew is turned off at least 24-hours before the end of the current period
â€¢ Any unused portion of a free trial period, if offered, will be forfeited when the user purchases a subscription to that publication, where applicable.
â€¢ Subscriptions will be charged to your credit card through your iTunes account. Your subscription will automatically renew unless canceled at least 24 hours before the end of your current subscription, &amp; you can cancel a subscription during the active period. You can manage your subscription at any time, either by viewing your account in iTunes from your Mac or PC or Account Settings on your device after purchase. 
Privacy Policy: https://drawingsdesk.com/privacy-policy/
Terms of Use: https://drawingsdesk.com/terms-of-use/</t>
  </si>
  <si>
    <t>Productivity,Photo &amp; Video</t>
  </si>
  <si>
    <t>2016-10-29T07:27:16Z</t>
  </si>
  <si>
    <t>2025-01-28T13:34:13Z</t>
  </si>
  <si>
    <t>Now you can generate drawings using text prompts and enhance your drawings using AI !
If you love the app, please rate us on the App Store! Weâ€™ll be forever thankful to you.</t>
  </si>
  <si>
    <t>PSQUARE</t>
  </si>
  <si>
    <t>https://apps.apple.com/us/developer/psquare/id1205420500?uo=4</t>
  </si>
  <si>
    <t>com.codeorgana.brushstroke</t>
  </si>
  <si>
    <t>Brushstroke</t>
  </si>
  <si>
    <t>https://apps.apple.com/us/app/brushstroke/id824421012?uo=4</t>
  </si>
  <si>
    <t>Turn your photos into paintings with Brushstroke.
Brushstroke transforms your album photos and snaps into beautiful paintings in one touch. Edit, sign, and share your work on Instagram, Twitter, and Facebook. Want your artwork printed? We've teamed up with CanvasPop to provide the best quality canvas prints available. Pick a frame and size, and youâ€™ll have your masterpiece delivered and hanging on your wall in no time.
For something extra special, try transforming your videos into incredible moving paintings at up to 4K resolution with Video Paintings.
Features:
â€¢ Automatically transform your photos into one of many painting styles
â€¢ Load photos from your Camera Roll and other Albums
â€¢ Take snaps and watch them transform instantly
â€¢ Experiment with different color palettes
â€¢ Adjust your painting to get just the right look
â€¢ Select from a variety of canvases and surfaces
â€¢ Sign your painting to personalize it
â€¢ Share your art on Instagram, Twitter, and Facebook
â€¢ Have your art printed and shipped right to your doorstep
â€¢ Transform your videos into art with Video Paintings (requires iPhone 5S, iPad Air, iPod touch 6 or later)
For more information, visit us at www.codeorgana.com, or follow us on Twitter and Instagram @codeorgana. Find out more about CanvasPop prints and their 100% "Love it" lifetime guarantee at www.canvaspop.com.</t>
  </si>
  <si>
    <t>NL,EN,FR,DE,IT,JA,KO,PT,RU,ZH,ES,SV</t>
  </si>
  <si>
    <t>2014-03-04T21:22:28Z</t>
  </si>
  <si>
    <t>2025-01-30T10:20:08Z</t>
  </si>
  <si>
    <t>â€¢ Improved localizations
â€¢ Bug fixes and other improvements
Weâ€™d love to hear what you think! If you have any questions or comments, email us atÂ support@codeorgana.com.</t>
  </si>
  <si>
    <t>4.2.1</t>
  </si>
  <si>
    <t>Code Organa</t>
  </si>
  <si>
    <t>https://apps.apple.com/us/developer/code-organa/id363410063?uo=4</t>
  </si>
  <si>
    <t>http://www.brushstrokeapp.com</t>
  </si>
  <si>
    <t>com.netsigma.Insta-Toon</t>
  </si>
  <si>
    <t>Instant Toon: Cartoon Art Cam</t>
  </si>
  <si>
    <t>https://apps.apple.com/us/app/instant-toon-cartoon-art-cam/id1065350253?uo=4</t>
  </si>
  <si>
    <t>Turn your moments into trendy and cool art with Instant Toon!
â€¢ Instantly create eye-catching artworks of yourself and the world around you
â€¢ Load photos and videos from Camera Roll or use the real-time camera to create your art
â€¢ Enjoy a modern interface and a wide range of artistic styles
â€¢ Get creative by changing the tone and texture of your art
â€¢ Experiment with advanced controls to get unique results
â€¢ Save your art as a video, as a GIF or as a Live Photo
â€¢ Export the result in high resolutions
Art Styles:
â€¢ Cartoon
â€¢ Sketch
â€¢ Oil Painting
â€¢ Watercolor
â€¢ Comics
â€¢ Ink
â€¢ Pastel
â€¢ Impressionist
â€¢ Graphic Novel
â€¢ Many more
Textures:
â€¢ Canvas
â€¢ Paper
-------------------------------
PRO Subscription
-------------------------------
Subscriptions are billed monthly or annually depending on the selected subscription plan. Subscriptions will automatically renew unless cancelled at least 24 hours before the end of the current period. The subscription fee is charged to your Apple ID account at the confirmation of purchase. If you subscribe before a free trial ends, the remainder of the trial period will be forfeited. You can manage your subscription and turn off auto-renewal by going to your account settings in the App Store.
Privacy Policy: https://net-sigma.com/privacy-policy
Terms of Use: https://net-sigma.com/terms-of-use</t>
  </si>
  <si>
    <t>AR,BG,KM,CS,DA,NL,EN,FI,FR,DE,HU,ID,IT,JA,KO,MS,NB,FA,PL,PT,RO,RU,ZH,ES,SV,TH,ZH,TR,VI</t>
  </si>
  <si>
    <t>2018-03-15T04:51:43Z</t>
  </si>
  <si>
    <t>2025-01-19T07:44:34Z</t>
  </si>
  <si>
    <t>â€¢ You can now hide all controls when using the real-time camera
â€¢ Bugfixes
â€¢ UI Improvements
If you enjoy using our app, please consider leaving a review in the App Store :)</t>
  </si>
  <si>
    <t>NET Sigma</t>
  </si>
  <si>
    <t>https://apps.apple.com/us/developer/net-sigma/id980884109?uo=4</t>
  </si>
  <si>
    <t>com.niksoftware.snapseedforipad</t>
  </si>
  <si>
    <t>Snapseed</t>
  </si>
  <si>
    <t>https://apps.apple.com/us/app/snapseed/id439438619?uo=4</t>
  </si>
  <si>
    <t>Snapseed is a complete and professional photo editor developed by Google.
== KEY FEATURES==
â€¢ 29 Tools and Filters, including: Healing, Brush, Structure, HDR, Perspective (see list below)
â€¢ Opens JPG and RAW files
â€¢ Save your personal looks and apply them to new photos later
â€¢ Selective filter brush
â€¢ All styles can be tweaked with fine, precise control
â€¢ Tutorial cards with tips and tricks about Snapseed and general photography
== TOOLS, FILTERS AND FACE ==
â€¢ RAW Develop â€“ open and tweak native camera files; save non-destructively or export as JPG
â€¢ Tune image â€“ adjust exposure and color automatically or manually with fine, precise control
â€¢ Details â€“ magically brings out surface structures in images
â€¢ Crop â€“ crop to standard sizes or freely
â€¢ Rotate â€“ rotate by 90Â°, or straighten a skewed horizon
â€¢ Perspective â€“ fix skewed lines and perfect the geometry of horizons or buildings
â€¢ White Balance â€“ adjust the colors so that the image looks more natural
â€¢ Brush â€“ selectively retouch exposure, saturation, brightness or warmth
â€¢ Selective â€“ the renown â€œControl Pointâ€ technology: Position up to 8 points on the image and assign enhancements, the algorithm does the rest magically
â€¢ Healing â€“ remove the uninvited neighbor from a group picture
â€¢ Vignette â€“ add a soft darkness around the corners like a beautiful, wide-aperture would do
â€¢ Text â€“ add both stylized or plain text (38 predefined styles)
â€¢ Curves - have precise control over the brightness levels in your photos
â€¢ Expand - increase the size of your canvas and fill up the new space in smart ways with content of your image
â€¢ Lens Blur â€“ add a beautiful Bokeh to images (background softening), ideal for photographic portraits
â€¢ Glamour Glow â€“ add a fine glow to images, great for fashion or portraits
â€¢ Tonal Contrast â€“ boost details selectively in the shadows, midtones and highlights
â€¢ HDR Scape â€“ bring a stunning look to your images by creating the effect of multiple exposures
â€¢ Drama â€“ add a hint of doomsday to your images
â€¢ Grunge â€“ an edgy look with strong styles and texture overlays
â€¢ Grainy Film â€“ get modern film looks with realistic grain
â€¢ Vintage â€“ the style of color film photo from the 50â€™s, 60â€™s or 70â€™s
â€¢ Retrolux â€“ go retro with light leaks, scratches, film styles
â€¢ Noir â€“ Black and White film looks with realistic grain and the â€œwashâ€ effect
â€¢ Black &amp; White â€“ classic Black and White look straight out of the darkroom
â€¢ Frames â€“ add frames with adjustable size
â€¢ Double Exposure - blend two photos, choosing from blend modes that are inspired by shooting on film and by digital image processing
â€¢ Face Enhance â€“ add focus to the eyes, add face-specific lighting, or smoothen skin
â€¢ Face Pose - correct the pose of portraits based on three dimensional models</t>
  </si>
  <si>
    <t>2011-06-07T05:06:21Z</t>
  </si>
  <si>
    <t>2024-06-11T13:56:50Z</t>
  </si>
  <si>
    <t>â€¢ Minor bug fixes and improvements.</t>
  </si>
  <si>
    <t>2.25.0</t>
  </si>
  <si>
    <t>Google</t>
  </si>
  <si>
    <t>https://apps.apple.com/us/developer/google/id281956209?uo=4</t>
  </si>
  <si>
    <t>http://www.snapseed.com</t>
  </si>
  <si>
    <t>com.bejoy.kaleido.lite</t>
  </si>
  <si>
    <t>Kaleidoscope Drawing Pad</t>
  </si>
  <si>
    <t>https://apps.apple.com/us/app/kaleidoscope-drawing-pad/id525904070?uo=4</t>
  </si>
  <si>
    <t>Paint kaleidoscope to relieve stress and find inner-peace.
Have you played kaleidoscope in your childhood? Do you remember the happiness it brought to you? Let's play this drawing game, which is for all ages to enjoy the amazing kaleidoscope.
With Kaleido drawing pad, you can create an incredible beautiful kaleidoscope painting with just a few strokes! A so simple drawing game, eight kinds of kaleidoscope modes, more than 10 beautiful brushes, and endless bright colors. This Kaleido Magic Drawing will immediately turn you into a magician of drawing. Every stroke is like magic, making your kaleidoscope so amusing. 
Specifically, you can enjoy watching the play back of your kaleidoscope procedure with the "Movie" mode! 
More than ten beautiful brushes, such as glow neon, rainbow. 
Eight special kaleidoscope drawing mode to get amazing effect with just few strokes.
Random selected color to make next stroke full of surprise.
"Video" mode to play back your kaleidoscope like an unique movie.</t>
  </si>
  <si>
    <t>Games,Puzzle,Family,Entertainment</t>
  </si>
  <si>
    <t>EN,FR,DE,JA,ZH,ZH,TR</t>
  </si>
  <si>
    <t>2012-05-17T01:52:53Z</t>
  </si>
  <si>
    <t>2019-05-25T19:41:10Z</t>
  </si>
  <si>
    <t>Fix several bugs.</t>
  </si>
  <si>
    <t>1.5.10</t>
  </si>
  <si>
    <t>å›½ç‡• éŸ©</t>
  </si>
  <si>
    <t>https://apps.apple.com/us/developer/%E5%9B%BD%E7%87%95-%E9%9F%A9/id460712297?uo=4</t>
  </si>
  <si>
    <t>com.my.app006</t>
  </si>
  <si>
    <t>Drawing â–«</t>
  </si>
  <si>
    <t>https://apps.apple.com/us/app/drawing/id1477986704?uo=4</t>
  </si>
  <si>
    <t>DrawingApp - Create amazing drawing art on the go with Drawing App for iPhone &amp; iPad. â€¨Create amazing drawing ideas to life. Use DrawingApp's state-of-the-art brushes and tools to sketch, type, paint, and draw. Take your drawing creations to wherever your thoughts want to go!
1. Sketch  Desk:
DrawingApp has 40+ handcrafted style paintbrush and millions of colors to choose from.
Focusing on food and shelter is for common men. Pouring your creativity through DrawingApp is for unique humans: the misfits, the rebels, the art markers. The ones who not only see things differently but produce different, creative art. Here's to the common men who can now be an artist with the DrawingApp!
Here is a minimalistic set of tools that can help you create the art you want:
a. 40+ handcrafted brush tools that can help you imitate the real paintbrush;
b. Ruler to create straight lines to your needs;
c. Eraser to change or modify a drawing on the go;
d. Embed picture and drawing in one art;
e. Install the DrawingApp to know more!
FEATURES
- Paint. Draw, Sketch. Repeat
- Draw smoothly like never before on iPad or iPhone.
- Draw creative sketches using 40+ brushes and tools
- Enhance your drawing by importing pictures and photos
- Zoom to paint fine details
- Share instantly
2. Doodle Desk (NEW)
With Doodle Desk you can create dazzling sketches, wonderful paintings &amp; awesome illustrations!
Key Feature:
1. Draw, Sketch &amp; Paint anything.
2. You will find Every color to draw.
3. You can also customize your color as you wish.
4. Import photo from gallery or by capturing a new photo. Draw on photo. Have fun!
5. Rotate &amp; scale photos as much as you want.
6. You can change Brush size &amp; Opacity settings.
7. Undo &amp; Redo option for your every action.
8. Made very easy &amp; convenient to use.
9. Save artworks in gallery &amp; share them into any social network you want.
10. Record &amp; share your art work
3. Coloring Desk:
- Custom mandalas: bring your unique designs to life in the mandala creation mode
- 20+ categories of unique colouring pages from talented illustrators
- 40+ beautiful preset Solid and Gradient colour palettes
- Custom palettes: combine any colours you like to create a matchless work of art
- Various colouring tools
- Post-editing effects
4. Kids Desk:
- Funkiest canvas with 10 + drawing tools including pen, pencil, chalk, marker, Fill, glitter, gradient and watercolor brushes
- Shapes and brushes, magical pattern brushes and an enchanting wand effect on every brush stroke
- 50+ educational coloring pages
â€¨
**We Support Apple Pencil for iPad Pro and 3D Touch sensitivity for iPhones with Angle and Pressure with Water Color, Pencil, Pen tools etc.**
Get DrawingApp Premium â€“ weekly subscription (which comes with a 3-day free trial) for $4.99 USD, Monthly subscription for $7.99 USD, OR yearly subscription for $29.99 USD
OR one-time purchase with $35.99 for life-time.
â€¨
Upgrade to the Premium version and get unlimited access to Sketch Desk, Coloring Desk, Kids Desk, and Doodle Desk - without ads &amp; watermarks!
â€¨
â€¢ Subscription payments will be charged to your iTunes account at confirmation of your purchase and upon commencement of each renewal term. Subscription with a free trial period will automatically renew to a paid subscription. You can cancel your subscription or free trial in the iTunes settings at least 24-hours before the end of the free trial period.
â€¢ Please note: any unused portion of a free trial period (if offered) will be forfeited when you purchase a premium subscription during the free trial period. 
â€¢ Payment will be charged to your iTunes Account at confirmation of purchase. Account will be charged for renewal within 24-hours prior to the end of the current period. Any unused portion of a free trial period, if offered, will be forfeited when the user purchases a subscription to that publication, where applicable.
â€¨
â€¢ Privacy Policy: http://drawingapp.me/privacy-policy.html
â€¢ EULA: http://drawingapp.me/terms-of-use.html</t>
  </si>
  <si>
    <t>2019-11-29T08:00:00Z</t>
  </si>
  <si>
    <t>2025-01-27T04:46:27Z</t>
  </si>
  <si>
    <t>Weâ€™ve been working to make your creative journey even better:
â€¢ Improved performance along image borders for seamless color filling and effortless color application within images in Kids Pad.
â€¢ Smoothed out imperfections for seamless creativity.
â€¢ Improved app stability for uninterrupted inspiration.
Update now and bring your ideas to life with the improved one Drawing app!</t>
  </si>
  <si>
    <t>4.11.7</t>
  </si>
  <si>
    <t>Vora Bhavik</t>
  </si>
  <si>
    <t>https://apps.apple.com/us/developer/vora-bhavik/id1463934943?uo=4</t>
  </si>
  <si>
    <t>https://www.drawingapp.me/</t>
  </si>
  <si>
    <t>com.rintu.drawdraw</t>
  </si>
  <si>
    <t>Doodle â€¢ Art</t>
  </si>
  <si>
    <t>https://apps.apple.com/us/app/doodle-art/id993420685?uo=4</t>
  </si>
  <si>
    <t>KEY FEATURE
â€¢ Draw, Sketch and Paint anything your imagination desires.
â€¢ Access a full spectrum of colors for your creations.
â€¢ Customize colors to make your drawings even more vibrant.
â€¢ Adjust brush size and stroke opacity for precision.
â€¢ Use a resizable eraser to refine your artwork.
â€¢ Import or capture photos to incorporate into your designs.
â€¢ Have fun drawing directly on photos.
â€¢ Add text with a variety of fonts and colors and editing options.
â€¢ Choose from 600 preset canvas colors.
â€¢ Explore 200 background templates.
â€¢ Decorate with 488 cool stickers.
â€¢ Enhance with 216 customizable quotes.
â€¢ Stamp your art with 256 colorful options.
â€¢ Shape your designs with 108 shapes.
â€¢ Use the undo and redo options to perfect your work.
â€¢ Save your artwork to the phone gallery.
â€¢ Share your creations on any social network.</t>
  </si>
  <si>
    <t>2015-05-24T20:24:04Z</t>
  </si>
  <si>
    <t>2024-08-21T08:05:54Z</t>
  </si>
  <si>
    <t>Minor iOS issue fixed.</t>
  </si>
  <si>
    <t>Odyssey Apps Ltd.</t>
  </si>
  <si>
    <t>https://apps.apple.com/us/developer/odyssey-apps-ltd/id1181390052?uo=4</t>
  </si>
  <si>
    <t>http://odysseyapps.com</t>
  </si>
  <si>
    <t>com.luckyclan.artstudio2.ios</t>
  </si>
  <si>
    <t>Artstudio Pro</t>
  </si>
  <si>
    <t>https://apps.apple.com/us/app/artstudio-pro/id1244142051?uo=4</t>
  </si>
  <si>
    <t>Introducing Artstudio Pro, the most powerful painting and photo editing app available for both iOS and macOS. The successor to our famous ArtStudio app has been redesigned bringing many new features and improvements taking full advantage of the latest technologies Metal, iCloud Drive, Apple Pencil, and optimized for 64-bit multi-core processors to achieve the smoothest possible workflow.
Powerful engine
App is based on the powerful GPU accelerated ArtEngine developed by Lucky Clan. It allows working with multiple documents, supports large canvas sizes and an unlimited number of layers. Incredible optimization ensures smooth work even with large canvases.
â€¢ Realistic Color Pigment Blending
â€¢ Canvas size up to 64Mpix
â€¢ Unlimited layers
â€¢ Multiple open documents
â€¢ 27 tools: Move, Select, Crop, Eyedropper, Paint, Wet Paint, Eraser, Bucket/Pattern/Gradient Fill, Smudge, Dodge, Burn, Sponge, Text, Heal, Clone, and more
â€¢ Full iCloud integration
Flexible layer system
Artstudio Pro introduces a new layer system with grouping, non-destructive layer effects, and adjustment layers.
â€¢ Groups
â€¢ Masks, clipping masks
â€¢ Adjustment Layers
â€¢ 9 layer effects: Bevel/Emboss, Stroke, Inner Shadow, Inner Glow, Outer Glow, Color/Gradient/Pattern Overlay, Drop Shadow
â€¢ Text layers
Advanced Brush engine
Perfectly optimized, lag free mechanism generating smooth, real looking strokes, making the most of Apple Pencil.
â€¢ Brush size up to 4000x4000
â€¢ 64-bit painting with pattern, double stamp, wet brush, dynamics
â€¢ Brush editor with over 100 customizable settings
â€¢ Over 150 built-in brushes divided into multiple groups: Pens, Pencils, Oil Painting, Inking, Charcoals, Airbrushes, Watercolor and many more
â€¢ Symmetric painting
Professional photo editor
Photo editing options developed in cooperation with professional photographers. Each feature was tested in several scenarios and light conditions.
â€¢ 15 adjustments available as non-destructive layer or simple adjustment: Brightness/Contrast, Levels, Curves, Exposure/Gamma, Shadows/Highlights, Vibrance, Hue/Saturation, Color Balance, Temperature/Tint, Black and White, Gradient Map and more
â€¢ 4 auto adjustments: Auto Contrast, Levels, Lightness, Saturation
â€¢ Transform: Basic, Perspective, Warp
â€¢ Dozens of filters with realtime preview and the ability to generate seamless patterns
â€¢ Inpaint, Elastify (Liquify)
â€¢ Retouching tools: Heal, Dodge, Burn, Sponge and more
â€¢ Image resize, Canvas resize
â€¢ Crop and Trim
Animation
Create animation from layers or groups and finally export it to one of the most popular animation format
 â€¢ Scrollable timeline view with Play/Pause
 â€¢ Onion skin
 â€¢ Customizable Frame duration
 â€¢ Always visible layers
 â€¢ Export to MP4, HEVC, Animated GIF/PNG
Import/Export
We have implemented many parsers from the most popular assets/images formats and we are especially  proud of our ABR/TPL parser which not only reads brush stamps and patterns, but also most settings which are converted to Artstudio Pro brush engine values.
Import
â€¢ Images - PNG, JPEG, PSD, HEIC, TIFF, GIF, PDF, most raw formats
â€¢ Brushes - ABR, TPL
â€¢ Color swatches - ASE, ACO
â€¢ Patterns - PAT
â€¢ Gradients - GRD
â€¢ Fonts - TTF, OTF
Export
â€¢ Images - PNG, JPEG, PSD, TIFF, PDF
Other features
â€¢ Floating panels for Colors, Layers, Brushes etc
â€¢ Screen recording
â€¢ Customizable Quick menu
â€¢ Customizable Shortcuts
â€¢ Snapping to guidelines, dynamic guidelines, grid
â€¢ Perspective grid assist
â€¢ Mirror (flipped) view
â€¢ Support of iPad Drag and Drop, Split View, Sharing Extension, Open In, Clipboard
Free version limitations:
â€¢ locked Saving
â€¢ canvas size limited to device screen size
â€¢ layers count limited to 3
â€¢ export only to jpg
â€¢ locked animation export
Minimum System Requirements
Artstudio Pro for iOS requires iPhone or iPad running iOS 15.0 or above
Privacy policy: https://luckyclan.com/privacy-policy
Terms of use: https://luckyclan.com/terms-use</t>
  </si>
  <si>
    <t>2017-12-13T05:02:12Z</t>
  </si>
  <si>
    <t>2024-12-03T07:46:57Z</t>
  </si>
  <si>
    <t>Fixes several UI issues</t>
  </si>
  <si>
    <t>Lucky Clan</t>
  </si>
  <si>
    <t>https://apps.apple.com/us/developer/lucky-clan/id294866851?uo=4</t>
  </si>
  <si>
    <t>http://luckyclan.com/</t>
  </si>
  <si>
    <t>com.tayasui.sketchesschool</t>
  </si>
  <si>
    <t>Tayasui Sketches School</t>
  </si>
  <si>
    <t>https://apps.apple.com/us/app/tayasui-sketches-school/id1354087061?uo=4</t>
  </si>
  <si>
    <t>Because beautiful tools make beautiful drawings, we endlessly refined Sketches brushes to create the most realistic drawing tools.
Sketches school is a special edition of Sketches targeted for a younger audience, with a specifically designed interface making it very accessible to kids.
Sketches is the most realistic, versatile and user-friendly sketching app designed for iPad. This exhaustive artist's toolbox helps users create dazzling sketches, cheerful paintings and smashing illustrations on the go.
â€¢ Features
- Over 20 ultra realistic tools
- Import photos
â€¢ Folders
Easily organize your drawings in beautiful and easy to personalize folders.
â€¢ Pressure Stylus support
Discover even more realistic brushes while Apple Pencil.
A Unique feeling: Each stroke behaves vividly and truly like a brush on paper, adapting the opacity, angle, and width to your movements.
â€¢ List of tools
- Pencil
- Marker 
- Felt Pen
- Pen Brush
- Oil Pastel
- Watercolor
- Acrylic brush
- Airbrush
- Area and Filling tool
- Text 
- Shapes
- Eraser
- Cutter
- Smudge tool
- Ruler
Subscribe to access to premium app features; subscription details are the following:
â€¢ Length: weekly, yearly
â€¢ Your payment will be charged to your iTunes Account as soon as you confirm your purchase
â€¢ You can manage your subscriptions and turn off auto-renewal from your Account Settings after the purchase
â€¢ Your subscription will renew automatically, unless you turn off auto-renew at least 24 hours before the end of the current period
â€¢ The cost of renewal will be charged to your account in the 24 hours prior to the end of the current period
â€¢ When canceling a subscription, your subscription will stay active until the end of the period. Auto-renewal will be disabled, but the current subscription will not be refunded
â€¢ Any unused portion of a free trial period, if offered, will be forfeited when purchasing a subscription
Terms of Use: https://www.apple.com/legal/internet-services/itunes/dev/stdeula/
If you have any questions please contact us: sketchesschool.help@gmail.com</t>
  </si>
  <si>
    <t>AR,EN,FR,DE,IT,JA,KO,PL,PT,RU,ES,ZH</t>
  </si>
  <si>
    <t>2018-03-26T22:49:35Z</t>
  </si>
  <si>
    <t>2024-11-26T21:13:00Z</t>
  </si>
  <si>
    <t>Stability improvement and bug fixes</t>
  </si>
  <si>
    <t>https://tayasui.com/</t>
  </si>
  <si>
    <t>com.dc.cleanmycarpet</t>
  </si>
  <si>
    <t>Clean My Carpet - ASMR Washing</t>
  </si>
  <si>
    <t>https://apps.apple.com/us/app/clean-my-carpet-asmr-washing/id6443617337?uo=4</t>
  </si>
  <si>
    <t>Welcome to this relaxing carpet cleaning game!
Clean all of the carpets and get rid of your nerves thanks to this free game.
In this game different customers come to your store and want you to clean their rugs.
You can please them with your tools and skills. 
As your customers get their carpets clean, they add ratings and reviews for your businessâ€™ page so that your store becomes popular. You also share before/after photos of the carpets on social media and you gain likes.
Be the best and most famous carpet cleaner in the world. 
There are more than 10 tools in the game (detergent, rotary machine, jet water, brush, squeegee, vacuum cleaner, oxygen booster, flame thrower...)
You can pour some detergent and wash the carpet with a jet wash machine.
Or you can use a rotary machine to feel the foam, pour water with a hose and clean fully with a brush.You can be sure all of these tools will amaze and satisfy you with their sounds. There will also be plenty of foam and soap!
There are also more than 25 customers with unique carpet models. As you clean these customersâ€™ carpets you will reveal and see very different models. 
These are some of the fantastic customers in the game:
- Pawn Broker, a girl with dogs, Kleopatra, firefighter, an architecture student, Vampire, Snake Charmer, Astronaut, Politician, Barber, Gardenerâ€¦ 
Check the game to see more of them!</t>
  </si>
  <si>
    <t>2022-10-03T07:00:00Z</t>
  </si>
  <si>
    <t>2024-10-28T05:47:30Z</t>
  </si>
  <si>
    <t>Performance improvements.</t>
  </si>
  <si>
    <t>1.84.0</t>
  </si>
  <si>
    <t>https://alictus.com</t>
  </si>
  <si>
    <t>com.DariaPletnova.BRUSH</t>
  </si>
  <si>
    <t>Procreate Brushes &amp; Tools</t>
  </si>
  <si>
    <t>https://apps.apple.com/us/app/procreate-brushes-tools/id6447592475?uo=4</t>
  </si>
  <si>
    <t>Unleash Your Creativity with BRUSH â€“ The Ultimate Resource for Procreate Users!
Take your Procreate experience to the next level with BRUSH, the essential tool for artists. With 4500+ unique brushes, over 120 fonts, trendy 100+ textures, versatile 3D models, and curated color palettes, BRUSH gives you access to an ever-growing library of high-quality content designed to fuel your creativity.
Whether you're a seasoned artist or just starting your creative journey, BRUSH offers the tools you need to bring your ideas to life. And with weekly content updates, you'll always have fresh resources to explore.
Why BRUSH?
â€¢ 4500+ Brushes: Handcrafted by artists worldwide, covering every style and technique.
â€¢ Fonts, Textures, 3D Models, and Palettes: A variety of premium content to enhance your art.
â€¢ Free Content: Discover a selection of free brushes, textures, and more! Use the filter in the app's top menu to find all free resources and start creating without spending a dime.
â€¢ Weekly Updates: Personalized new content delivered every week to keep you inspired.
â€¢ Lifetime Access Option: Enjoy unlimited access to all current and future content with a one-time purchaseâ€”no recurring payments!
Important Note
BRUSH is not a drawing app. It's a premium content library for Procreate, providing high-quality tools to enhance your creativity.
Subscription, Free Content &amp; One-Time Purchase Options
Access all content and exclusive updates through:
â€¢ Weekly Subscription
â€¢ Monthly Subscription
â€¢ Annual Subscription
â€¢ Lifetime Purchase (One-time payment for unlimited access).
And don't forget, you can start creating with our free content by using the filter in the app's top menu!
Payment is charged to your Apple ID account upon purchase confirmation. Subscriptions renew automatically unless canceled at least 24 hours before the current period ends. Manage subscriptions or cancel anytime through your App Store account settings.
Ready to Elevate Your Art?
Download BRUSH now and unlock a world of creativity!
Privacy Policy: https://url.procreatebrushes.app/privacy
Terms of Use: https://url.procreatebrushes.app/tos</t>
  </si>
  <si>
    <t>Graphics &amp; Design,Lifestyle</t>
  </si>
  <si>
    <t>AR,EN,FR,DE,ID,JA,KO,PL,PT,RU,ZH,ES,TH,TR,UK</t>
  </si>
  <si>
    <t>2023-04-12T07:00:00Z</t>
  </si>
  <si>
    <t>2025-01-21T07:37:25Z</t>
  </si>
  <si>
    <t>Weâ€™ve fixed some small issues to improve your experience. Update now for a smoother app performance!</t>
  </si>
  <si>
    <t>2.3.3</t>
  </si>
  <si>
    <t>Daria Pletnova</t>
  </si>
  <si>
    <t>https://apps.apple.com/us/developer/daria-pletnova/id1681930875?uo=4</t>
  </si>
  <si>
    <t>https://procreatebrushes.app/</t>
  </si>
  <si>
    <t>com.brakefield.ios.Painter</t>
  </si>
  <si>
    <t>Infinite Painter</t>
  </si>
  <si>
    <t>https://apps.apple.com/us/app/infinite-painter/id1146543227?uo=4</t>
  </si>
  <si>
    <t>Experience one of the best-designed painting, sketching, and drawing apps created for iPad and iPhone. Used by millions, this award-winning app brings a rich, powerful feature set to artists of all levels, whether art is your hobby, passion or career.
HIGHLIGHTS
- Best-in-class pencils
- Minimal and intuitive interface
- Easily group layers
- Share Time-lapse recordings with your social networks
- Convert any stroke into an editable shape
REIMAGINING BRUSHES
- Hundreds of built-in brushes: Airbrushes, Calligraphy, Chalk, Charcoal, Glow, Lasso Fills, Pencils, Markers, Oil Paint, Paint Splatter, Spray Paint, Screentones, and Watercolor
- Realistic brush to canvas interaction
- Over 100 customizable settings for every brush
- Organize and share your favorite brushes and brush sets
- Designed for the Apple Pencil with full pressure and tilt support
- Apply real-time color adjustments and live filters to any brush
- Sample lower layers when blending
- Import and export custom brushes and sets
GETTING THE MOST OUT OF YOUR SPACE
- More canvas, less clutter with a clean, customizable interface
- Assign finger functions separate from the Apple Pencil
- Expand and collapse layers with a flick
- Dock brushes and brush settings for quick, easy editing
- Quick access eyedropper
- Rotate and flip canvas
- Group layers with a pinch
MAKING ART LESS WORK
- Pin tools and actions to the main interface
- Pull the color wheel right on the canvas with two fingers
- Add multiple reference images
- Lighting-fast saving and loading
- Step back in time with Project History
DIVERSIFYING TOOLS
- Simple or complex symmetry with Radial or Kaleidoscope
- Draw with precision using Guides or Shapes
- Smart shape detection by pausing when drawing
- Innovative Hatching guide
NEVER LOSING PERSPECTIVE
- Design 3D cityscapes with five different perspective guides or a standard 2D grid
- Drag Rectangle and Circle shapes in perspective
PIXEL-PERFECT EDITING
- Seamless pattern projects
- Selection tools: Lasso, Rectangle, Circle, Poly, Path, Wand, Brush, and Color Range
- Industry-leading Transformations
- Transform multiple layers at once
- Gradient and Pattern Fill tools
- Target separate layers or all layers with Fill tools
- Drag with Fill tool or Magic Wand for live tolerance adjustment
- Bring your painting to life with Time-lapse
- Canvas Navigator with flip and grayscale support (for proportions and value checking)
- Clone tool with offset
- Tools for pattern creation
EVERYTHING YOU NEED TO CREATE
- 64-bit color when painting
- Layer support with 30 blend modes
- Masks for layers, adjustments, and groups
- Clipping masks
- Gradient map, Color Curves, and Filter layers
- Industry-leading color correction
- Over 40 live Filters
- Focus and Tilt-shift masking
- Liquify
- Crop and Resize tool
- Pattern and Array tools
- Powerful selection workspace
- PhotoshopÂ®-like smart layers for multiple transformations without loss of quality
- Solo &amp; Trace modes
- Print presets &amp; CMYK color modes
ACCELERATE YOUR WORKFLOW
- Import from Photos, Camera, Clipboard, or Image Search
- Search over 1 million free for commercial-use images
- Export images as JPG, PNG, ZIP, layered PSD files, or Painter projects
- Share artwork to Infinite Painter's ever-growing community and see what others are creating, #InfinitePainter
WHATâ€™S FREE?
- 7 days to try out everything
- 3 layers at the device resolution
- Solid Fill, Lasso selection, Basic Transform and Symmetry
- Seamless pattern projects
- All the built-in brushes and brush editing
- Smart shape detection
WHATâ€™S PRO?
- HD canvas sizes and tons of layers*
- Adjustments and live Filter layers
- Layer groups
- Layer masks
- Over 40 powerful, professional tools
* Maximum number of layers depends on the canvas size and your device
TAKE INFINITE PAINTER WITH YOU
See what you can do.
ARTIST CREDITS
Tiffanie Mang
FabiÃ¡n GÃ¡lvez
Adam Ford
Piotr Kann
Andrew Theophilopoulos
Jojuki
@dwight_theartist</t>
  </si>
  <si>
    <t>NL,EN,FR,DE,ID,IT,JA,KO,PL,PT,RU,ZH,ES,ZH</t>
  </si>
  <si>
    <t>2016-08-26T19:38:20Z</t>
  </si>
  <si>
    <t>2024-12-29T13:00:14Z</t>
  </si>
  <si>
    <t>Art Challenge projects - a new way to exercise your creativity and strengthen your artistic skills.
Redesigned Colors panel - added new tabs and settings.
New Lighting orb - bring depth to your flat colors by adding light and shadow.
Simplified New Canvas screen - setting up a canvas should be simple, so should the screen.
From Image screen - itâ€™s so much easier to set up a project with a reference image or an image to trace over.
Recent brushes - no need to dig through the brushes to find which ones youâ€™ve used.
Recent colors - we keep 10 of your last colors for quick, easy access at the top of the new Palettes tab.
New color palettes - we worked with a talented digital artist to create beautiful (and highly useful) color palettes.
Multi-palette support - load up multiple palettes to use in your projects.
Smart Clipping for Panels - draw inside a panel and the app automatically clips your content to that panel. Smart, eh?
Sample current layer - the Eyedropper now supports sampling all layers or only the current layer.
Floating swatch - drag out from the color comparison (top of the Colors panel) to set a dynamic color swatch directly on the canvas. View color changes in realtime (in context)!
Compare tone setting - compare the tone (value) of the color in the color comparison at the top of the Colors panel.
Several other bug fixes and improvements.
Keep creating! :)</t>
  </si>
  <si>
    <t>7.1.3</t>
  </si>
  <si>
    <t>Sean Brakefield</t>
  </si>
  <si>
    <t>https://apps.apple.com/us/developer/sean-brakefield/id1146543226?uo=4</t>
  </si>
  <si>
    <t>com.vv.blur</t>
  </si>
  <si>
    <t>Motion Blur Photo Editor</t>
  </si>
  <si>
    <t>https://apps.apple.com/us/app/motion-blur-photo-editor/id1597052877?uo=4</t>
  </si>
  <si>
    <t>Make Your Photos Beautifully Blurred with Ease!
Motion Blur App is here to bring effortless aesthetic to your photos. Add a touch of elegance, hide what you don't want seen, or simply create stunning blurred effectsâ€”all with just one tap! It's the fastest, simplest way to make your photos shine with beauty and sophistication.
Why You'll Love Motion Blur App:
 - Instant Beauty Touch: One-tap blur magic to give any photo a soft, glamorous look in seconds.
 - Dreamy Blur Styles: Gaussian, Zoom, Motion blurâ€”explore beautiful effects that make your photos stand out.
 - Extra Glam Effects: Get creative with Bokeh, overlays, and drip effects to add sparkle and style.
 - DSLR-Level Depth: Create that professional background blur effect like a DSLR, right from your phone.
 - Perfect Control: Adjust the blur intensity easily to keep what matters in focus and blur the rest.
 - Share Your Creations: Ready to show off your stunning photos? Share directly to Instagram, Facebook, Twitter, and more!
Whether you want a soft, aesthetic vibe or a glamorous touch to your selfies, Motion Blur App is perfect for making your photos beautiful without the fuss. Thousands of users already love how easy it is to add elegance to their shotsâ€”now it's your turn!
Download Motion Blur App today and give your photos the glow they deserve.
Privacy Policy: https://motion-blur.app/privacy
Terms of Use: https://motion-blur.app/terms</t>
  </si>
  <si>
    <t>2022-01-09T08:00:00Z</t>
  </si>
  <si>
    <t>2024-10-07T19:49:23Z</t>
  </si>
  <si>
    <t>iDevelop Plus</t>
  </si>
  <si>
    <t>https://apps.apple.com/us/developer/idevelop-plus/id1763034725?uo=4</t>
  </si>
  <si>
    <t>https://motion-blur.app/</t>
  </si>
  <si>
    <t>com.rs.coloringForAdults</t>
  </si>
  <si>
    <t>AntiStress Adult Coloring Book</t>
  </si>
  <si>
    <t>https://apps.apple.com/us/app/antistress-adult-coloring-book/id1063628542?uo=4</t>
  </si>
  <si>
    <t>Experience the most unusual MAGICAL color palettes in the App Store!
New art every day!
#1 Anti-stress Coloring Book for Adults!
â—Š Our happy customers say:
â€œLove this colouring book..... Great way to relieve tension..... just color your worries away!â€
â€œHelps releases stress. Occupies the mind. Great activity.â€
â€œI love this app. Pictures are great. Keeps me busy for hours. Relaxing.â€
â€œSimply The BEST!! â€œ
----------------------------------------------------------
â—Š Stunning &amp; unique pictures made exclusively for this App.
----------------------------------------------------------
â—Š Color palette
You can not only select the color you want, but also use existing color palettes. Swipe on the pencils to browse all available palettes, including gradients and patterns palettes. You can swipe on the pencils from the bottom to preview all available palettes.
You can also choose shade color from main color palette. Tap the pencil again to view the shades colors.
----------------------------------------------------------
â—Š Pros
â€¢ Anxiety RELIEF
â€¢ Multicolor GRADIENTS
â€¢ Various PATTERNS
â€¢ VERY easy to use
â€¢ ZOOM to color small details
â€¢ LARGE selection of coloring pages
â€¢ BOTH simple and intricate Mandala
â€¢ PLEASANT animations &amp; games
â€¢ SAVING images to your photo library
â€¢ HD pictures
â€¢ BOTH iPhone &amp; iPad
----------------------------------------------------------
â—Š AntiStress Unlimited Access Subscription:
â€¢ With Unlimited Access Subscription you'll be able to access to all the pictures in the app, all exclusive pattern and gradient palettes, and new updates.
â€¢ Cancellation of subscription or free trial can be done at anytime via subscription settings though your iTunes account 
â€¢ Subscription automatically renews unless auto-renew is turned off at least 24-hours before the end of the current subscription period
â€¢ Cancellation is not allowed during active subscription period
â€¢ Any unused portion of a free trial, will be forfeited when the user purchases Premium Access Subscription
â€¢ Subscriptions may be managed by the user and auto-renewal may be turned off by going to the user's Account Settings after purchase
â€¢ Payment will be charged to iTunes Account at confirmation of purchase
Privacy Policy: https://rsios.com/privacy.html
Terms of use: https://rsios.com/termsOfUse.html
----------------------------------------------------------
â—Š Contact Us
Questions?
Ideas?
Bugs?
If you have any questions, found a bug or there's something you'd like to see in a future update, send an email to mail@rsios.com</t>
  </si>
  <si>
    <t>Books,Family,Games,Puzzle</t>
  </si>
  <si>
    <t>EN,FR,RU,ES</t>
  </si>
  <si>
    <t>2015-12-12T08:04:16Z</t>
  </si>
  <si>
    <t>2025-01-24T07:35:06Z</t>
  </si>
  <si>
    <t>ROMAN SAFRONOV</t>
  </si>
  <si>
    <t>https://apps.apple.com/us/developer/roman-safronov/id573018413?uo=4</t>
  </si>
  <si>
    <t>https://rsios.com</t>
  </si>
  <si>
    <t>com.blurphoto.editor</t>
  </si>
  <si>
    <t>Blur Photo - Blurr</t>
  </si>
  <si>
    <t>https://apps.apple.com/us/app/blur-photo-blurr/id1460497231?uo=4</t>
  </si>
  <si>
    <t>Easily blur backgrounds, faces, or any unwanted details that you don't want others to see. There are over 25 blur effects, and a lot of them are exclusive! Adjust brush size and zoom your photos for pixel-perfect edits. Everything is designed to be very intuitive and user-friendly. But that's not all! You can transform your photos with just a tap with our collection of 100+ premium filters!
Features highlights:
â— Blur backgrounds instantly with the power of AI!
â— Hide faces &amp; censor your photos
â— Exclusive Blur Effects:
- Gaussian Blur, Motion Blur, Zoom Blur, Pixelate Effect, Chroma Effect, Neon Effect &amp; more!
â— Magnifier for precise editing
â— High-res zoom for pixel-perfect edits
â— Adjust the brush size
â— Adjust effect intensity
â— 100+ premium filters
Blurr is free to use, but you can unlock even more with the Blurr Pro subscription!
The Blurr Pro subscription allows you to get the following:
â€¢ Access to all blur effects
â€¢ Access to all filters
â€¢ Get regular updates
Payment will be charged to your Apple ID account at the time of purchase confirmation. Subscription renews automatically unless it is canceled at least 24 hours before the end of the current period. Your account will be charged for renewal within 24 hours prior to the end of the current period. You can manage and cancel your subscriptions by going to your account settings on the App Store after purchase.
Terms of use: https://bit.ly/3fWPZ3B
Privacy policy: https://bit.ly/3fWPZ3B
Subscription terms: https://bit.ly/3g04bJ4</t>
  </si>
  <si>
    <t>2019-08-10T07:00:00Z</t>
  </si>
  <si>
    <t>2025-01-02T12:21:32Z</t>
  </si>
  <si>
    <t>Performance and stability improvements
Love the app? Rate us!</t>
  </si>
  <si>
    <t>2.2.6</t>
  </si>
  <si>
    <t>Artur Darbinyan</t>
  </si>
  <si>
    <t>https://apps.apple.com/us/developer/artur-darbinyan/id1224431753?uo=4</t>
  </si>
  <si>
    <t>com.nufa.app</t>
  </si>
  <si>
    <t>Nufa: AI Body Photo Editor</t>
  </si>
  <si>
    <t>https://apps.apple.com/us/app/nufa-ai-body-photo-editor/id1633718757?uo=4</t>
  </si>
  <si>
    <t>Nufa is an easy-to-use body editing and try-on app that helps you refine and style your photos effortlessly. With just a tap, visualize outfits and accessories in your photos, exploring different looks without trying them on in person. Share eye-catching photos on social media with confidence in your style.
Nufaâ€™s try-on feature allows you to experiment with new looks and feel excited about sharing your images. The app offers intuitive tools for natural enhancements, making standout photos easy to create. Whether refining your appearance, adding definition, or trying new outfits, Nufa makes editing and styling simple.
With Nufaâ€™s Filter Pass*, enjoy free filters updated daily! Unlock a new filter every day at no extra cost and keep your photos fresh with trending styles and effects. Our Pro plans unlock all filters and tools with automatic renewal for flexibility.
Download Nufa to achieve your ideal look and share stunning photos with ease!
Privacy policy: https://nufa.ai/privacy/
Terms of use: https://nufa.ai/terms/
* Filter Pass feature is limited-time and may not always be available.</t>
  </si>
  <si>
    <t>AR,EN,FR,DE,HI,ID,IT,JA,KO,MS,PL,PT,ZH,ES,TH,ZH,TR,VI</t>
  </si>
  <si>
    <t>2025-01-29T00:08:37Z</t>
  </si>
  <si>
    <t>Fixed known bugs for a smoother experience</t>
  </si>
  <si>
    <t>4.10.0</t>
  </si>
  <si>
    <t>Mimesis, Inc.</t>
  </si>
  <si>
    <t>https://apps.apple.com/us/developer/mimesis-inc/id1609930900?uo=4</t>
  </si>
  <si>
    <t>https://nufa.ai/</t>
  </si>
  <si>
    <t>com.volutopia.forgeofneon3d</t>
  </si>
  <si>
    <t>Forge of Neon - 3D Sandbox Art</t>
  </si>
  <si>
    <t>https://apps.apple.com/us/app/forge-of-neon-3d-sandbox-art/id393366672?uo=4</t>
  </si>
  <si>
    <t>Relax and doodle magical, animated glow art in 3D. Forge of Neon brings glow doodling to a whole new level with three-dimensional symmetries. Unleash your creativity and experience the magic of 3D art with this unique app, fun and easy to use for adults and kids alike.
Features:
- Pan, zoom and spin around your art in full 3D with the intuitive interface
- Full spectrum of colors to choose from
- Paint animated strokes for amazing effects
- 16 different brushes
- AR mode (experimental) allows drawing into the real world
- Record videos and share them on social media
- Beautiful HDR with glow and exposure control
- Symmetries up to 64
- Gallery for browsing your creations</t>
  </si>
  <si>
    <t>Games,Entertainment,Puzzle,Family</t>
  </si>
  <si>
    <t>2010-10-05T00:24:42Z</t>
  </si>
  <si>
    <t>2023-12-28T07:47:24Z</t>
  </si>
  <si>
    <t>- Updated for iOS 17
- Fixed issues with device orientation changes on iPad
- Other minor fixes and improvements</t>
  </si>
  <si>
    <t>4.0.4</t>
  </si>
  <si>
    <t>Volutopia</t>
  </si>
  <si>
    <t>https://apps.apple.com/us/developer/volutopia/id322829693?uo=4</t>
  </si>
  <si>
    <t>com.get.cheese.ropecutting</t>
  </si>
  <si>
    <t>Get Cheese - Cut Rope</t>
  </si>
  <si>
    <t>https://apps.apple.com/us/app/get-cheese-cut-rope/id1619050558?uo=4</t>
  </si>
  <si>
    <t>If you like cut rope game, youâ€™ll love our game Get Cheese!
This is a fun and simple game, cut the rope with your finger to help the little mouseï¼ŒCan he eat his favorite cheeseï¼ŸYou can help him!</t>
  </si>
  <si>
    <t>Games,Puzzle,Casual</t>
  </si>
  <si>
    <t>2022-05-11T00:59:56Z</t>
  </si>
  <si>
    <t>1. fix bugs
2. Optimize the game experience</t>
  </si>
  <si>
    <t>Xiamen Qingtu game Technology Co., Ltd.</t>
  </si>
  <si>
    <t>https://apps.apple.com/us/developer/xiamen-qingtu-game-technology-co-ltd/id1618930613?uo=4</t>
  </si>
  <si>
    <t>https://xmqingtu.com</t>
  </si>
  <si>
    <t>com.frosby.flourish</t>
  </si>
  <si>
    <t>Calligraphy Tracing - Flourish</t>
  </si>
  <si>
    <t>https://apps.apple.com/us/app/calligraphy-tracing-flourish/id1491334566?uo=4</t>
  </si>
  <si>
    <t>Practice the art of handwriting and letter tracing with Flourish - a unique calligraphy app for writing flourishing letters on your iPhone and iPad. 
Get started with our 30 free alphabet tracing letters, plus a sample of our original hand drawn 'Calligrams' and practice your lettering style. Become a calligrapher in no time!
Add flourishing cursive loops at the start and end of your words to give your letters an artful appearance. Then hide your tracing lines, choose a background paper texture and download your design! 
Use the traditional ink pens to experience the soothing activity of writing curly, swirly letter flourishes. Or if you prefer italic style letters, our flat head marker pens are great for drawing graffiti tag style art. 
Save your letterforms and calligraphy masterpieces to the gallery and return to them again. Buy the full app upgrade to write with a full set of coloured inks, unlock all the backgrounds, ornament borders, all tracing words and save unlimited designs!
THE LETTERING DESIGN PROCESS
- Tap the grid button and choose a grid size
- Tap the letters button and choose a tracing letter or calligram
- Move and scale your letter over the grid
- Choose a pen and color (Pro users)
- When you're happy, tap the shortcut buttons to hide the grid and tracing letter
- Save your work! 
PRO UPGRADE APP FEATURES
- 16 ink colors
- 20 paper textures
- 11 ornamental border frames
- 52 alphabet tracing letters (lower and upper case)
- 20 special tracing calligrams
- Save unlimited designs to your gallery
- Removes Watermark
EXPORT YOUR ART
Download an HD JPG image to upload to your Social Media, Photoshop or send to a friend. 
iPad Jpg size - 2048x1536
iPhone Jpg size - 3280x1536 (super wide image)
OUR OTHER APPS
Prefer Asian style calligraphy? Try our popular app Calligraphy Calm and get into the Zen vibe. Featuring different ornament borders and Chinese style stamps. 
Need to design a great logo? Get our apps Logo 7 and Logo King for iPhone and iPad.</t>
  </si>
  <si>
    <t>EN,DE,ES</t>
  </si>
  <si>
    <t>2020-05-16T07:00:00Z</t>
  </si>
  <si>
    <t>2024-01-07T08:59:34Z</t>
  </si>
  <si>
    <t>- fixed a critical bug which happened on the ornamental borders. Sorry we didn't find this sooner!</t>
  </si>
  <si>
    <t>1.2.6</t>
  </si>
  <si>
    <t>Frosby Designs Ltd.</t>
  </si>
  <si>
    <t>https://apps.apple.com/us/developer/frosby-designs-ltd/id470948182?uo=4</t>
  </si>
  <si>
    <t>https://www.frosby.net</t>
  </si>
  <si>
    <t>com.thejoyplus.themagicbrush</t>
  </si>
  <si>
    <t>The Magic Brush -  Nonogram</t>
  </si>
  <si>
    <t>https://apps.apple.com/us/app/the-magic-brush-nonogram/id1238037830?uo=4</t>
  </si>
  <si>
    <t>Logic puzzle game is always tricky? No way!
Here comes pixel logic over 5,000 custom optimized level.
Have you ever heard picross,hanjie,nonogram, pic a pix or griddlers?
The Magic Brush is the funniest and most addictive pixel logic picross game ever.
Picross(also called hanjie,nonogram or griddlers)is a deductive logic puzzle using numbers like sudoku,riddle or minesweeper.
You will enjoy this joyful brain training with an amazing picture puzzle you've done.
It is easy to learn and play this pixel logic in The Magic Brush!
Paint some of the square(grid) depending on logic numbers. 
Complete and find a hidden pictogram(picture) you painting.
Joyce the fairy of brush will do magic to make your picture looks great like an artwork.
What are you waiting for? 
Download now and paint the pixel art puzzle NOW!
Gameplay Features
- The smartest logic game ever!
- All stages have a hidden picture!
- Over 1,000 stages to play!
- Create your own artwork by completing stage and episode
- Three modes of level selection in a stage for personalized play  
- With a choice of two play types (Home, Studio) by picture size for standard and hard play
The Magic Brush is free to play but in-game currency and some items will require payment.</t>
  </si>
  <si>
    <t>Games,Puzzle,Board</t>
  </si>
  <si>
    <t>2017-05-22T19:23:33Z</t>
  </si>
  <si>
    <t>2021-06-01T17:14:32Z</t>
  </si>
  <si>
    <t>1.0.28</t>
  </si>
  <si>
    <t>The JoyPlus Soft, Inc.</t>
  </si>
  <si>
    <t>https://apps.apple.com/us/developer/the-joyplus-soft-inc/id1238037829?uo=4</t>
  </si>
  <si>
    <t>https://thejoyplus.com/</t>
  </si>
  <si>
    <t>hanhphan.drawingpad</t>
  </si>
  <si>
    <t>Board Drawing - Painting Pad</t>
  </si>
  <si>
    <t>https://apps.apple.com/us/app/board-drawing-painting-pad/id1227271950?uo=4</t>
  </si>
  <si>
    <t>Drawing Pad is one of the best drawing tools available!
â€£ Very responsive drawing
â€£ Flexible brush sizes
Download now, for free!</t>
  </si>
  <si>
    <t>2017-04-18T00:46:31Z</t>
  </si>
  <si>
    <t>2020-10-05T11:51:38Z</t>
  </si>
  <si>
    <t>We update the app regularly so we can make it better for you.Â 
This version includes several bug fixes and performance improvements.</t>
  </si>
  <si>
    <t>ISMITECH COMPANY LIMITED</t>
  </si>
  <si>
    <t>https://apps.apple.com/us/developer/ismitech-company-limited/id1030955445?uo=4</t>
  </si>
  <si>
    <t>https://info.ismitech.com/privacy.html</t>
  </si>
  <si>
    <t>com.tabtale.happyteeth</t>
  </si>
  <si>
    <t>Happy Teeth, Healthy Smiles</t>
  </si>
  <si>
    <t>https://apps.apple.com/us/app/happy-teeth-healthy-smiles/id959944556?uo=4</t>
  </si>
  <si>
    <t>~~&gt; Introducing the best tooth brushing game on the app store! Brushing your teeth has never been this fun! 
~~&gt; 7 educational and creative activities to encourage your children to care for their teeth and eat healthy!
~~&gt; Parent and child approved! Developed alongside certified pediatric dentists and experienced educators!
It's never too early to teach your children how to brush their teeth! This fun and interactive app encourages children to care for their teeth and stay healthy. With 7 role playing activities, your child will LOVE this app!
Brush teeth, remove bacteria and identify healthy foods that keep your teeth strong! Visit the dentist and orthodontistâ€™s office, decorate your very own tooth box and receive awesome presents from the tooth fairy! You can even sing along to a catchy tooth brushing song! A unique parent-child bonding experience! 
Happy Teeth, Healthy Kids is recommended for kids ages 2- 6.
Features: 
&gt; Enjoy 7 educational and fun role playing activities
&gt; Beautiful and bright designs
&gt; Hilarious animations and sound effects 
&gt; Original and catchy music</t>
  </si>
  <si>
    <t>Education,Role Playing,Family,Games</t>
  </si>
  <si>
    <t>EN,FR,DE,IT,JA,KO,PT,RU,ZH,ES,TR</t>
  </si>
  <si>
    <t>2015-05-20T02:19:22Z</t>
  </si>
  <si>
    <t>2020-01-10T08:10:56Z</t>
  </si>
  <si>
    <t>Guess what?! Your favorite game is now compatible with iOS 13. Update now for smooth playing!</t>
  </si>
  <si>
    <t>1.6.0</t>
  </si>
  <si>
    <t>TabTale LTD</t>
  </si>
  <si>
    <t>https://apps.apple.com/us/developer/tabtale-ltd/id402016394?uo=4</t>
  </si>
  <si>
    <t>kateryna.drawkid</t>
  </si>
  <si>
    <t>Draw Pad - Drawing, Painting</t>
  </si>
  <si>
    <t>https://apps.apple.com/us/app/draw-pad-drawing-painting/id1128279633?uo=4</t>
  </si>
  <si>
    <t>Do you looking a best drawing app?
Draw is the best coloring book, finger painting, finger coloring app in the app store. It will keep you entertained for hours.
Draw turns your device into a beautiful coloring book, helping alls develop concentration skills, motor skills and eye-hand coordination as well as creative thinking, all without making a mess! It includes multi beautifully designed coloring pages. This is a fun coloring activity for all ages. It has a variety of bright colors to use and show off your creativity. It will keep you busy with a positive activity that fits right into the palm of their hand. You won't have to worry about them crying over crayons or books that they have dropped and cannot reach. The touch screen is easy to pick up and play for all. This is one iPad app the whole family will be sure to enjoy.
You make a right choice, with this app you won't have to worry about them crying over crayons or books that they have dropped and cannot reach. The touch screen is easy to pick up and play.
News category release every week
This is one iPhone / iPad app the whole family will be sure to enjoy.
Like this application?
- Rate and give us comment
- Share it to your friends</t>
  </si>
  <si>
    <t>2016-06-28T20:52:46Z</t>
  </si>
  <si>
    <t>2023-12-27T18:20:38Z</t>
  </si>
  <si>
    <t>An Banh</t>
  </si>
  <si>
    <t>https://apps.apple.com/us/developer/an-banh/id1466900439?uo=4</t>
  </si>
  <si>
    <t>https://app-thq.web.app</t>
  </si>
  <si>
    <t>com.ichibanmobile.EmojiPaint</t>
  </si>
  <si>
    <t>Paint with Emoji - A Fun New Way of Drawing, Coloring &amp; Painting Art Pictures</t>
  </si>
  <si>
    <t>https://apps.apple.com/us/app/paint-with-emoji-a-fun-new-way-of-drawing/id1058694158?uo=4</t>
  </si>
  <si>
    <t>Paint with Emoji lets you draw pictures in whole new way! Create one of kind paintings using your favorite emojis. 
Features:
- Easy to use controls for painting. 
- Select from over 1600+ emojis to paint with.
- Options to change the size of the emoji plus many other things for those who want finer control of their painting.
- The ability to zoom in and out of the canvas for more precise painting.
- Universal support for the iPhone, iPod Touch and iPad.
Download today and unleash your creativity!
*** Credits ***
Thanks to Emoji One, who have provided for free, the flat style emojis included in this app. ( http://emojione.com )</t>
  </si>
  <si>
    <t>Entertainment,Photo &amp; Video</t>
  </si>
  <si>
    <t>2015-12-04T06:35:56Z</t>
  </si>
  <si>
    <t>2016-08-05T19:56:03Z</t>
  </si>
  <si>
    <t>This app has been updated by Apple to display the AppleÂ Watch app icon.
- You can now add your own custom background to draw on
- Added an eraser tool to help you remove mistakes
- Added new flat styled emojis created by Emoji One
- Under the hood improvements and bug fixes
- A refreshed user-interface</t>
  </si>
  <si>
    <t>Ichiban Mobile</t>
  </si>
  <si>
    <t>https://apps.apple.com/us/developer/ichiban-mobile/id411406861?uo=4</t>
  </si>
  <si>
    <t>bwebmedia.emily.goes.to.hair.salon</t>
  </si>
  <si>
    <t>Emily Goes to Hair Salon Game</t>
  </si>
  <si>
    <t>https://apps.apple.com/us/app/emily-goes-to-hair-salon-game/id1516620006?uo=4</t>
  </si>
  <si>
    <t>Join Emily in her little adventures! Today is a special day because her mother brings her to hair salon for her first haircut. Help her out with her morning routine and make sure she doesn't miss her appointment to hair salon.</t>
  </si>
  <si>
    <t>Games,Entertainment,Casual,Role Playing</t>
  </si>
  <si>
    <t>2020-07-25T07:00:00Z</t>
  </si>
  <si>
    <t>2021-11-18T23:54:51Z</t>
  </si>
  <si>
    <t>kids.coloring.color.painting.games</t>
  </si>
  <si>
    <t>Drawing for Kids Coloring Game</t>
  </si>
  <si>
    <t>https://apps.apple.com/us/app/drawing-for-kids-coloring-game/id1582789038?uo=4</t>
  </si>
  <si>
    <t>Grab your pencils and brushes! Indulge in the joy of coloring, drawing, and learning with the Drawing for Kids Coloring Game!
Designed for children aged 2 to 5 years, this game boosts their artistic abilities. Watch as your child brings to life a variety of marvelous animals â€“ from dolphins and bats to lions! Uncover new talents, foster imagination, and have an abundance of fun. The app boasts an interface that is not only vibrant and intuitive but also showcases delightful animations and amusing sound effects that are equally appealing to both young boys and girls! 
Kids Coloring provides a delightful collection of cute images, a variety of bright colors, and many different tools for coloring. Engage your little ones in a realm of color, enchantment, and creativity.
Simply add life into the images with color, store them in the gallery, and proudly exhibit them to friends and family!
Amazing app features:
Â· Select from various themes and adorable images
Â· Access a variety of bright color palette
Â· Choose your favorite drawing and painting tools
Â· Apply fun patterns
Â· Add amazing stickers
Why engage in drawing? It nurtures creative thinking, cultivates a sense of style, and enhances concentration. Through Kids Coloring Game, toddlers and young children can learn about colors and embark on a journey to discover more about the world around them.
Prepare for a delightful experience of fun and artistic expression!
Your feedback holds immense value.
Did you have fun playing the game? We eagerly await your feedback.
Help &amp; Support: feedback@thepiggypanda.com 
Privacy policy: http://thepiggypanda.com/privacy-policy.html 
Childrenâ€™s Policy: http://thepiggypanda.com/children-data-policy.html 
Terms of Use: https://thepiggypanda.com/terms-of-use.html 
Join Piggy Panda's learning world and watch your child flourish in a nurturing and stimulating environment. 
Let your child embark on a journey of fun and educational exploration with Piggy Panda's Toddler Games!</t>
  </si>
  <si>
    <t>Games,Family,Education,Adventure</t>
  </si>
  <si>
    <t>EN,FR,DE,ID,IT,JA,PT,RU,ZH,ES</t>
  </si>
  <si>
    <t>2021-08-27T07:00:00Z</t>
  </si>
  <si>
    <t>2024-05-11T05:10:58Z</t>
  </si>
  <si>
    <t>Fun new Drawings!</t>
  </si>
  <si>
    <t>22(5.1)</t>
  </si>
  <si>
    <t>PIGGY PANDA INC</t>
  </si>
  <si>
    <t>https://apps.apple.com/us/developer/piggy-panda-inc/id1543380589?uo=4</t>
  </si>
  <si>
    <t>https://thepiggypanda.com/</t>
  </si>
  <si>
    <t>com.leo.PhotoDrawer</t>
  </si>
  <si>
    <t>Whiteboard:draw,paint on paper</t>
  </si>
  <si>
    <t>https://apps.apple.com/us/app/whiteboard-draw-paint-on-paper/id903607541?uo=4</t>
  </si>
  <si>
    <t>We just think that everybody love drawing so much because it's no extra stuff to get in the way, you can just be totally immersed in drawing.
Main Features:
* Draw something what you want with the tools and colors what you like for the brush &amp; canvas and save them as images to album.
* Paint everything on your photos from your library and save them.
* Write your notes word anytime and anywhere and save them as pictures to album.
* Remind your ideas anytime and anywhere and save them as pictures to album.
* Edit your printing, writing, drawing photos, pictures, images with Filter, Adjustment, Effect, Blur &amp; Focus, Rotate, Draw, Splash, Crop, Resize, ToneCurve, Sticker, Emotions, Text.
* Custom the size(0-33) of your drawing tools such as Pen, Line, Arrow, Rect(Stroke), Rect(Fill), Ellipse(Stroke), Ellipse(Fill), Eraser.
* Custom the alpha(0-1) of your drawing colors.
* Undo, Redo, Clear and Wipe off drawing actions.
* Add blank paper to your canvas restart your drawings.
* Change the background color by pressing on the ColorsPicker.
* Remember your last used marker colors and sizes and your canvas color.
* Import photos from your album or take pictures through camera or choose images from template  to trace, annotate, and have fun with them.
* Save your drawings &amp; painting to your Photos Library.
* Print your drawings &amp; painting to AirPrint enabled printers.
* Draw &amp; paint together and share with your friends and family through the social media app. Just send your drawing to them and they can open it and draw on it too and then send it back.
Please rate this app to support me to do better and for so more people can find, download, use and enjoy it.
Please share it with your friends and family members to help for getting the word out.
Please send me email and let me know how you to use it, send me your drawings, questions, concerns and feedbacks. 
Our goal is just to make the funny and easy to use this drawing app for kids and everyone who like drawing.
We will go on to improve it with your reviews, feedbacks, supports. 
We will be so happy if you and someone you know who both enjoy using it, thank you so much!</t>
  </si>
  <si>
    <t>Reference,Utilities</t>
  </si>
  <si>
    <t>2014-08-04T20:55:39Z</t>
  </si>
  <si>
    <t>2024-06-27T14:32:43Z</t>
  </si>
  <si>
    <t>5.0.56</t>
  </si>
  <si>
    <t>å‹‡å¼º æ¸©</t>
  </si>
  <si>
    <t>https://apps.apple.com/us/developer/%E5%8B%87%E5%BC%BA-%E6%B8%A9/id854472271?uo=4</t>
  </si>
  <si>
    <t>http://leowarmapps.com</t>
  </si>
  <si>
    <t>nintendo.paintkid</t>
  </si>
  <si>
    <t>Painting App Doodle Paint Draw</t>
  </si>
  <si>
    <t>https://apps.apple.com/us/app/painting-app-doodle-paint-draw/id992802928?uo=4</t>
  </si>
  <si>
    <t>"Painting App" is a very easy-to-use painting application designed specifically for everyone to enjoy doodling freely on iPhone and iPad. It supports 10 brushes. The brush size and color are randomly adjusted to keep us entertained all the time. 
Even more fun, "Painting App" can import photos for us to doodle on. 
We always love to draw on family photos to make them look unique and interesting.</t>
  </si>
  <si>
    <t>Education,Photo &amp; Video</t>
  </si>
  <si>
    <t>2015-05-22T07:38:31Z</t>
  </si>
  <si>
    <t>2024-10-24T16:20:27Z</t>
  </si>
  <si>
    <t>https://ismitech-thinhhq.web.app</t>
  </si>
  <si>
    <t>phanhanh.doodledraw</t>
  </si>
  <si>
    <t>Doodle Draw Pad, Painting Pad</t>
  </si>
  <si>
    <t>https://apps.apple.com/us/app/doodle-draw-pad-painting-pad/id1527727178?uo=4</t>
  </si>
  <si>
    <t>A clean whiteboard and several basic colors, just draw together. Simple, easy, focused and fun.
I made this app as a prototype for a larger app I was working on, to my delight my kids LOVED it. They use this whenever they want to draw instead of the other drawing apps we already had.
I think they love it so much because there's no extra stuff to get in the way, they can just be totally immersed in drawing.
So I decided to release it to the App Store and let others try it out too. I appreciate your support.
Features:
* Draw anything you want with the colors
* Undo, Redo, and Clear drawing actions
* Change the background 
* Import photos  and have fun with
* Save your drawings to your Photos library
* Print your drawings to AirPrint enabled printers
* Share your drawings with Messages, Mail, and many more
My goal is to make the funnest and easiest to use drawing app for kids. I improve Doodle Draw with your reviews, feedback, and financial support. If you or someone you know, enjoys using Doodle Draw:
â€¢ Please rate the app 5 stars so more people find it
â€¢ Please share Doodle Draw with a friend or family member to help get the word out.</t>
  </si>
  <si>
    <t>2020-08-14T07:00:00Z</t>
  </si>
  <si>
    <t>2022-02-22T16:20:31Z</t>
  </si>
  <si>
    <t>We update the app regularly so we can make it better for you. 
This version includes several bug fixes and performance improvements.</t>
  </si>
  <si>
    <t>https://edu-yutu.web.app/</t>
  </si>
  <si>
    <t>com.drawing.doodlegame</t>
  </si>
  <si>
    <t>Doodle Draw Coloring Book Pad - fun color &amp; paint on drawing Christmas game for kids (boys &amp; girls)</t>
  </si>
  <si>
    <t>https://apps.apple.com/us/app/doodle-draw-coloring-book-pad-fun-color-paint-on-drawing/id939802150?uo=4</t>
  </si>
  <si>
    <t>A super fun doodle drawing &amp; coloring book game for your kids!!
Enjoy just in time for Christmas!!
Highlights:
- Over a dozen different doodling brushes and sparkles!!
- Tons of unique coloring book pages to choose from!
- Save, record, and share your favorite works of art!
Have fun!</t>
  </si>
  <si>
    <t>Games,Family</t>
  </si>
  <si>
    <t>DA,NL,EN,FR,DE,IT,JA,KO,PL,PT,RU,ES,SV</t>
  </si>
  <si>
    <t>2014-12-23T08:00:00Z</t>
  </si>
  <si>
    <t>App Mania LLC</t>
  </si>
  <si>
    <t>https://apps.apple.com/us/developer/app-mania-llc/id736005068?uo=4</t>
  </si>
  <si>
    <t>iPhone3GS-iPhone-3GS,iPhone4-iPhone4,iPodTouchFourthGen-iPodTouchFourthGen,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Watch5-Watch5,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WatchSE-WatchSE,WatchSECellular-WatchSECellular,Watch6-Watch6,Watch6Cellular-Watch6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Watch7-Watch7,Watch7Cellular-Watch7Cellular,iPhoneSEThirdGen-iPhoneSEThirdGen,iPadAirFifthGen-iPadAirFifthGen,iPadAirFifthGenCellular-iPadAirFifthGenCellular,iPhone14-iPhone14,iPhone14Plus-iPhone14Plus,iPhone14Pro-iPhone14Pro,iPhone14ProMax-iPhone14ProMax,Watch8-Watch8,Watch8Cellular-Watch8Cellular,WatchUltra-WatchUltra,WatchSESecondGen-WatchSESecondGen,WatchSESecondGenCellular-WatchSESecondGenCellular,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Watch9-Watch9,Watch9Cellular-Watch9Cellular,WatchUltra2-WatchUltra2,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Watch10-Watch10,Watch10Cellular-Watch10Cellular,iPadMiniA17Pro-iPadMiniA17Pro,iPadMiniA17ProCellular-iPadMiniA17ProCellular</t>
  </si>
  <si>
    <t>anhma.drawingkid</t>
  </si>
  <si>
    <t>Drawing Pad - Neon Light Paint</t>
  </si>
  <si>
    <t>https://apps.apple.com/us/app/drawing-pad-neon-light-paint/id1439875346?uo=4</t>
  </si>
  <si>
    <t>Paint awesome images with glowing neon light! Take any photo and make it glow! 
FEATURES:
+ Take photos or use existing photos as backgrounds
+ Save paintings to Photo Library
+ Mail postcards of your drawings anywhere in the world
+ Supports the New iPhone and the new iPad
+ Multiple levels of undo
+ Mixing colors allows for an unlimited number of colors
+ Select both brush size and glow intensity</t>
  </si>
  <si>
    <t>2018-11-22T04:33:11Z</t>
  </si>
  <si>
    <t>2020-10-08T09:22:41Z</t>
  </si>
  <si>
    <t>We update the app regularly so we can make it better for you.
This version includes several bug fixes and performance improvements.</t>
  </si>
  <si>
    <t>https://ismitech.com/</t>
  </si>
  <si>
    <t>com.cookieinthefridge.remover</t>
  </si>
  <si>
    <t>Object Removal.</t>
  </si>
  <si>
    <t>https://apps.apple.com/us/app/object-removal/id1595909494?uo=4</t>
  </si>
  <si>
    <t>Be a professional editor and remove unwanted content from your photos. Our app uses the highest technology, AI to process the image and remove unwanted people, skin touches, buildings, lines, spots, anything you want or need to be remove.
Simply make fun pictures and videos and create your perfect shot.
We have some amazing features like:
-          Crop your image with top quality.
-          Remove dark spots and acne from your face or body.
-          You can even crop your own videos with the utmost quality AI can offer.
-          Add or edit texts with different emojis for fun and being trendy.
-          You can even take photos in an instant and edit them however you want.
-          Clone your image as per your liking.
-          Remove, draw, level, insert, sticker and so much more features for us to offer to you.
Object Removal Pro Subscription Info:
- Monthly Subscription - $6.99
- Yearly Subscription - $24.99
Payment will be charged to iTunes Account at confirmation of purchase
Subscriptions are automatically renewed unless automatic renewal is turned off at least 24 hours before the end of the current period, user can cancel in account settings
What are you waiting for? Get this app now and be your own trendy editor!
Cheers!
Privacy Policy:- https://cookieinthefridge.wordpress.com/
Terms Of Use:-  https://cookieinthefridge.wordpress.com/terms-of-use/</t>
  </si>
  <si>
    <t>2022-03-24T07:00:00Z</t>
  </si>
  <si>
    <t>2025-01-30T01:06:10Z</t>
  </si>
  <si>
    <t>Cookie in the fridge LLC</t>
  </si>
  <si>
    <t>https://apps.apple.com/us/developer/cookie-in-the-fridge-llc/id1581416674?uo=4</t>
  </si>
  <si>
    <t>com.drpanda.bathtime</t>
  </si>
  <si>
    <t>Dr. Panda Bath Time</t>
  </si>
  <si>
    <t>https://apps.apple.com/us/app/dr-panda-bath-time/id1104191752?uo=4</t>
  </si>
  <si>
    <t>MAKE BATH TIME PLAYFUL AND EDUCATIONAL! 
In Dr. Panda Bath Time, help Dr. Panda's friends get cleaned up and watch them express their bright personalities - all while learning about hygiene routines and having lots of fun! Go on snorkeling adventures in the bathtub, give the animals a colorful, soapy beard or dry off with a magical blow dryer! 
Dr. Panda Bath Time is designed with kids aged 3-5 years in mind, with the goal of supporting good health and hygiene practices in a fun, playful way. 
KEY FEATURES:  
- Learn about hygiene routines through 6 fun activities! 
- Strengthen empathic skills by caring for the animals. 
- Discover and play with the interactive objects in the bathroom. 
- Laugh and giggle at the animalsâ€™ reactions!
Privacy Policy 
As a designer of kidsâ€™ games, we understand how important privacy is in this modern, digital world. You can read our privacy policy here: http://www.drpanda.com/privacy 
About Dr. Panda
Dr. Panda is a developer of games for kids. We develop games with educational values that help kids learn about the world. All of our games are safe and do not contain inappropriate content.
If youâ€™d like to know more about us and how we design games for kids, visit our website www.drpanda.com/about. If you have any questions, feel free to send us an email at support@drpanda.com or contact us on Facebook (www.facebook.com/drpandagames) or Twitter (www.twitter.com/drpandagames) or Instagram (www.instagram.com/drpandagames).</t>
  </si>
  <si>
    <t>DA,NL,EN,FI,FR,DE,ID,IT,JA,KO,NB,PL,PT,RU,ZH,ES,SV,TH,ZH,TR</t>
  </si>
  <si>
    <t>2016-09-08T07:29:18Z</t>
  </si>
  <si>
    <t>2022-08-15T16:48:29Z</t>
  </si>
  <si>
    <t>We've made a couple of changes to fix bugs and improve Dr. Panda Bath Time. We hope you continue to enjoy it.  If you have any feedback or comments, leave a review or tell us what you think at support@drpanda.com.</t>
  </si>
  <si>
    <t>Dr. Panda Ltd</t>
  </si>
  <si>
    <t>https://apps.apple.com/us/developer/dr-panda-ltd/id492853498?uo=4</t>
  </si>
  <si>
    <t>com.kigle.cocobi.goodnight</t>
  </si>
  <si>
    <t>Cocobi Goodnight - Habit</t>
  </si>
  <si>
    <t>https://apps.apple.com/us/app/cocobi-goodnight-habit/id1668760868?uo=4</t>
  </si>
  <si>
    <t>It's nighttime and time for bed!
Help the Cocobi friends go to bed and travel to dreamland.
â–  Learn Healthy Sleeping Habits
-Bath: Coco needs a bath.
-Brush Teeth: Clean Lobi's dirty teeth.
-Organize: Clean up the messy toys in the living room.
-Pajamas: Put on pajamas before going to bed.
-Bedtime: Put the blanket on and turn off the light for the baby.
â–  Enjoy Bonus Games!
-Mermaid Game: Collect bubbles and help the mermaid meet the prince.
-Excavator Game: Ride on the sand and find seashells.
-Constellation: Make a star sign with the stars in the night sky.
-Music Box: Listen to a cozy lullaby.
-Sticker Play: Help Cocobi friends go to bed and get sticker awards.
â–  About KIGLE 
KIGLE creates fun games and educational apps for kids. We provide free games for kids from 3 to 7 years old. Kids of all ages can play and enjoy our kids' games. Our kids' games promote curiosity, creativity, memory, and concentration in children. KIGLE's free games include popular characters like Pororo the Little Penguin, Cocobi the Little Bus, and Robocar Poli. We create apps for children all around the world, hoping to provide kids with free games that will help them learn and play.
â–  Hello Cocobi 
Cocobi is a special dinosaur family. Coco is the brave older sister, and Lobi is the little brother full of curiosity. Follow their adventure on the dinosaur island. Coco and Lobi live with their mom, dad, and other dinosaur families on the island.
â–  Fun Bedtime Games with Cocobi the Little Dinosaurs
-It's nighttime. Help the Cocobi friends go to bed.
â–  Get Ready for Bed and Go On a Dreamland Adventure
-Wash: Wash the face with soap bubbles.
-Brush Teeth: Brush the teeth clean with toothpaste and gargle.
-Dreamland Adventure: Read about mermaids, princesses and faires, and go on an adventure.
â–  Get Ready for Bed with Lobi and Dream About Toys
-Clean Up: Put the toys away.
-Bath: Get cleaned up with a bubble bath.
-Toy Dreams: Choose a toy to play with in the dream.
â–  Help Mommy Donna Take Care of Baby Lala
-Diapers: Change the dirty diaper.
-Play: Help the baby get sleepy.
-Bedtime: Put the baby in the bed with a blanket.
â–  Clean the Dirty House
-Curtain: Close all the curtains.
-Bookshelf: Organize the books. 
-Desk: Tidy up the tools on the desk.
-Photo Album: Organize the family photos. 
-Naptime: Daddy Bob has fallen asleep on the sofa. Turn off the TV.
â–  T-rex Trio Bedtime
-Pillow Fight: Play pillow fight with the T-rexes.
-Bathroom: Help the T-rexes go to the bathroom in the dark.
-Bedtime: Turn off the lights to help them sleep.
â–  Help the T-rexes Close Their Shop for the Night
-Close Shop: Organize the bread and bake cookies.
-Floor: Clean the garbage off the floor.
-Sleep at Home: Help the T-rex couple go to bed in their home. 
â–  Fun Raptor Hide and Seek and Constellation
-Hide and Seek: The raptors don't want to sleep. Find the hiding raptors.
-Constellation: Connect to stars to make star signs.
-Bedtime: Close the windows and turn on the music box to help the raptors sleep.
â–  Help Raptor Parents Clean Up
-Laundry: Wash and dry dirty clothes.
-Iron: Iron the wrinkly laundry. Becareful, it's hot!
-Bedtime: The house is clean. Turn off the lights, and help the Raptor parents go to bed.
â– Cocobi Good Night is an educational bedtime game for kids. Play and learn about healthy sleeping habits.</t>
  </si>
  <si>
    <t>AR,EN,DE,ID,JA,KO,PT,ZH,ES</t>
  </si>
  <si>
    <t>2023-02-05T08:00:00Z</t>
  </si>
  <si>
    <t>2024-09-25T14:41:42Z</t>
  </si>
  <si>
    <t>KIGLE Inc.</t>
  </si>
  <si>
    <t>https://apps.apple.com/us/developer/kigle-inc/id1078190379?uo=4</t>
  </si>
  <si>
    <t>http://www.kiglestudio.com</t>
  </si>
  <si>
    <t>com.halomobi.petsalon</t>
  </si>
  <si>
    <t>Dora beauty pets salon</t>
  </si>
  <si>
    <t>https://apps.apple.com/us/app/dora-beauty-pets-salon/id975802783?uo=4</t>
  </si>
  <si>
    <t>Dora's beauty pet salon free games. Dora's pets needs a special beauty treatment before they go on a vacation. I heard that you can meet her needs in your beauty salon! There are other pets waiting, so you had better start to work! If your kids or girls are dedicated pets lover, you can introduce her to play Dora's beauty pet salon. Dora's beauty pet salon combines elements from pet sitting and pet care games and asks players to dress, style, shower, cleaning and groom that they also have to sit.
Look at the picture and give every pet a proper makeover by using the shower, scissors and accessories! The loveliest job in the world is to work in a pet salon and care the little pets! They need to be cleaned, dried, combed and loved!Take them onto the seats and give them what they need! Today three pets go to a beauty salon to make a beautiful and pretty makeover. Help them washing first and dress them up, they will be more cool!
How to play!
Look at the picture and give every pet a proper makeover by using the shower, scissors and accessories! Have Fun!</t>
  </si>
  <si>
    <t>Games,Entertainment,Family,Role Playing</t>
  </si>
  <si>
    <t>AR,CA,HR,CS,DA,NL,EN,FI,FR,DE,EL,HE,HU,ID,IT,JA,KO,MS,NB,PL,PT,RO,RU,ZH,SK,ES,SV,TH,ZH,TR,UK,VI</t>
  </si>
  <si>
    <t>2015-04-01T23:04:51Z</t>
  </si>
  <si>
    <t>2022-09-07T17:33:39Z</t>
  </si>
  <si>
    <t>Minor Bugs Fixed!</t>
  </si>
  <si>
    <t>Wai Chin Ng</t>
  </si>
  <si>
    <t>https://apps.apple.com/us/developer/wai-chin-ng/id804619701?uo=4</t>
  </si>
  <si>
    <t>https://halomobi.wixsite.com/happybox</t>
  </si>
  <si>
    <t>com.hippoios.GoodMorning</t>
  </si>
  <si>
    <t>Fairy tales: Good morning</t>
  </si>
  <si>
    <t>https://apps.apple.com/us/app/fairy-tales-good-morning/id1249957703?uo=4</t>
  </si>
  <si>
    <t>Good morning, Hippo Town! Visit everybody and wish good morning. Daddy Leo is a sleepyhead. Wake him up! Do morning exercises and eat a delicious breakfast. Visit grandfather at the lighthouse. And find out what the inhabitants of the mysterious pirate ship do in the morning.
Please read our Privacy policy: https://policy.psvgamestudio.com/privacy_policy_appstore_clear_invest.html
and Terms of use: https://policy.psvgamestudio.com/terms_of_use_appstore_clear_invest.html</t>
  </si>
  <si>
    <t>Games,Entertainment,Family,Adventure</t>
  </si>
  <si>
    <t>AR,EN,FR,DE,IT,PL,PT,RU,ZH,ES</t>
  </si>
  <si>
    <t>2017-06-23T04:52:00Z</t>
  </si>
  <si>
    <t>2023-09-04T20:45:31Z</t>
  </si>
  <si>
    <t>com.tutotoons.app.princessgloriahorseclub2.free</t>
  </si>
  <si>
    <t>Princess Gloria Horse Club 2 - Care &amp; Makeover Fun</t>
  </si>
  <si>
    <t>https://apps.apple.com/us/app/princess-gloria-horse-club-2-care-makeover-fun/id1200771595?uo=4</t>
  </si>
  <si>
    <t>Princess Gloria Horse Club 2 brings even more fun for kids with the new horse care adventures and Prince Adrian spa makeover!
Listen to a magical fairy tale about Princess Gloria and become her little helper! Brush, wash, groom and dress up mermaid horse Splash and baby unicorn Silver. Help Prince Adrian look charming again with a relaxing bath spa and beauty makeover. Learn how to clean up the stables, craft horseshoes and shoe the royal horses. Go horseback riding and create the most beautiful princess carriage. Plan a super romantic royal wedding ceremony for Princess Gloria and Prince Adrian, and help them get married!
Princess Gloria Horse Club 2 games:
Â· NEW! Watch a cartoon and listen to a magical fairy tale about beautiful Princess Gloria!
Â· NEW! Prince Adrian looks terrible, help him take a bubble bath, shave his legs, apply a face mask, wash hair and make him look super charming for Princess Gloria!
Â· NEW! Take care of Gloria's mermaid horse Splash: wash away the dirt, clean the hooves and decorate his underwater home!
Â· Brush, wash, shampoo, clean up, dress up, style and take care of baby unicorn Silver!
Â· NEW! Learn how to craft the best metal horseshoes in the foundry!
Â· Replace the old horseshoes and learn how to shoe a horse like a real farrier!
Â· Clean up Daisy's stable: sweep the floor, get rid of the dust and spider webs, and change the straw bedding!
Â· Collect all golden apples when you go horseback riding with Princess Gloria and her favorite horse Daisy!
Â· Clean up and design the most beautiful carriage for the royal couple!
Â· Decorate the church for the romantic royal wedding and help Princess Gloria and Prince Adrian get married!
Â· Watch videos for kids, get coins and use them to unlock new game items!
Â· Play Princess Gloria Horse Club 2 daily and collect all trophies!
Free &amp; Paid Game Content
This app is free to play but there are certain in-game items that may be purchased for real money.
You can play Carriage, Stables, Gloriaâ€™s Story and Riding mini games for free.
You can purchase Splash Care, Adrian Spa, Foundry, Silver Care, Farrier and Wedding mini games for $1.99 each; or get the full game version with no ads for $4.99.
- - - - - - - - - - - - - - - - - - - - - - - -
ABOUT TutoTOONS Games for Kids
Crafted and play-tested with kids and toddlers, TutoTOONS games cherish the childhood and help children learn the basic life skills through games they love.
Dress up games can develop creativity and art skills, cleanup games build good everyday habits, cooking games show how to help parents at home, pet games teach to share and care. These are just a few examples how TutoTOONS games let children explore the world around them and develop on their screen time.
PRIVACY
This app is free to play but there are certain in-game items that may be purchased for real money. By downloading this app you agree to TutoTOONS Privacy Policy and Terms of Use.
Discover more fun with TutoTOONS!
Play our games: http://tutotoons.com/games
Like us on Facebook: https://www.facebook.com/tutotoonsgames
Subscribe our YouTube channel: https://goo.gl/3FsX1j 
Subscribe our newsletter for families (coming soon): http://eepurl.com/bUWUTj</t>
  </si>
  <si>
    <t>2017-02-09T07:49:55Z</t>
  </si>
  <si>
    <t>2017-06-03T01:25:42Z</t>
  </si>
  <si>
    <t>This app has been updated by Apple to display the AppleÂ Watch app icon.
More super cool features, characters and activities for kids! Less bugs. If you caught one, let us know at support@tutotoons.com.</t>
  </si>
  <si>
    <t>com.natenai.glowspinart</t>
  </si>
  <si>
    <t>Glow Spin Art</t>
  </si>
  <si>
    <t>https://apps.apple.com/us/app/glow-spin-art/id560826757?uo=4</t>
  </si>
  <si>
    <t>Glow Spin Art is a great entertaining app that exposes your imagination by spinning and brings the best in creativity to your amazing artworks.
* Create beautiful GLOW artworks by spinning.
* Colorful GLOW brushes.
* Record &amp; playback your artworks.
* Save GLOW artworks to camera roll.
* Fully customizable of the spinning speed and direction.
* Smooth on all devices with 60 frames per seconds.
* High quality graphics for iPhone 5 and iPhone 4 Retina Display.</t>
  </si>
  <si>
    <t>Games,Family,Entertainment</t>
  </si>
  <si>
    <t>2012-11-30T22:32:30Z</t>
  </si>
  <si>
    <t>Ariya Studio Company Limited</t>
  </si>
  <si>
    <t>https://apps.apple.com/us/developer/ariya-studio-company-limited/id323816951?uo=4</t>
  </si>
  <si>
    <t>iPhone3GS-iPhone-3GS,iPadWifi-iPadWifi,iPad3G-iPad3G,iPodTouchThirdGen-iPodTouchThirdGen,iPhone4-iPhone4,iPodTouchFourthGen-iPodTouchFourthGen,iPad2Wifi-iPad2Wifi,iPad23G-iPad23G,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Watch4-Watch4,iPadMini5-iPadMini5,iPadMini5Cellular-iPadMini5Cellular,iPadAir3-iPadAir3,iPadAir3Cellular-iPadAir3Cellular,iPodTouchSeventhGen-iPodTouchSeventhGen,iPhone11-iPhone11,iPhone11Pro-iPhone11Pro,Watch5-Watch5,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WatchSE-WatchSE,WatchSECellular-WatchSECellular,Watch6-Watch6,Watch6Cellular-Watch6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Watch7-Watch7,Watch7Cellular-Watch7Cellular,iPhoneSEThirdGen-iPhoneSEThirdGen,iPadAirFifthGen-iPadAirFifthGen,iPadAirFifthGenCellular-iPadAirFifthGenCellular,iPhone14-iPhone14,iPhone14Plus-iPhone14Plus,iPhone14Pro-iPhone14Pro,iPhone14ProMax-iPhone14ProMax,Watch8-Watch8,Watch8Cellular-Watch8Cellular,WatchUltra-WatchUltra,WatchSESecondGen-WatchSESecondGen,WatchSESecondGenCellular-WatchSESecondGenCellular,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Watch9-Watch9,Watch9Cellular-Watch9Cellular,WatchUltra2-WatchUltra2,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Watch10-Watch10,Watch10Cellular-Watch10Cellular,iPadMiniA17Pro-iPadMiniA17Pro,iPadMiniA17ProCellular-iPadMiniA17ProCellular</t>
  </si>
  <si>
    <t>com.kidsfunclub.babypaint</t>
  </si>
  <si>
    <t>Baby Paint Time - Little Painters Party!</t>
  </si>
  <si>
    <t>https://apps.apple.com/us/app/baby-paint-time-little-painters-party/id801870895?uo=4</t>
  </si>
  <si>
    <t>~~&gt; Ready for the most adorable painting app ever? Personalize your very own baby for hours of fun! 
~~&gt; Bursting with an incredible selection of coloring pages for each cute baby! 
~~&gt; Awesome coloring tools like heart &amp; cupcake stamps, magic brushes, and so much more!
Itâ€™s the best combination ever! In this awesome new app, your favorite cute and cuddly babies and awesome painting activities combine for hours of fun! Select from five different babies and let the painting fun begin! 
Each sweet baby has their own coloring page with their own special style! Paint a scene, or face paint the baby too! There are so many options for coloring and play, you can spend hours having fun with this app! Enjoy an amazing selection of coloring pages! Paint on these pages however you like and create your own unique painting youâ€™ll cherish forever! 
Customize your painting creation with specialized tools like the shape brushes-- they even come in both flower and heart designs! With so many options for creative cool, youâ€™ll never be bored! This app is the ultimate easel! 
Features:
&gt; Tap to select a baby to color! 
&gt; Drag to paint and decorate babies on different coloring pages! 
&gt; Select different colors and tools from a wide selection! 
What's inside:
&gt; 9 coloring pages categories
&gt; 80+ vivid coloring pages
&gt; 20+ vibrant colors
&gt; A magic brush tool
&gt; 40+ brush sizes
&gt; Area fill bucket
&gt; Color choice pallet
&gt; 11 amazing patterns
ABOUT TabTale 
With over 1 billion downloads and growing, TabTale has established itself as the creator of pioneering virtual adventures that kids and parents love. With a rich and high-quality app portfolio that includes original and licensed properties, TabTale lovingly produces games, interactive e-books, and educational experiences. TabTaleâ€™s apps spark childrenâ€™s imaginations and inspire them to think creatively while having fun! 
Visit us: http://www.tabtale.com/ 
Like us: http://www.facebook.com/TabTale
Follow us:@TabTale
Watch us: http://www.youtube.com/Tabtale	 	 	
CONTACT US 
Let us know what you think! Questions? Suggestions? Technical Support? Contact us 24/7 at WeCare@TabTale.com.
IMPORTANT MESSAGE FOR PARENTS:
* This App is free to play but certain in-game items may require payment. You may restrict in-app purchases by disabling them on the device.
* By downloading and/or using this App, you agree to TabTaleâ€™s Privacy Policy and Terms of Use at http://tabtale.com/privacy-policy/ and at http://tabtale.com/terms-of-use/.
Please consider that this App may include third parties services for limited legally permissible purposes. For further information please refer to TabTaleâ€™s Privacy Policy.</t>
  </si>
  <si>
    <t>Games,Family,Entertainment,Role Playing</t>
  </si>
  <si>
    <t>2014-02-05T09:52:37Z</t>
  </si>
  <si>
    <t>2017-07-16T08:27:41Z</t>
  </si>
  <si>
    <t>This app has been updated by Apple to display the AppleÂ Watch app icon.
&gt;No icky bugs here! Weâ€™ve swatted the nasty bugs away â€“ now your game will run extra fast!
&gt;Thanks for playing! Send us your feedback so we can keep making awesome games for you!
&gt;Like us on Facebook to know whatâ€™s new and stay ahead of the game! facebook.com\tabtale</t>
  </si>
  <si>
    <t>Kids Fun Club by TabTale</t>
  </si>
  <si>
    <t>https://apps.apple.com/us/developer/kids-fun-club-by-tabtale/id665886391?uo=4</t>
  </si>
  <si>
    <t>http://www.tabtale.com/app/baby_paint/</t>
  </si>
  <si>
    <t>phanthuhanh.doodlepad</t>
  </si>
  <si>
    <t>Doodle Pad: drawing &amp; painting</t>
  </si>
  <si>
    <t>https://apps.apple.com/us/app/doodle-pad-drawing-painting/id1572051178?uo=4</t>
  </si>
  <si>
    <t>Paint awesome images with glowing neon light! Take any photo and make it glow!
FEATURES:
+ Save paintings to Photo Library
+ Mail postcards of your drawings anywhere in the world
+ Supports the New iPhone and the new iPad
+ Multiple levels of undo
+ Mixing colors allows for an unlimited number of colors
+ Select both brush size and glow intensity</t>
  </si>
  <si>
    <t>2021-06-14T07:00:00Z</t>
  </si>
  <si>
    <t>2021-06-14T23:51:53Z</t>
  </si>
  <si>
    <t>https://best-2024.firebaseapp.com/</t>
  </si>
  <si>
    <t>com.tabtale.happybath</t>
  </si>
  <si>
    <t>Crazy Bubble Party</t>
  </si>
  <si>
    <t>https://apps.apple.com/us/app/crazy-bubble-party/id1048048158?uo=4</t>
  </si>
  <si>
    <t>&gt; You're invited to a CRAZY-FUN bubble party, full of CRAZY-CLEAN adventures!
&gt; Enjoy tons of bath and spa activities before bedtime! Taking a bath has never been this fun! 
&gt; Create and pop bubbles, get a fish pedicure, dress up in adorable bathrobes and so much more! 
Lather up and rinse off, it's time for the craziest bubble party ever! Choose from a variety of cleaning and bath activities and get started! Take a bath with bubbles, find hidden toys in the bath tub (they're hiding the bubbles!) and put on your favorite bathrobe! Oh, what good clean fun!!! ;) 
&gt; Pop the bubbles to find the toys in the bath!
&gt; Get a fish pedicure! Let the fish eat your dead skin away!
&gt; Dress up in your favorite bathrobe and accessories! 
&gt; Clean your smelly feet :-) with soap water, lotion and more! 
&gt; Get rid of bacteria on your feet with the hose! 
&gt; Get a manicure - cut and polish your nails! 
&gt; Decorate the toilet covers with paint, stamps and stickers! 
&gt; Make your own bathroom spray!  
&gt; Clean and style your hair after the bath! (Make sure you donâ€™t have lice!)
ABOUT TabTale 
With over 1.5 billion downloads and growing, TabTale has established itself as the creator of pioneering virtual adventures that kids and parents love. TabTaleâ€™s apps spark childrenâ€™s imaginations and inspire them to think creatively while having fun! 
Visit us: https://www.tabtale.com/ 
Like us: https://www.facebook.com/TabTale
Follow us:@TabTale
Watch us: https://www.youtube.com/Tabtale
CONTACT US 
Let us know what you think! Questions? Suggestions? Technical Support? Contact us 24/7 at WeCare@TabTale.com
FOR PARENTS
The app is free to play but certain in-game items may require payment. You may restrict in-app purchases by disabling them on this device. The app may include advertising for TabTale and certain third parties which will redirect users to our sites, apps or third-party sites.
Your privacy matters. The app may enable collection of limited user data by TabTale or its carefully selected providers (e.g. ad networks and analytics) for limited purposes described in our Privacy Policy (e.g. respond to support queries; enable, analyze and improve the appâ€™s features and services; serve contextual ads and measure their performance). For more information (notably on the providers), please read our Privacy Policy: https://tabtale.com/privacy-policy/ . By downloading, updating or using the app you consent (in your personal capacity and for other users of your device) to this collection and use of limited device information for ad display and reporting purposes and you accept our Terms of Use: https://tabtale.com/terms-of-use/.</t>
  </si>
  <si>
    <t>Games,Adventure,Education,Family</t>
  </si>
  <si>
    <t>2015-12-09T08:34:57Z</t>
  </si>
  <si>
    <t>2018-07-24T09:22:16Z</t>
  </si>
  <si>
    <t>This app has been updated by Apple to display the AppleÂ Watch app icon.
&gt; Revised privacy policies due to regulatory changes. While we were at it - we've made some gameplay improvements and bug fixes. Have fun!</t>
  </si>
  <si>
    <t>https://www.tabtale.com/app/bubble-party/</t>
  </si>
  <si>
    <t>drawer.drawkid</t>
  </si>
  <si>
    <t>Drawing Desk - Draw &amp; Paint</t>
  </si>
  <si>
    <t>https://apps.apple.com/us/app/drawing-desk-draw-paint/id1465194350?uo=4</t>
  </si>
  <si>
    <t>Drawing Desks - Paint awesome images with glowing neon light! Take any photo and make it glow!
FEATURES:
+ Take photos or use existing photos as backgrounds
+ Save paintings to Photo Library
+ Mail postcards of your drawings anywhere in the world
+ Supports the New iPhone and the new iPad
+ Multiple levels of undo
+ Mixing colors allows for an unlimited number of colors
+ Select both brush size and glow intensity</t>
  </si>
  <si>
    <t>2019-05-27T07:55:15Z</t>
  </si>
  <si>
    <t>2020-10-13T10:45:12Z</t>
  </si>
  <si>
    <t>Fix bug on iOS14</t>
  </si>
  <si>
    <t>com.kigle.cocobi.dentist0</t>
  </si>
  <si>
    <t>Cocobi Dentist - Hospital Game</t>
  </si>
  <si>
    <t>https://apps.apple.com/us/app/cocobi-dentist-hospital-game/id6447157964?uo=4</t>
  </si>
  <si>
    <t>Welcome to the Cocobi dental clinic!
The Cocobi friends visit the dentist to fix their teeth problems!
Give them treatment and care to make them feel better. 
â–  A Variety of Dentist Games!
-Tooth Decay 1: Get rid of cavities and clean the teeth.  
-Tooth Decay 2: Get rid of the germs and treat the rotten teeth. 
-Broken Teeth 1: Treat the swollen gum, and make a new tooth to replace the broken one!
-Broken Teeth 2: Brush the teeth and the tongue. Treat the cavities in the broken tooth!
-Implant: Pull out the rotten teeth.  
-Braces: Food gets stuck in crooked teeth. Brace the teeth to make it straight. 
-Brush Teeth: Choose a toothbrush and toothpaste. Learn the right way to brush your teeth. 
â–  Special Fun Features of the Cocobi Dentist
-Transform Characters: Transform characters and defeat germs!
-Cavity Germs Game: Defeat the germs in the cavity. 
-Decorate the Doctor's Office: Collect hearts to decorate the doctor's office.
â–  About Kigle
Kigle's mission is to create the 'first playground for children all over the world' with creative content for children. We make interactive apps, videos, songs, and toys to spark children's creativity, imagination, and curiosity. In addition to our Cocobi apps, you can download and play other popular games such as Pororo, Tayo, and Robocar Poli. 
â–  Welcome to the Cocobi universe, where dinosaurs never became extinct! Cocobi is the fun compound name for brave Coco and cute Lobi! Play with the little dinosaurs and experience the world with various jobs, duties, and places.</t>
  </si>
  <si>
    <t>Games,Education,Family,Role Playing</t>
  </si>
  <si>
    <t>2023-04-06T07:00:00Z</t>
  </si>
  <si>
    <t>2024-03-19T04:36:16Z</t>
  </si>
  <si>
    <t>ad bug fix</t>
  </si>
  <si>
    <t>1.0.11</t>
  </si>
  <si>
    <t>com.happy.box.kids.color.book</t>
  </si>
  <si>
    <t>Paint coloring book - art game</t>
  </si>
  <si>
    <t>https://apps.apple.com/us/app/paint-coloring-book-art-game/id1169307908?uo=4</t>
  </si>
  <si>
    <t>Kids can choose coloring pages from their favorite categories shows to create custom works of art. Color, print, and share with friends and family!
Coloring Book offers hours of excitement and fun. Your children will be able to develop their inner artists without the inevitable mess that usually occurs after a creative session.
The easy to use and intuitive coloring features are sure to spark your childrenâ€™s imagination and build their self confidence as they enjoy their own creations. Carefully designed for young ages the app is child friendly and extra easy to use. Develop your childrenâ€™s artistic spirit and improve their concentration and fine motor skills.
Various kinds of coloring pages categories:
â€“ Animals
â€“ Marine Animals
â€“ Teddy Bears
â€“ Dinosaurs
â€“ Princesses
â€“ Cars
â€“ Seasonal Characters
â€“ Toys
â€“ Clown
Features:
 - Coloring your favorite pictures and photographing to share with friends
 - Coloring book with many colors
 - Coloring book with many crayon, brushes &amp; stickers.
 - Swipe your finger on screen to paint with colors
 -</t>
  </si>
  <si>
    <t>2017-01-06T02:14:01Z</t>
  </si>
  <si>
    <t>2022-09-24T19:00:53Z</t>
  </si>
  <si>
    <t>br.com.tapps.mycoloringbookgirls</t>
  </si>
  <si>
    <t>My Coloring Book: Girls - Fun Drawing Game</t>
  </si>
  <si>
    <t>https://apps.apple.com/us/app/my-coloring-book-girls-fun-drawing-game/id1171387980?uo=4</t>
  </si>
  <si>
    <t>Add some COLOR to your life! In this BEAUTIFUL coloring book, you will find the cutest creatures ever! From undersea animals to monster girls, let your inner artist show what youâ€™ve got! This game is perfect for the development of motor skills, memory and creativity! Give your kids a really great time!
Enjoy this AMAZING and very realistic coloring book without all the painting mess! 
GAMEPLAY
â€¢ Easy gameplay, perfect for kids! Boys and girls will love it!
â€¢ No need for internet access to play it!
â€¢ Save all of your paintings in the gallery or share them with your friends!
HIGHLIGHTS
â€¢ Create beautiful pictures: many incredible stickers to choose!
â€¢ Discover cute dragons, mythological creatures, princesses, birds, farm animals, cute dinosaurs and much more!
â€¢ Different themes to choose from
â€¢ Fun for everyone!
Come, play and become a real ARTIST!
This game is perfect for the development of children aged 4-8, with its numerous educational features and positive affirmation, alongside with the development of motor skills. It also improves memory, coordination and creativity.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</si>
  <si>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Games,Family,Entertainment,Simulation</t>
  </si>
  <si>
    <t>2016-11-13T19:17:20Z</t>
  </si>
  <si>
    <t>2016-12-03T05:06:04Z</t>
  </si>
  <si>
    <t>This app has been updated by Apple to display the AppleÂ Watch app icon.
Maintenance update! 
Don't forget to give a new rating or comment, it helps us a lot! 
Thank you for playing!</t>
  </si>
  <si>
    <t>TPG TECNOLOGIA DA INFORMACAO LTDA</t>
  </si>
  <si>
    <t>https://apps.apple.com/us/developer/tpg-tecnologia-da-informacao-ltda/id444343830?uo=4</t>
  </si>
  <si>
    <t>http://tappsgames.com</t>
  </si>
  <si>
    <t>com.kaixuan.MagicDraw</t>
  </si>
  <si>
    <t>Magic Draw: Sketch Canvas</t>
  </si>
  <si>
    <t>https://apps.apple.com/us/app/magic-draw-sketch-canvas/id1183244432?uo=4</t>
  </si>
  <si>
    <t>The BEST draw/doodle/sketch/painting App for kids.
MagicDraw is a simple and easy to use and fun iOS drawing and sketch app for kids and their parents.
Key Features:
1) Settings for stroke and fill
    - Choose brush thickness, opacity, and RGB color setting
    - Choose fill RGB color and opacity
2) Draw with simple geometry shapes
    - Free hand smooth drawing
    - Draw with different fill color and stroke color for the basic geometry shapes to create fun drawings
    - Pick a geometry shape, drag &amp; draw. Simple.
3) 50 Free Stickers to use
    - Pick any sticker and touch the screen to add sticker
    - You can move the sticker anywhere in the screen
    - Use gesture to zoom and rotate the sticker to different size
4) Import pictures and take photos with camera
    - Import pictures from your photo library to draw and edit
    - Take photos with camera
    - Draw on the pictures and add shapes and stickers
5) Support image filters to edit drawing
    - 8 pre-loaded image filters to use
6) Undo and Redo features
    - Currently, support upto 5 times undo/redo
7) Eraser function to remove sketch
    - You can change the size of the eraser in the setting view with different brush thickness.
8) Delete and reset the drawing
9) Save the drawing/images to photo library
10) Share the drawing/images with Facebook, Twitter and Sina Weibo social network.
11) Send the drawing/images by email and message</t>
  </si>
  <si>
    <t>2016-12-09T14:19:50Z</t>
  </si>
  <si>
    <t>2023-02-25T19:53:05Z</t>
  </si>
  <si>
    <t>Minor bug fix.</t>
  </si>
  <si>
    <t>Appulet, Inc</t>
  </si>
  <si>
    <t>https://apps.apple.com/us/developer/appulet-inc/id1164224103?uo=4</t>
  </si>
  <si>
    <t>com.tinybrush.dh</t>
  </si>
  <si>
    <t>Tiny Brush Colouring Games App</t>
  </si>
  <si>
    <t>https://apps.apple.com/us/app/tiny-brush-colouring-games-app/id6670776831?uo=4</t>
  </si>
  <si>
    <t>Looking for a fun and creative way to keep your kids entertained? Try Tiny Brush! This app offers plenty of coloring and drawing fun for kids of all ages.
Let your child explore a world of color with our easy-to-use Coloring Games! With themes like animals, food, vehicles, shapes, geometry and nature, young artists can enjoy a creative adventure that sparks their imagination. Plus, kids can create their own masterpiece with freehand doodle drawing on a blank canvas, giving them the freedom to draw anything they imagine!
If you have any questions or feedback, please don't hesitate to reach us at contact@digitalhole.in.
Contact
Email: contact@digitalhole.in
Privacy policy: https://digitalhole.github.io/TinyBrush.html
Terms &amp; conditions: https://digitalhole.github.io/TinyBrush_terms.html</t>
  </si>
  <si>
    <t>AR,EN,FR,DE,ID,IT,JA,RU,ZH,ES,ZH</t>
  </si>
  <si>
    <t>2024-12-09T11:34:57Z</t>
  </si>
  <si>
    <t>Get ready to spread holiday cheer! Weâ€™ve added brand-new Christmas-themed Coloring Books to make the season even more magical for kids!</t>
  </si>
  <si>
    <t>Digital Hole Pvt. Ltd.</t>
  </si>
  <si>
    <t>https://apps.apple.com/us/developer/digital-hole-pvt-ltd/id917701060?uo=4</t>
  </si>
  <si>
    <t>https://digitalhole.in/</t>
  </si>
  <si>
    <t>com.JBS.ZenAwesome</t>
  </si>
  <si>
    <t>Colorful: Coloring for Adults</t>
  </si>
  <si>
    <t>https://apps.apple.com/us/app/colorful-coloring-for-adults/id1033366631?uo=4</t>
  </si>
  <si>
    <t>Relax with coloring!  Coloring is enjoyable, expressive, and beautifulâ€” at any age.  COLORFUL is coloring for adultsâ€” with NO SUBSCRIPTIONS.
Features:
â— A color palette with over 800 colors.
â— An infinitely-resizable brush.  Zoom in for finer painting, or out for broader strokesâ€” always maintaining a consistent finger-size width.
â— A full screen experience.  When coloring you can take advantage of the whole screen, with floating controls.
â— A fully rotatable painting canvas.  You can move, rotate, and zoom all at the same time with just two fingers.
â— The painting editor is designed to work in landscape, for the longest continuous finger-strokes.
â— An Ã  la carte purchase system.  Purchase only the categories of art you like, and any new paintable drawings added to the categories you buy will automatically become available to you.
â— Access to hundreds of stock, high-quality paintable drawings.
â— Share your art on social media such as Facebook or Twitter, or by text, email, etc.
â— A rich user interface, with categories of art that include Animals, Flowers &amp; Plants, Landscapes, Seasonal, Patterns, Love, Human, Food, and Lifestyle.  Also customize your painting desktop.
You also get a few free drawings so you can try it out and see how it all works.  Download the app and give it a try!  Happy coloring!</t>
  </si>
  <si>
    <t>Entertainment,Lifestyle</t>
  </si>
  <si>
    <t>2016-04-01T23:14:43Z</t>
  </si>
  <si>
    <t>2016-07-10T23:49:23Z</t>
  </si>
  <si>
    <t>This app has been updated by Apple to display the AppleÂ Watch app icon.
A new color palette with over 800 colors!  We also substantially improved the launch time.
Thanks for using Colorful!  To make the app better for you, we bring updates to the App Store regularly.  Every update of our app includes improvements for speed and reliability.  As other new features become available, we will highlight those for you in the app.</t>
  </si>
  <si>
    <t>J. Bushnell Software</t>
  </si>
  <si>
    <t>https://apps.apple.com/us/developer/j-bushnell-software/id318621093?uo=4</t>
  </si>
  <si>
    <t>http://www.jbushnellsoftware.com</t>
  </si>
  <si>
    <t>com.devgame.fixiescoloring</t>
  </si>
  <si>
    <t>Fixies Toddler Coloring Pages</t>
  </si>
  <si>
    <t>https://apps.apple.com/us/app/fixies-toddler-coloring-pages/id1204676349?uo=4</t>
  </si>
  <si>
    <t>Coloring books for kids with funny characters "The Fixies"!
The Fixies are small creatures that live in your home appliances and fix them! To know more about them - check more of our games or watch the cartoon!
In this coloring app you will find the most hilarious cartoon moments, a lot of painting possibilities and a huge color palette!
The app is suitable even for little kids, because all coloring tools and colors are easy at use. For kids older there is a big choice of colors on palette. 
APP FEATURES:
- Educational process (at easy use kids will learn to draw carefully and to match colors)
- Funny unique characters The Fixies
- Many albums with different characters (open them all)
- A big choice of colors and tools
- Save your pictures on your device and share with friends!
This app is not only fun and joy for kids but also an educational process in drawing, ocean of creativity and imagination development. 
All apps of DevGame Studio are educational and aimed for kids development and growth. Try them all and make sure of this! Relax for mothers and fun for kids! 
Download and color it all! 
If you have any suggestions do not hesitate to let us know!
Email: contact.devgame@gmail.com
Website: http://devgamestudio.com/</t>
  </si>
  <si>
    <t>BE,EN,RU,UK</t>
  </si>
  <si>
    <t>2017-03-07T16:22:00Z</t>
  </si>
  <si>
    <t>2017-09-26T17:59:38Z</t>
  </si>
  <si>
    <t>This app has been updated by Apple to display the AppleÂ Watch app icon.
Fixies hug and fix bugs!</t>
  </si>
  <si>
    <t>1.3.1</t>
  </si>
  <si>
    <t>LCPGAME OU</t>
  </si>
  <si>
    <t>https://apps.apple.com/us/developer/lcpgame-ou/id1784518124?uo=4</t>
  </si>
  <si>
    <t>http://lcpgame.com</t>
  </si>
  <si>
    <t>com.thekeptpromise.myteethxl</t>
  </si>
  <si>
    <t>MyTeeth</t>
  </si>
  <si>
    <t>https://apps.apple.com/us/app/myteeth/id715668236?uo=4</t>
  </si>
  <si>
    <t>â€žMyTeethâ€œ helps Kids ages 1 to 9 to brush their teeth gladly and well. Patiently for 3 minutes, with joy, with the right technique for their age und without missing a spot, thatâ€™s how our toothbrush buddies brush and your your kid is learning by imitating. Additionally â€žMyTeethâ€œ motivates your child every day and includes all the information for parents to support their child optimally.
________________
Why â€žMyTeethâ€œ
Correct tooth brushing in childhood lays the foundation for lifelong, healthy dental hygiene! Because Teeth can only be patched and not healed.
"MyTeeth" is a beautifully animated app for children ages 1 - 9 (but for teens and adults, too) that helps to establish the best possible tooth brushing routine. 
Accompanied by one of the cute toothbrush buddies, who knows all the techniques and never forgets a spot, your child only has to imitate what is shown. Imitation is what children do best and how they learn best. 
The recommended three minutes fly by and "MyTeeth" can even play your child's favourite music. (Some adults use the app for a relaxing brushing time). 
Your child will be motivated to brush regularly with small stickers and new toothbrushes. Additionally, each character has his own little story, of course about the toothbrushing topic.
â€žMyTeethâ€œ can be easily adapted to your child's current abilities, from circular brushing to the bass method, and contains lots of useful tips and information in the parent area, from oral hygiene during pregnancy to dental floss and the choice of the right toothbrush - all-round care. Co-developed and recommended by dentists, loved by children.
Change your child's tooth future today.
_____________________________________
â€œMyTeethâ€œ makes all the difference
â€¢ 6 lovingly animated toothbrush friends:
â€¢ With their own personality and individual quotations
â€¢ With its own background story
â€¢ With personal trait
â€¢ With own stickers
â€¢ Left- and right-handed
â€¢ 4 cleaning techniques: simple brushing, circular cleaning, red-to-white and the bass method
â€¢ 2 sequences: Pedagogical and Classical (KAI)
â€¢ Motivation for your children:
â€¢ New stickers for daily cleaning
â€¢  New toothbrushes every 6 weeks
â€¢ Generic and individual slogans to engage
â€¢  Illustrations by Christian Heuser
â€¢  Includes iMessage app
â€¢  Individual settings for each toothbrush buddy possible
â€¢  â€žMyTeethâ€œ Music included
â€¢  Or choose your own music
â€¢  Step-by-step instructions for parents in our How &amp; Why reference book:
â€¢ Current medical knowledge
â€¢ Learn everything you need about kids teeth
â€¢ How kids gradually learn to brush their teeth
â€¢ Explanation of the different brushing techniques
â€¢ And many useful tips and details 
Webseite: TheKeptPromise.com 
Facebook: facebook.com/TheKeptPromise 
Twitter: @TheKeptPromise</t>
  </si>
  <si>
    <t>EN,FR,DE,IT</t>
  </si>
  <si>
    <t>2013-10-22T06:37:55Z</t>
  </si>
  <si>
    <t>2020-07-31T10:20:50Z</t>
  </si>
  <si>
    <t>MyTeeth helps kids ages 1 to 9 develop excellent brushing habits: Patiently 3 minutes, in every corner, the right technique for their age and with joy â€“ accompanied by Christian Heuserâ€™s toothbrush buddies.
NEW: Say Hello to Lynx!
Lynx loves painting:
Lynx would love to paint all day long.Â Â He always carries paper and a paintbrush with him, just in case he thinks of an idea.
Once he even tried to paint with his brush ears.Â But that was not such a good idea.Â Â He couldn't see what he was painting and was left with paint on his ears, which was very hard to wash off.
Because Lynx thinks about painting with his paintbrush all day long, he came up with an idea for brushing his teeth too.Â Â Because after all, toothbrushing is just like painting, only just with a toothbrush instead of a brush.Â Â And so he practices circles and strokes on his teeth with his colourful toothpaste and sometimes he paints whole fantasy worlds inside his mouth.Â Â Three minutes go by fast for lynx!
New Toothbrushes (total of 13 now) and a final rainbow toothbrush when you have uncovered all existing toothbrushes.</t>
  </si>
  <si>
    <t>Vogelbusch &amp; Co</t>
  </si>
  <si>
    <t>https://apps.apple.com/us/developer/vogelbusch-co/id300883761?uo=4</t>
  </si>
  <si>
    <t>iPad2Wifi-iPad2Wifi,iPad23G-iPad23G,MacDesktop-MacDesktop,iPhone4S-iPhone4S,iPadThirdGen-iPadThirdGen,iPadThirdGen4G-iPadThirdGen4G,iPhone5-iPhone5,iPodTouchFifthGen-iPodTouchFifthGen,iPadFourthGen-iPadFourthGen,iPadFourthGen4G-iPadFourthGen4G,iPadMini-iPadMini,iPadMini4G-iPadMini4G,iPhone5c-iPhone5c,iPhone5s-iPhone5s,iPadAir-iPadAir,iPadAirCellular-iPadAirCellular,iPadMiniRetina-iPadMiniRetina,iPadMiniRetinaCellular-iPadMiniRetinaCellular,iPhone6-iPhone6,iPhone6Plus-iPhone6Plus,iPadAir2-iPadAir2,iPadAir2Cellular-iPadAir2Cellular,iPadMini3-iPadMini3,iPadMini3Cellular-iPadMini3Cellular,iPodTouchSixthGen-iPodTouchSixthGen,iPhone6s-iPhone6s,iPhone6sPlus-iPhone6sPlus,iPadMini4-iPadMini4,iPadMini4Cellular-iPadMini4Cellular,iPadPro-iPadPro,iPadProCellular-iPadProCellular,iPadPro97-iPadPro97,iPadPro97Cellular-iPadPro97Cellular,iPhoneSE-iPhoneSE,iPhone7-iPhone7,iPhone7Plus-iPhone7Plus,iPad611-iPad611,iPad612-iPad612,iPad71-iPad71,iPad72-iPad72,iPad73-iPad73,iPad74-iPad74,iPhone8-iPhone8,iPhone8Plus-iPhone8Plus,iPhoneX-iPhoneX,iPad75-iPad75,iPad76-iPad76,iPhoneXS-iPhoneXS,iPhoneXSMax-iPhoneXSMax,iPhoneXR-iPhoneXR,iPad812-iPad812,iPad834-iPad834,iPad856-iPad856,iPad878-iPad878,iPadMini5-iPadMini5,iPadMini5Cellular-iPadMini5Cellular,iPadAir3-iPadAir3,iPadAir3Cellular-iPadAir3Cellular,iPodTouchSeventhGen-iPodTouchSeventhGen,iPhone11-iPhone11,iPhone11Pro-iPhone11Pro,iPadSeventhGen-iPadSeventhGen,iPadSeventhGenCellular-iPadSeventhGenCellular,iPhone11ProMax-iPhone11ProMax,iPhoneSESecondGen-iPhoneSESecondGen,iPadProSecondGen-iPadProSecondGen,iPadProSecondGenCellular-iPadProSecondGenCellular,iPadProFourthGen-iPadProFourthGen,iPadProFourthGenCellular-iPadProFourthGenCellular,iPhone12Mini-iPhone12Mini,iPhone12-iPhone12,iPhone12Pro-iPhone12Pro,iPhone12ProMax-iPhone12ProMax,iPadAir4-iPadAir4,iPadAir4Cellular-iPadAir4Cellular,iPadEighthGen-iPadEighthGen,iPadEighthGenCellular-iPadEighthGenCellular,iPadProThirdGen-iPadProThirdGen,iPadProThirdGenCellular-iPadProThirdGenCellular,iPadProFifthGen-iPadProFifthGen,iPadProFifthGenCellular-iPadProFifthGenCellular,iPhone13Pro-iPhone13Pro,iPhone13ProMax-iPhone13ProMax,iPhone13Mini-iPhone13Mini,iPhone13-iPhone13,iPadMiniSixthGen-iPadMiniSixthGen,iPadMiniSixthGenCellular-iPadMiniSixthGenCellular,iPadNinthGen-iPadNinthGen,iPadNinthGenCellular-iPadNinthGenCellular,iPhoneSEThirdGen-iPhoneSEThirdGen,iPadAirFifthGen-iPadAirFifthGen,iPadAirFifthGenCellular-iPadAirFifthGenCellular,iPhone14-iPhone14,iPhone14Plus-iPhone14Plus,iPhone14Pro-iPhone14Pro,iPhone14ProMax-iPhone14ProMax,iPadTenthGen-iPadTenthGen,iPadTenthGenCellular-iPadTenthGenCellular,iPadPro11FourthGen-iPadPro11FourthGen,iPadPro11FourthGenCellular-iPadPro11FourthGenCellular,iPadProSixthGen-iPadProSixthGen,iPadProSixthGenCellular-iPadProSixthGenCellular,iPhone15-iPhone15,iPhone15Plus-iPhone15Plus,iPhone15Pro-iPhone15Pro,iPhone15ProMax-iPhone15ProMax,iPadAir11M2-iPadAir11M2,iPadAir11M2Cellular-iPadAir11M2Cellular,iPadAir13M2-iPadAir13M2,iPadAir13M2Cellular-iPadAir13M2Cellular,iPadPro11M4-iPadPro11M4,iPadPro11M4Cellular-iPadPro11M4Cellular,iPadPro13M4-iPadPro13M4,iPadPro13M4Cellular-iPadPro13M4Cellular,iPhone16-iPhone16,iPhone16Plus-iPhone16Plus,iPhone16Pro-iPhone16Pro,iPhone16ProMax-iPhone16ProMax,iPadMiniA17Pro-iPadMiniA17Pro,iPadMiniA17ProCellular-iPadMiniA17ProCellular</t>
  </si>
  <si>
    <t>games.bini.kids.good.habits.dino.pet.care</t>
  </si>
  <si>
    <t>Brush teeth game for kids 2 5!</t>
  </si>
  <si>
    <t>https://apps.apple.com/us/app/brush-teeth-game-for-kids-2-5/id6478919263?uo=4</t>
  </si>
  <si>
    <t>Learn healthy routines with joy for both kids and parents! 
Designed with the well-being of your little ones in mind, this innovative application features engaging mini-games tailored to instill crucial habits while making learning fun.
Leo Smile
Watch as your child embarks on exciting dental adventures, learning the importance of brushing their teeth regularly. With interactive gameplay and vibrant animations, they'll develop a lifelong habit of dental care effortlessly.
Hand Scrubber
Say goodbye to worries about germs! Our app guides children through the essential steps of handwashing in a playful and interactive manner. They'll master proper techniques while having a blast, ensuring healthier and happier hands.
Dino Shower
Dive into the world of hygiene with our captivating showering mini-game. Through immersive experiences, kids will learn the importance of staying clean and fresh, fostering self-care skills.
Toy Quest
Say hello to tidy rooms and organized spaces! With our  toy-cleaning game, children learn how to keep their surroundings neat and clutter-free. They'll take pride in their responsibility, transforming cleanup time into an enjoyable routine.
Benefits for children:
- Cultivates essential life skills through interactive gameplay.
- Fosters a sense of responsibility and independence.
- Transformative learning that turns habits into exciting adventures.
- Encourages positive behavior through positive reinforcement.
Value for Parents:
- Enjoy peace of mind as your child embraces healthy habits effortlessly.
- Save time and energy with an app that makes learning fun.
- Reinforce good behavior without the need for constant reminders.
- Strengthen the parent-child bond through shared, enjoyable experiences.
Say goodbye to battles over hygiene routines! Download now and watch your child blossom into a responsible, happy hero!
About Bini Games (ex-Bini Bambini) 
We believe that the desire to provide your children with happiness is something that unites parents all over the world. The surest and most universal sign of happiness? Laughter. That is why, no matter whether children are using our apps for learning, playing, or reaching goals, we consider their smiles and giggles the most important indicator that we are heading in the right direction. A happy child flourishes in leaps and bounds.
If you need help, have questions or just want to say â€œhi!â€, get in touch at  feedback@bini.games
https://binibambini.com/
https://binibambini.com/terms-of-use/
https://binibambini.com/privacy-policy/</t>
  </si>
  <si>
    <t>EN,FR,DE,PT,ES,VI</t>
  </si>
  <si>
    <t>2024-04-30T07:00:00Z</t>
  </si>
  <si>
    <t>2024-12-05T16:45:59Z</t>
  </si>
  <si>
    <t>Minor bugs have been fixed. Enjoy the smoother play!
Got any ideas on how to make the app even better? We would be happy to hear from you at feedback@bini.games. Think that we've done a great job? Rate us in the store!</t>
  </si>
  <si>
    <t>Bini Bambini Academy</t>
  </si>
  <si>
    <t>https://apps.apple.com/us/developer/bini-bambini-academy/id1453443198?uo=4</t>
  </si>
  <si>
    <t>https://binibambini.com/</t>
  </si>
  <si>
    <t>com.bimiboo.colors</t>
  </si>
  <si>
    <t>Toddler learning games for 2+</t>
  </si>
  <si>
    <t>https://apps.apple.com/us/app/toddler-learning-games-for-2/id1058295660?uo=4</t>
  </si>
  <si>
    <t>Help your baby discover the wonders of shapes and colors with the â€œToddler Learning Gamesâ€ app by Bimi Boo. Designed specifically for children up to 5 years old, this 100% safe educational app turns learning into an exciting journey filled with fun and joy.
This toddler game introduces children to the world of shapes and colors while also promoting their cognitive development, sparking curiosity, and encouraging exploration in a fun and engaging way.
With 30 learning puzzles, â€œToddler Learning Gamesâ€ engages kids with lively animations and simple, easy-to-follow activities designed for both learning and entertainment.
The educational app includes kidsâ€™ games such as:
- Sorting by color, shape, quantity, and size;
- Identification of objects by their properties;
- Comparison of geometric shapes with their outlines;
- Arrangement of objects in suitable places;
- Feeding animals the appropriate food;
- Collecting images from memory.
â€œToddler Learning Gamesâ€ by Bimi Boo is more than a simple game. Itâ€™s an extensive educational resource that teaches differentiation of shapes, colors, quantities, and textures, while also improving manual dexterity, concentration, and cognitive skills. It encompasses all essentials for your childâ€™s enjoyable and comprehensive development.
These toddler puzzles were created with childrenâ€™s safety in mind and do not collect or share data with third parties. The kid-friendly interface of the app helps children easily navigate the application, which is one of the gameâ€™s main features.
Help your toddler immerse themselves in educational puzzles and activities that introduce and teach shapes and colors in a simple, easy way. Start your babyâ€™s development adventure now!</t>
  </si>
  <si>
    <t>AR,BG,CA,HR,CS,DA,NL,EN,ET,FI,FR,DE,EL,HE,HI,HU,ID,IT,JA,KO,LV,LT,MS,NB,PL,PT,RO,RU,SR,ZH,SK,SL,ES,SV,TL,TH,ZH,TR,UK,VI</t>
  </si>
  <si>
    <t>2015-11-22T21:45:15Z</t>
  </si>
  <si>
    <t>2025-01-08T07:52:56Z</t>
  </si>
  <si>
    <t>This update features improvements to the stability and performance of the app, bug fixes, and other minor optimizations. 
We're committed to providing the best possible experience for our young users and their parents, and we hope you enjoy our app. 
Thank you for choosing Bimi Boo Kids learning games!</t>
  </si>
  <si>
    <t>https://bimiboo.net/</t>
  </si>
  <si>
    <t>com.peppapig.worldofpeppapig</t>
  </si>
  <si>
    <t>World of Peppa Pig: Kids Games</t>
  </si>
  <si>
    <t>https://apps.apple.com/us/app/world-of-peppa-pig-kids-games/id1175384784?uo=4</t>
  </si>
  <si>
    <t>Bundle up for fun activities in our Winter Wonderland! Celebrating 20 years of Peppa Pig
SAFE &amp; AD FREE
Featuring the award-winning showâ€™s friendly characters, the World of Peppa Pig offers your family a COPPA and kidSAFE certified and ad-free environment, filled with lots of learning, creative play and fun!
PLAY &amp; LEARN
Tailored towards the development of pre-schoolers, there are plenty of age-appropriate kidâ€™s games to play, videos and creative activities for your little ones to explore, watch and grow with. Your little one will join Peppa and friends as they...
â€¢ Build toys
â€¢ Solve puzzles
â€¢ Nurture guinea pigs in Peppaâ€™s garden
â€¢ Make delicious smoothies for Candy Cat
CREATE
Unleash young creative minds and grow imaginations. Little ones will find activities with tools to encourage and explore self-expression. Get creative...
â€¢ With coloring, painting &amp; drawing
â€¢ Play dress-up with their favorite characters
â€¢ Create pictures in Peppa's world with Scenemaker
â€¢ Role play and create stories in Peppa's world
WATCH
Download and enjoy exclusive videos on the go! Watch your favorite adventures and moments with Peppa &amp; friends, and look out for new episode and video updates so you canâ€¦
â€¢ Sing-a-long to your favorite songs from the show
â€¢ Learn classic nursery rhymes with Peppa and friends
â€¢ Dance to music videos from Peppa's latest albums
â€¢ Rewind and re-watch your favorite scenes in full length episodes
SUBSCRIPTION DETAILS
The World of Peppa Pig is a pre-school kids subscription app. Whilst the app contains lots of free content, videos and episodes, subscribing will give you unlimited access to everything that the app has to offer. Start your free trial now to unlock all the content, fun and games within the app. No need to worry â€“ you can cancel at any time!
â€¢ Get UNLIMITED ACCESS to all kidâ€™s games, videos and activities within the app with a monthly or yearly payment. Brand-new content is added regularly.
â€¢ Users will get a FREE 7-DAY TRIAL to explore at the time of signing up. Please note, you will need to cancel at least 24 hours before the end of the 7 days, if you do not wish to continue with a paid subscription by going to the Account Settings page of the app, after purchase. Please note that you will not get a refund for any remaining period of a subscription.
â€¢ Payment will be charged to your store account at confirmation of purchase.
â€¢ Family Sharing currently does not support subscriptions.
MORE INFORMATION
For more information, please see the links below:
FAQs: https://help.findyourfun.com/hc/en-us
Privacy Policy: https://findyourfun.com/privacypolicy
Terms of Use: https://findyourfun.com/terms-of-use
CONTACT US
Weâ€™d love to hear from you!
Email us at worldofpeppa@findyourfun.com</t>
  </si>
  <si>
    <t>2017-10-19T14:24:28Z</t>
  </si>
  <si>
    <t>2025-01-24T06:15:18Z</t>
  </si>
  <si>
    <t>Play in a winter wonderland in The World of Peppa Pig! Jump into snowy hills with Peppa and all new activities!
This Release:
â€¢ Check out the brand new Playground location with our newest &amp; featured activities!
â€¢ Tease your brain with a Woodblock puzzle
â€¢ Have fun painting a winter wonderland with Peppa!
â€¢ Get away from the cold with a special Peppa music video, "Let's Jump"!
...and many many MANY more fun surprises!</t>
  </si>
  <si>
    <t>7.16.2</t>
  </si>
  <si>
    <t>Find Your Fun</t>
  </si>
  <si>
    <t>https://apps.apple.com/us/developer/find-your-fun/id1720192685?uo=4</t>
  </si>
  <si>
    <t>https://www.peppapig.com/en-gb/world-of-peppa-pig</t>
  </si>
  <si>
    <t>skidos.kids.hospital.games</t>
  </si>
  <si>
    <t>Hospital Games for Kids</t>
  </si>
  <si>
    <t>https://apps.apple.com/us/app/hospital-games-for-kids/id1643147251?uo=4</t>
  </si>
  <si>
    <t>Our diverse portfolio of games keep kids engaged, motivating them to learn more! Weâ€™ve developed an extensive curriculum that covers number sense and math tasks, tracing letters and numbers, writing words, phonics, interactive reading, and more. Curated by experts, the content fosters curiosity, creativity and confidence in young learners, assisting them as they grow. 
SKIDOS PASS: ALL IN ONE
With the SKIDOS Pass, children explore a safe and age-appropriate space, gaining life skills and receiving positive reinforcement for academic success. Parents can create up to 6 personalized profiles for their kids. and customize each according to age, gameplay preferences, and subjects to learn. Monitoring kidsâ€™ progress is easy - learning reports in the app or via email give you a simple overview of their growth and challenges.
GAMEPLAY:
SKIDOS HOSPITAL
A busy hospital opens the door to its new visitors! Welcome to the game where you can become a doctor, a patient or just a curious explorer! The game offers a player multiple activities, numerous medical items and equipment to play with - 4 floors of fun an exciting are play.  Join bright characters in their workplace - meet the emergency crew with new patients, treat them, perform full-body scanning, conduct cardio-check, make tests in the lab, or enjoy your break in cafeteria - learn about routines in hospital daily life. 
LEARNING CURRICULUM
Our curriculum mixes engaging games with learning content, improving your childâ€™s learning skills and promoting active play.
MATH: Our math exercises cover a comprehensive list of topics including number sense, addition, subtraction, multiplication, division, geometry, and more. Tasks evolve as your child progresses. Interactive design and animations help support learning - three cute SKIDOS mascots will offer assistance, encouraging kids while they work on the assignments.
TRACING LETTERS &amp; NUMBERS: You can pick tracing letters and numbers for your child to practice. A ladybird will show your little learner how to trace with their finger, while visuals and voiceovers teach new words and counting.
READING: Children will be introduced to the world of phonics, sounds, letters, and reading. Interactive designs and smart prompts help kids make their first confident steps toward reading, while storytelling with songs keep them engaged and curious about new learning journeys.
EMOTIONAL WELLBEING: Through engaging activities, kids learn to understand and express their emotions, as well as nurture positive attitudes.
EDUCATIONAL VIDEOS: Our video content piques kids' curiosity in a fun and easy way. Weâ€™ve curated just the right mix of entertainment &amp; learning in our video catalog.
SAFE &amp; AD-FREE
SKIDOS ensures an ad-free online environment, providing kids with a positive and uninterrupted learning experience. Our apps are COPPA &amp; GDPR-compliant.
ABOUT THE SKIDOS PASS SUBSCRIPTION:
- We offer monthly, quarterly, bi-annual and annual auto-renewable subscriptions
- Every subscription starts with a 3-Day Free Trial
- Payment is charged to your Apple Account only after a free trial period, wherever applicable
- Subscriptions renew automatically unless auto-renewal is turned off at least 24 hours before the end of the current billing cycle
- Subscriptions may be managed by the user, &amp; auto-renewal for subscriptions may be turned off in the userâ€™s device Account Settings
- Cancellation goes into effect at the end of the current billing cycle
- Any unused portion of a free trial period will be forfeited when the user purchases a SKIDOS pass, where applicable
Privacy Policy: http://skidos.com/privacy-policy
Terms &amp; Conditions: https://skidos.com/terms/
Support: support@skidos.com</t>
  </si>
  <si>
    <t>Education,Games,Role Playing,Simulation</t>
  </si>
  <si>
    <t>2022-11-05T07:00:00Z</t>
  </si>
  <si>
    <t>2025-01-09T18:10:45Z</t>
  </si>
  <si>
    <t>2.4 (2)</t>
  </si>
  <si>
    <t>com.poikilingo</t>
  </si>
  <si>
    <t>Poikilingo: Learning for Kids</t>
  </si>
  <si>
    <t>https://apps.apple.com/us/app/poikilingo-learning-for-kids/id6448920013?uo=4</t>
  </si>
  <si>
    <t>Poikilingo Kids brings a fun way to boost your kids' language &amp; vocabulary! Available in English, Spanish, Portuguese &amp; Danish. 100% kids safe &amp; ads-free.
With over 100 words and sentences in subjects relevant to a small childrenâ€™s world, your child will be having so much fun that they won't even realize they're learning!
Our courses are:
US English for kids
BR Portuguese for kids
ES Spanish for kids
DK Danish for kids
Our app is perfect for kids who want to have fun and improve their vocabulary and language skills!
Why choose Poikilingo?
# Fun mini-games that help children understand kids everyday routines: waking up and getting ready for the day, brushing the teeth, going to kindergarten, washing hands, using the toilet, etc. 
# An avatar that children can build and play as themselves, with options for disabilities, accessories and ethnic items such as bindi and hijab 
# Real voices from native actors and actresses
# A mix of accents: your child don't get limited one single accent
# Activities that develop 21st century skills
# Activities inspired by the UN Sustainable Development Goals
# Easy family sharing: one account can have up to 4 kids, who can access the app across multiple devices
# Kids-safe, no advertising, never selling your family data
# Complement online learning with offline fun! Download our free printables at https://www.poikilingo.com/printables. 
# Download Poikilingo Kids today and start your child on a path to lifelong learning!
ABOUT US
We are a company founded by immigrant mothers who were looking for a fun way for their children to learn the family language. 100% safe, ads-free and in line with the â€œMade for Familiesâ€ Program standards.
The app is being developed by experienced early childhood educators and language teachers. It helps children learn a new language via pedagogical activities that supports development of basic skills for preschool children, such as memory, logical thinking, shape recognition, sequencing, gross &amp; fine motor skills.
Because of our high degree of innovation, social impact and educational quality, Poikilingo has been co-financed by the Innovation Fund Denmark, IMPACT EdTech Program &amp; The Danish Film Institute.
Follow us on social media:
Facebook: https://www.facebook.com/poikilingo
Instagram: https://www.instagram.com/poikilingo/
YouTube: https://www.youtube.com/@poikilingo
PRIVACY POLICY &amp; TERMS OF USE
Terms of Use: https://www.poikilingo.com/terms
Privacy Policy: https://www.poikilingo.com/privacy-policy</t>
  </si>
  <si>
    <t>Education,Games</t>
  </si>
  <si>
    <t>DA,EN,PT,ES</t>
  </si>
  <si>
    <t>2024-10-18T05:34:17Z</t>
  </si>
  <si>
    <t>It is Halloween night: prepare your kids for the funniest, scariest, spookiest time with Poikilingo!
In this version, we highlighted the Halloween games, making it easier for kids to find them. 
Also, some bug fixing.</t>
  </si>
  <si>
    <t>1.2.58</t>
  </si>
  <si>
    <t>Poikilingo</t>
  </si>
  <si>
    <t>https://apps.apple.com/us/developer/poikilingo/id1560704368?uo=4</t>
  </si>
  <si>
    <t>com.ucci.dtt</t>
  </si>
  <si>
    <t>Chomper ChumsÂ®</t>
  </si>
  <si>
    <t>https://apps.apple.com/us/app/chomper-chums/id579421399?uo=4</t>
  </si>
  <si>
    <t>United Concordia Dental is proud to present Chomper ChumsÂ®, a dental hygiene focused mobile app.  The app is designed to enable parents to help their child to learn proper brushing techniques and to establish long lasting and healthy oral wellness habits.  The target audience includes children between the ages of 4 and 11 years of age. 
The purpose of the app is to help children to develop good oral wellness habits at an early age that will last a lifetime. These include brushing for the recommended time period of two minutes, twice per day, as well as flossing and rinsing.  To engage children while they brush and learn, the app introduces three fun, friendly and lovable animal characters that are named by the child, and with whom they interact each time they brush.  Characters include a lion, horse and alligator â€“ all of whom help the child to learn how to brush properly. 
Using colorful animation, the app also helps children to make sure that they reach all quadrants of their mouths when brushing by showing the inside of their animal characterâ€™s mouth while they brush. The child can chase â€œsugar bugsâ€ around each quadrant, for 30 seconds per quadrant.  When the child brushes correctly twice per day and for the recommended 2 minute time period, they earn coins that are used to purchase food items to help to care for their animal. 
In caring for their animal, the child is encouraged to select healthy food items, but can also select less healthy choices to feed their animal, such as snacks rather than vegetables.  However, the health of their animal character is influenced by their choices, teaching them about the importance of making their own healthy eating choices.  Also, children who continue to brush regularly for extended days can earn the â€œSuper Smile Awardâ€ which allows them to send their animal character on a new adventure!</t>
  </si>
  <si>
    <t>2012-11-24T21:11:31Z</t>
  </si>
  <si>
    <t>2023-08-11T00:35:46Z</t>
  </si>
  <si>
    <t>1.3.21</t>
  </si>
  <si>
    <t>com.montex.agu.brushy</t>
  </si>
  <si>
    <t>AGU Brushy</t>
  </si>
  <si>
    <t>https://apps.apple.com/us/app/agu-brushy/id1492059313?uo=4</t>
  </si>
  <si>
    <t>AGU Brushy is an application for a smart toothbrush AGU Brushy, which helps children learn to properly brush their teeth in an interesting and playful way and makes the tooth brushing process an entertaining game. Using the AGU Brushy app, your child will develop a healthy habit of regular tooth brushing.
Due to an exciting play scenario, your child will not only learn to brush teeth in a proper way, but will also enjoy the process of fighting microbes in the mouth. Of course! In fact, the proper brushing will provide a fun reward, which, in turn, will tell more about a new friend of a child - Brushy!
The character Brushy has come here from the GRRRR tooth planet, the inhabitants of which take care of peopleâ€™s health on Earth. There are research laboratories on the GRRRR planet, where scientists come up with new ways of protecting teeth and fighting microbes. There are also special "tooth bases" for monitoring caries activity anywhere in the world. Now, one of Brushy has settled in your smartphone along with a smart toothbrush AGU Brushy!
With a plug-in toothbrush AGU Brushy, the routine tooth brushing becomes an entertaining game.
The AGU Brushy app also includes useful auxiliary functions for parents. Detailed tooth brushing statistics, brushing reminders, recommendations for cleaning those areas of the child's mouth that need to be cleaned more thoroughly, - all these functions are available for parents.</t>
  </si>
  <si>
    <t>2019-12-23T08:00:00Z</t>
  </si>
  <si>
    <t>2022-06-01T11:44:36Z</t>
  </si>
  <si>
    <t>Bug fixes and other performance improvements.</t>
  </si>
  <si>
    <t>Montex Swiss AG</t>
  </si>
  <si>
    <t>https://apps.apple.com/us/developer/montex-swiss-ag/id1232241987?uo=4</t>
  </si>
  <si>
    <t>https://www.agu-baby.com/en/</t>
  </si>
  <si>
    <t>com.babyhazelgames.babyhazelbrushingtime</t>
  </si>
  <si>
    <t>Baby Hazel Brush Time</t>
  </si>
  <si>
    <t>https://apps.apple.com/us/app/baby-hazel-brush-time/id947330005?uo=4</t>
  </si>
  <si>
    <t>Kids can play Baby Hazel Brushing Time Ad-free
Little Baby Hazel wants to learn to brush. She is keen of her dental health and wants to maintain oral hygiene by following dental hygiene etiquette. Can you help little princess Baby Hazel in following her dental hygiene routine properly? Help Hazel to learn brushing her teeth, tongue cleaning and gum massaging. Wash her face and keep her tidy.</t>
  </si>
  <si>
    <t>Games,Family,Simulation,Entertainment</t>
  </si>
  <si>
    <t>2014-12-11T03:05:33Z</t>
  </si>
  <si>
    <t>2023-04-26T16:25:05Z</t>
  </si>
  <si>
    <t>Play Ad-Free Baby Hazel Brushing Time. Also play Baby Care Games, Holiday Games and Pet Games. Enjoy playing with Baby Hazel and her friends. Play 30+ Baby Hazel Games !!</t>
  </si>
  <si>
    <t>Axis Entertainment Limited</t>
  </si>
  <si>
    <t>https://apps.apple.com/us/developer/axis-entertainment-limited/id854884682?uo=4</t>
  </si>
  <si>
    <t>co.brushedtype.doppler-ios</t>
  </si>
  <si>
    <t>Doppler MP3 &amp; FLAC Player</t>
  </si>
  <si>
    <t>https://apps.apple.com/us/app/doppler-mp3-flac-player/id1468459747?uo=4</t>
  </si>
  <si>
    <t>Doppler is a beautifully designed FLAC player and MP3 player with support for many file formats. Import music and playlists to listen offline, and edit song and album artwork and info without syncing.
Doppler's design adapts itself to match your music, and offers quick access to your now playing queue. Tap straight into a recently added album or use search to browse your music.
Music and playlists are always stored local on your device, so you have your full Library whenever you need it â€” even offline. Doppler even  imports new files automatically to make sure your Library is always up to date.
Doppler supports a wide variety of different music file formats, including FLAC, MP3, WAV, AAC, M4A and many more. Music files are stored local on your device for offline playback. Doppler works great for flights and the metro where you don't have WiFi.
Doppler supports Bluetooth and AirPlay 2 so you can listen in your Car or through AirPods, HomePod or any bluetooth enabled speaker. Doppler now also includes a CarPlay app.
To help keep your Library organised Doppler supports editing metadata for Songs and Albums â€” directly on your device and without the need for a computer. Doppler also offers the option to find and download missing artwork.
Features:
- Beautiful, intuitive design
- Reliable offline and local playback
- Support for MP3, FLAC, AAC, WAV and many other audio formats
- Create and edit playlists
- Edit song metadata
- Recently Added albums
- Full library search
- Import your existing albums and playlists
- Edit your now playing queue as you listen
- Listen through AirPods, HomePod or any bluetooth enabled speaker
- Import new music automatically
- Share album infomation quickly with friends
- Support for Last.fm
- Search and download album artwork
- Import music from Safari, Dropbox, Google Drive and more
- Import music from your computer over WiFi
- Listening Reports / Year in review
---
Please note:
Doppler works as an offline music player and supports local music files.
Doppler is not able to import your songs or playlists from Apple Music.</t>
  </si>
  <si>
    <t>Music,Utilities</t>
  </si>
  <si>
    <t>Music</t>
  </si>
  <si>
    <t>EN,FR,DE,ZH,ES</t>
  </si>
  <si>
    <t>2020-01-06T08:00:00Z</t>
  </si>
  <si>
    <t>2023-11-29T20:33:15Z</t>
  </si>
  <si>
    <t>- Fixed an issue in the German translation
- Misc. fixes and improvements
---
If youâ€™ve liked Dopplerâ€™s recent updates, please leave a review on the App Store. Reviews help Doppler reach more people and it means a lot. Thanks!</t>
  </si>
  <si>
    <t>3.1.5</t>
  </si>
  <si>
    <t>Brushed Type Ltd</t>
  </si>
  <si>
    <t>https://apps.apple.com/us/developer/brushed-type-ltd/id1460743402?uo=4</t>
  </si>
  <si>
    <t>https://brushedtype.co/</t>
  </si>
  <si>
    <t>com.hs.kidsdoodle</t>
  </si>
  <si>
    <t>Kids Doodle - Draw Sketch</t>
  </si>
  <si>
    <t>https://apps.apple.com/us/app/kids-doodle-draw-sketch/id1102646160?uo=4</t>
  </si>
  <si>
    <t>Kids Doodle is a hand sketch app. There are plenty of colorful and flashy pens, help you to create a brilliant colorful paint. 
Features:
1. perfect hand sketch app
2. plenty of colorful and flashy pens
3. easy to use</t>
  </si>
  <si>
    <t>EN,FR,PT,RU,ZH,ES</t>
  </si>
  <si>
    <t>2016-04-18T21:27:05Z</t>
  </si>
  <si>
    <t>2021-04-29T09:18:36Z</t>
  </si>
  <si>
    <t>æ˜­ é™ˆ</t>
  </si>
  <si>
    <t>https://apps.apple.com/us/developer/%E6%98%AD-%E9%99%88/id1204638055?uo=4</t>
  </si>
  <si>
    <t>.com.scribble.animation.effect.video.editor</t>
  </si>
  <si>
    <t>Scribble Video Editor: Neon FX</t>
  </si>
  <si>
    <t>https://apps.apple.com/us/app/scribble-video-editor-neon-fx/id1493542951?uo=4</t>
  </si>
  <si>
    <t>&gt; Unleash your Creativity and Liven up your Videos with Glowing Effects and advanced Hand Drawn Animations
&gt; Professional Video Editor to create Animated Effects on Video
FEATURES:
- Import, Trim &amp; Crop your video
- Access professional After Effects like level of editing: Doodle &amp; Draw on your videos to create awesome animation effects.
- Unlimited potential: draw what you want and create unique and hand-crafted effects.
- Razor sharp precision: draw frame by frame in Full Mode in order to obtain professional editing results.
- Designer tools: customize your art brush to your wishes: Solid, Chalk or Glow. Select the brush size or color to create your own style.
- Quick mode: to maximize speed of editing, we have created a 'Quick mode' so you can edit the same video in half the time. You will draw on half of the frames of your video and the app will copy the drawing on the next frame. Less precise but way quicker.
- Full Mode: for precision and professional effects, choose Full Mode to draw on each frame of your video. The process is longer but just be patient, put in the time and as often in life, the result will be phenomenal.
Download now, be creative and impress your network on TikTok, Facebook, Instagram or Snapchat with unique hand crafted animation effects on your videos!
HOW DOES IT WORK:
- Import your video from the Gallery. You can trim and crop edit.
- The app will create a project and split the video in segments of 3 seconds to ensure stability (video editing is a heavy process for your device capabilities).
- Enter each segment and edit your frames one by one: draw on each frame of the video to create unique animation effects. You can choose brush style, color and size. Be creative, this is how the magic happens.
- After editing each segment, you can compile the full video and view the amazing result.
- You can then save or share to the world on your favorite networks.</t>
  </si>
  <si>
    <t>2020-10-07T07:00:00Z</t>
  </si>
  <si>
    <t>2023-12-29T10:48:27Z</t>
  </si>
  <si>
    <t>&gt; Bug fixes</t>
  </si>
  <si>
    <t>Plane Cubes</t>
  </si>
  <si>
    <t>https://apps.apple.com/us/developer/plane-cubes/id1712487303?uo=4</t>
  </si>
  <si>
    <t>https://planecubes.com/</t>
  </si>
  <si>
    <t>com.s.u.p.records5411.Drum.Lite</t>
  </si>
  <si>
    <t>Drum Set - Real Pad Machine HD</t>
  </si>
  <si>
    <t>https://apps.apple.com/us/app/drum-set-real-pad-machine-hd/id1506126294?uo=4</t>
  </si>
  <si>
    <t>***** This App is a Real Finger Drum Pad.
***** You can practice according to the Song.
***** Ideal for Jam Sessions with other Instruments.
***** Suitable for Jam Sessions and Lessons.
***** Real High Quality Sound.
[Simple Drum]
* Simple Drum Pads with No Delay.
[Sound Selection &amp; Custom Drum Positions]
* Long Press to Select and set Sound.
(After selecting the sound, push the selected Drum again, it will be changed)
* Available in All Drum Positions.
[Color]
* Abundant Color Variations.
[Metronome]
* BPM(30ã€œ300)
[Rec]
* Includes Recording, Loop and Metronome functions.
* Suitable for Jam Sessions and Lessons.
[List of Drum Sounds]
* Real High Quality Sound.
(Drum Notation)
(c) = (Hat Close)
(ho) = (Hat HalfOpen)
(o) = (Hat Open)
(fo) = (Hat Foot)
(hi) = (High Tom)
(mi) = (Middle Tom)
(lo) = (Low Tom)
(flo) = (Floor Tom)
(VS) = (VerySoft)
(S) = (Soft)
(M) = (Medium)
(H) = (Hard)
(List of Drum Sounds)
[Crash1,Crash2,Crash3,Crash4,Crash5,Crash6,Crash7,Crash8,
Hat1(c),Hat2(c.fo),Hat3(c),Hat4(ho),Hat5(o.fo),Hat6(o),Hat7(c.fo),Hat8(c),Hat9(o),Hat10(c.S),Hat10(c.M),Hat10(c.H),Hat11(ho. S),Hat11(ho.M),Hat11(ho.H),Hat12(c.fo),Hat13(o.fo),Hat14(c),Hat15(o),Hat16(c),     Kick1,Kick2(VS),Kick2(S),Kick2(M),Kick2(H),Kick3(S),Kick3(M),Kick3(H),Kick4(S),Kick4(M),Kick4(H),Kick5(S),Kick5(M),Kick5(H),
Ride1,Ride2,Ride3,Ride4,Ride5(M),Ride5(H),Ride6,Ride7,
Snare1,Snare2(S),Snare2(M),Snare2(H),Snar3(VS),Snare3(S),Snare3(M),Snare3(H),Snare4,Snare5,Snare6(M),Snare6(H),Snare7,Snare8,Snare9,Snare10(S),Snare10(M),Snare10(H),Snare11(S),Snare11(M),Snare11(H),Snare12(Roll),Snare13(Roll),
DrumRoll,          
Tom1(hi.S),Tom1(hi.M),Tom1(hi.H),Tom2(flo),Tom3(hi),Tom4(mi),Tom5(lo.M),Tom5(lo.H),Tom6(hi),Tom7(hi),Tom8(lo),
Xstick,WoodStick,Triangle,Clave,Cowbell1,Cowbell2,Click-Hi,Click-Lo,Cat,Dog,Conga1,Conga2]</t>
  </si>
  <si>
    <t>Music,Entertainment</t>
  </si>
  <si>
    <t>2020-04-06T07:00:00Z</t>
  </si>
  <si>
    <t>2024-07-12T19:53:37Z</t>
  </si>
  <si>
    <t>2.1.2</t>
  </si>
  <si>
    <t>Satomi Uchida</t>
  </si>
  <si>
    <t>https://apps.apple.com/us/developer/satomi-uchida/id1340507560?uo=4</t>
  </si>
  <si>
    <t>https://drum-2905b.web.app/app-ads.txt</t>
  </si>
  <si>
    <t>com.lumbeat.SoftDrummer</t>
  </si>
  <si>
    <t>Soft Drummer</t>
  </si>
  <si>
    <t>https://apps.apple.com/us/app/soft-drummer/id1120957633?uo=4</t>
  </si>
  <si>
    <t>Soft Drummer is a subtle session drummer in your pocket. Easy to use, it's far more than a drum machine cause it can improvise musically with pure acoustic drum sounds played with brushes, hot rods and hands, giving the warmest grooves for soft pop, ballads, jazz, latin ...
New Audio - Midi Export feature. Get Multi-Track or Full Mix in seconds.
Live Pads lets to play live sessions on the way with 8 assignable pads and buttons for fills, intro, end with midi controls.
New 4 Board Mode to control Live Pads with any Midi Controller with just 4 buttons, like iRig Blueboard.
Synchronize any app easily with Ableton Link.
And now you can send generated drums by midi to any sound source, drum machine or synthesizers.
- 50 multilayer sounds with 3 different hit types (ghost note, accented note and drag / open ) x 3 RoundRobin alternating samples.
- Improved Jam algorithm.  (iPad)
- Round Robin alternating samples, combining 3 layer samples of each individual stroke to get authentic natural sound.
- Random generators to get creative ideas instantly.
- 4 Effects including Compressor/Gate, Equalizer, Delay and Reverb.
- Song Mode. Extra fast tool to create rhythmic structures for your song in seconds.
- Ableton Link Sync
- Midi Sync
- Control several parameters with midi Control Change and Program Change.
- Midi Out
- Sound Module ( Midi In )
--- MIDI CONTROLS ---
Assignable Midi Controls.
Default Controls :
Play : G2
LivePads : C1 - G2
Fill + Play/Stop : A2
Fill : C2
Fill + Toggle Hats/Ride D2
Toggle Hats/Ride Db2
Fill with LivePad Change E2
Load Live Pad C3
Preview LivePad Db3
Next Live Pad D3
Select Live Pad Set Eb3
Tap Tempo Bb2
Crash Cymbal B2
Next Song Ab2
Previous Song Gb2
Jam CC 1
Intensity CC 2
Master Volume CC 7
Swing CC 11
Reverb Level CC 91
Bank CC 32
Rhythm CC 0
Soundset PC</t>
  </si>
  <si>
    <t>Music,Education</t>
  </si>
  <si>
    <t>2016-07-28T16:16:22Z</t>
  </si>
  <si>
    <t>2024-03-18T15:07:07Z</t>
  </si>
  <si>
    <t>Lumbeat</t>
  </si>
  <si>
    <t>https://apps.apple.com/us/developer/lumbeat/id590278231?uo=4</t>
  </si>
  <si>
    <t>http://www.lumbeat.com</t>
  </si>
  <si>
    <t>Vyasa.ARMovieMaker</t>
  </si>
  <si>
    <t>Video Maker AR with Face Emoji</t>
  </si>
  <si>
    <t>https://apps.apple.com/us/app/video-maker-ar-with-face-emoji/id1455347299?uo=4</t>
  </si>
  <si>
    <t>Create amazing videos easily with Video Maker Augmented Reality. Add virtual objects in a real environment, record your videos and share or save them. It's really easy to use and lots of fun.
The following can be added to a video:
3D Text with amazing fonts, colours and textures
Over 1500 3D symbols with colours and textures
Multiple 3D Shapes with custom textures
Great backgrounds
Multiple Music tracks
Add or import USDZ objects
Special effects
Photos and videos
Draw with amazing effects
Green Screen effects
Add emoji
Add Face Emoji
Add amazing effects such as floating hearts, stars, balloons, rainbow bubbles and much more. These great effect can be added to almost any object.
Animate all text, shapes and objects. Add animations such as rotation, vertical and horizontal hover, heartbeat, fade animations and so much more. Your videos will look amazing.
Make your videos better by adding music. You can add multiple music tracks to your video and control when they play. A music track is represented by a 3D music box. Add music effects, such as play in view, this will only play your song when the music box is visible to the camera.  It's really amazing.
Want to make slideshows? Why not make them in Augmented Reality. Add multiple photos and videos, add some animations, special effects and music and record your video. Your slideshow will look great.
Draw in Augmented Reality with awesome brushes such as flames, glow and particles. There are multiples colors to choose from. It's lots of fun.
Save your videos to your photo library or share them. It's simple, quick and easy.
There are so many amazing features to use. We have included a tips and tricks guide that you can view at your convenience to make the most of Video Maker Augmented Reality. You will also be guided through making your first Augmented Reality Video. Get ready to use all these amazing features.
Enjoy using Video Maker Augmented Reality.
How is the TrueDepth API used?
The TrueDepth API is used to animate facial expression onto the selected 3D Models. The TrueDepth API is used to collect head position, orientation and facial expressions. Face data is not used and will never be used to personally identify a user in the application. We do not store any information provided by the TrueDepth API.  We do not share any information provided by the TrueDepth API to third parties. The TrueDepth API is only turned on when you select a Face Emoji when making an Augmented Reality Video.  When a Face Emoji is removed from the scene or if the scene is reset the TrueDepth API is turned off. If you require any further information please contact us.</t>
  </si>
  <si>
    <t>NL,EN,FR,DE,IT,JA,KO,RU,ZH,ES,SV,ZH</t>
  </si>
  <si>
    <t>2019-07-15T07:00:00Z</t>
  </si>
  <si>
    <t>2020-01-02T23:14:58Z</t>
  </si>
  <si>
    <t>Thank you for using Video Maker Augmented Reality
Whats new in version 2.7?
â€¢ Fixed an issue that causes an issue when recording with the microphone enabled.
â€¢ Other minor fixes and improvements.
Thank you once again.
Happy New Year
Keep creating amazing augmented reality videos</t>
  </si>
  <si>
    <t>Vyasa</t>
  </si>
  <si>
    <t>https://apps.apple.com/us/developer/vyasa/id539337069?uo=4</t>
  </si>
  <si>
    <t>https://www.tripoint.digital</t>
  </si>
  <si>
    <t>com.s.u.p.records5411.Loop-Drum</t>
  </si>
  <si>
    <t>Drum Machine Loops - Loop Drum</t>
  </si>
  <si>
    <t>https://apps.apple.com/us/app/drum-machine-loops-loop-drum/id1340507951?uo=4</t>
  </si>
  <si>
    <t>******* 50%OFF *******
*******Full Version *******
*******No Internet Connection Required *******
Loop Drum 
It is the ultimate rehearsal tool from the world's leading musicians with the Real Drum  + Clave Metronome combined.Whether you are a first-time player of a musical instrument or a professional musician, the refined Groove, Swing, and interface will definitely be a valuable tool for you.
*******High Sound Quality Drum
*******Human Beat
STYLE
*Jazz(Swing, Swing-Artist, 3/4JazzWaltz, 5/4, JazzBallad)
*Pop/ Rock(Pop, Rock, 5/4, 6/8, 12/8, Pop&amp;Rock-Artis)
*Funk(Funk, Funk-70s.80s., Funk-Jazz, Funk-Artist, 7/8, 12/8)
* Hiphop/Reggae(Hiphop, Hiphop-Percussion, Reggae-Artist)
*Brazilian(Bossa nova, Bossa nova-Artist, Samba, Samba-Artist)
*Blues(Shuffle, Shuffle-Artist, 12/8, 12/8-Artist)
*World(Percussion, Percussion12/8, World, World-Artist, 6/8, 12/8)
*Straight 8ths/Country(Straight 8ths-Artist, Country)
â€»â€»â€»â€»â€»â€»â€»â€»â€»â€»â€»â€»â€»â€»â€»â€»
When downloading the paid version of LoopDrum, delete LoopDrum Lite.
In rare cases, it may not be possible to download. By deleting LoopDrum Lite, you can download without any problems.</t>
  </si>
  <si>
    <t>2018-01-31T06:58:32Z</t>
  </si>
  <si>
    <t>2021-07-16T22:11:19Z</t>
  </si>
  <si>
    <t>com.zy.drawingboard2</t>
  </si>
  <si>
    <t>Sketch Pad 2 - My Prime Painting Drawing Apps</t>
  </si>
  <si>
    <t>https://apps.apple.com/us/app/sketch-pad-2-my-prime-painting-drawing-apps/id1065444060?uo=4</t>
  </si>
  <si>
    <t>Sketch Pad lets your iPhone or iPad into a drawing board. You can draw anything you can imagine. The program offers 10 different kinds of pens, including ball pen, pencil, brush, brush, watering can, etc., you can draw a variety of different shapes of lines. With these pens, you can complete a variety of images, just like using a real pen drawing on the real drawing board. And you'll find it more convenient of using iPhone or iPad than paper, you can draw pics at all times and places
And Sketch Pad 2 is a new enhanced version, contains more useful and powerful function.
Feature
1. Provide 10 different types of pens, can draw various lines
2. Picture is auto saved, and op can be revoked at any time
3. Your works is placed on the home page, you can view them as soon as the app opened
Features of New Version
1.Now A photos can be put on the canvas.
2.Add Shapes for drawing, line, arrow, rect, triangle, star and so on.</t>
  </si>
  <si>
    <t>Entertainment,Productivity</t>
  </si>
  <si>
    <t>2015-12-15T22:03:13Z</t>
  </si>
  <si>
    <t>2017-04-17T17:01:16Z</t>
  </si>
  <si>
    <t>This app has been updated by Apple to display the AppleÂ Watch app icon.
- New features
- Bug fixed</t>
  </si>
  <si>
    <t>æ¯… æœ±</t>
  </si>
  <si>
    <t>https://apps.apple.com/us/developer/%E6%AF%85-%E6%9C%B1/id1022751007?uo=4</t>
  </si>
  <si>
    <t>com.hanseijkenaar.drumloopshd</t>
  </si>
  <si>
    <t>Drum Loops HD</t>
  </si>
  <si>
    <t>https://apps.apple.com/us/app/drum-loops-hd/id537228015?uo=4</t>
  </si>
  <si>
    <t>Drum Loops HD lets you (besides play along for as long as you like) copy to any DAW in IOS (a.o. Garageband, Auria, Cubasis) and features full Audiobus and Inter App Audio support. A perfect partner for GB, loops and fills follow GB tempo! Performed live by Hans Eijkenaar, Holland's first call session drummer and recorded with state of the art modern and vintage mics.
***** Best drum loops in store! FANTASTIC DRUMS!
***** Singer/Songwriters rejoice!
***** Best rehearsal app ever!
Perfect for songwriters, producers, teachers......up to a 1000 loops, fills and samples in 14 genres and in fact a real drummer in your iPad or iPhone. Copy any loop to any paste equipped DAW for songwriting or play loops within the app as a metronome for practicing.
If you use GB as your DAW of choice you get an incredible advantage, you can paste a loop or fill into GB and from there on change the tempo and maintaining the feel and  sound of the drummer! Great for song writing, making demos and more!
As with any purchased library, the loops and fills can be used royalty free in your own productions!
MAIN FEATURES:
* Full drum loop library for anyone making music on an iPad, iPhone or iPod Touch!
* Copy/paste to your favorite multi tracker!
* Ability to change loops and fills in tempo in Garageband!
* Audiobus compatible 
* Inter App Audio compatible
* Perfect drummer to play along with when practicing your timing on any instrument (all grooves loop perfectly in app itself)
* Performed, recorded and built only for iPad, iPhone and iPod Touch.
* Many genres in many bpms (content list) including a unique Jazz loop library, Tom loops (for intros and bridges) and pop Brushes loops, not found in any other library.
* Two sounds for all loops, fills and samples in every style and tempo (modern and vintage).
* 4/4, 6/8 loops and shuffles, loops in straight time and shuffled time.
* Uncut, not time stretched, not chopped but actual high end recordings
* Audio quality: 44.1 kHz, 16 bit (cd). For copying to any multi tracker including GB.
* All loops and fills actually played in all bpms, by a living and breathing drummer!
All genres are cut into either 2 or 4 bar loops and recorded with two different mic settings, a 'Modern' with 14 mics and a unique 'Vintage' setting with 5 old school mics placed around the sets.
Every genre comes in a wide range of tempos including:
* Update chapter for 2021! another 43 loops and 30 fills added in a modern mix!
* Ballads- 5 loops and 3 fills at 60, 66, 72 and 78 bpm (beats per minute)
* Pop/Rock- 5 loops and 3 fills at tempos ranging from 80-170 bpm, in 10 bpm increments
* Funk/Hip-Hop- 5 loops and 3 fills at 80, 90, 100, 110, 120 and 130 bpm
* Dance/DnB- 5 loops at 120, 130, 140 (10 loops), 160 and 180 bpm 
* Soul- 5 loops and 3 fills at 100, 110, 120, 130 and 140 bpm
* Brushes- 5 loops and 3 fills at 60-130 bpm (10 bpm increments), plus 2 crashes and 1 crash+kick!
* 6/8 and Shuffles- 5 loops and 3 fills at 75, 85, 95, 110 and 130 bpm
* Jazz, 3 loops and 2 fills at tempos ranging from 100-280 bpm, 20 bpm increments Â 
* Tom Loops in 4/4 and 6/8 for completing your intros, bridges and other creative ideas 4/4: 80-120 bpm (10 bpm increments) 6/8: 75-95 bpm (10 bpm increments)
* Random Loops, a chapter with Reggae, Fusion, Cuban and Brazilian loops and fills, presented as a trailer chapter for the app Drum Loops HD 2
* Jazz Waltz, 3 loops, 80-200 bpm (20 bpm incr.)
* Mixed Loops (with percussion) 90-130 bpm (20 bpm incr.)
* Jazz kit sampled, long list of samples of perfectly tuned Jazz set, including 22" Old K
* Pop kit sampled, long list of samples of the set used in pop/rock and other chapters
So in fact a real live drummer at your fingertips plus ending drum fills, crashes and double crashes to finish your track in style! Don't settle for an app that gives you programmed drum-like sounds. Download Drum Loops HD now and put a real drummer in GarageBand!
See all of our apps in action: www.iosappsformusicians.com</t>
  </si>
  <si>
    <t>2012-06-28T17:01:10Z</t>
  </si>
  <si>
    <t>2020-12-23T01:45:07Z</t>
  </si>
  <si>
    <t>Another 43 grooves and 30 fills added!Â 
Recorded in 2020 in contemporary genres.........
Enjoy and stay safe!</t>
  </si>
  <si>
    <t>Go Independent Records</t>
  </si>
  <si>
    <t>https://apps.apple.com/us/developer/go-independent-records/id502990601?uo=4</t>
  </si>
  <si>
    <t>com.s.u.p.records5411.Loop-Drum-Light</t>
  </si>
  <si>
    <t>Drum Machine Loops Lite - Beat</t>
  </si>
  <si>
    <t>https://apps.apple.com/us/app/drum-machine-loops-lite-beat/id1341413634?uo=4</t>
  </si>
  <si>
    <t>Loop Drum 
It is the ultimate rehearsal tool from the world's leading musicians with the Real Drum  + Clave Metronome combined.Whether you are a first-time player of a musical instrument or a professional musician, the refined Groove, Swing, and interface will definitely be a valuable tool for you.
*******High Sound Quality Drum
*******Human Beat
*******No Internet Connection Required
STYLE
*Jazz(Swing, Swing-Artist, 3/4JazzWaltz, 5/4, JazzBallad)
*Pop/ Rock(Pop, Rock, 5/4, 6/8, 12/8, Pop&amp;Rock-Artis)
*Funk(Funk, Funk-70s.80s., Funk-Jazz, Funk-Artist, 7/8, 12/8)
* Hiphop/Reggae(Hiphop, Hiphop-Percussion, Reggae-Artist)
*Brazilian(Bossa nova, Bossa nova-Artist, Samba, Samba-Artist)
*Blues(Shuffle, Shuffle-Artist, 12/8, 12/8-Artist)
*World(Percussion, Percussion12/8, World, World-Artist, 6/8, 12/8)
*Straight 8ths/Country(Straight 8ths-Artist, Country)
â€»â€»â€»â€»â€»â€»â€»â€»â€»â€»â€»â€»â€»â€»â€»â€»
When downloading the paid version of LoopDrum, delete LoopDrum Lite.
In rare cases, it may not be possible to download. By deleting LoopDrum Lite, you can download without any problems.</t>
  </si>
  <si>
    <t>2018-01-31T18:38:25Z</t>
  </si>
  <si>
    <t>2023-08-25T20:35:04Z</t>
  </si>
  <si>
    <t>6.0.0</t>
  </si>
  <si>
    <t>rafaelvaler.NewDrawingLine</t>
  </si>
  <si>
    <t>Musical Brush</t>
  </si>
  <si>
    <t>https://apps.apple.com/us/app/musical-brush/id1440590190?uo=4</t>
  </si>
  <si>
    <t>This is an experimental project that brings a completely new experience for users to create and explore music by combining drawings in Augmented Reality and sounds.</t>
  </si>
  <si>
    <t>2019-10-21T07:00:00Z</t>
  </si>
  <si>
    <t>2020-02-06T23:10:41Z</t>
  </si>
  <si>
    <t>Rafael Valer</t>
  </si>
  <si>
    <t>https://apps.apple.com/us/developer/rafael-valer/id976576359?uo=4</t>
  </si>
  <si>
    <t>https://rvaler93.wixsite.com/website</t>
  </si>
  <si>
    <t>com.s.u.p.records5411.PAD.Lite</t>
  </si>
  <si>
    <t>Drum PAD - Real Finger Drums</t>
  </si>
  <si>
    <t>https://apps.apple.com/us/app/drum-pad-real-finger-drums/id1501022311?uo=4</t>
  </si>
  <si>
    <t>[Simple PAD]
* Simple Drum Pads with No Delay.
[Set Sound]
* Long Press to Select and set Sound.
* All PADs.
[Color]
* Abundant Color Variations.
[Metronome]
* BPM(30ã€œ300)
[Rec]
* Includes Recording, Loop and Metronome functions.
* Suitable for Jam Sessions and Lessons.
[Sound]
* Real High Quality Sound.
(c) = (Hat Close)
(ho) = (Hat HalfOpen)
(o) = (Hat Open)
(fo) = (Hat Foot)
(hi) = (High Tom)
(mi) = (Middle Tom)
(lo) = (Low Tom)
(flo) = (Floor Tom)
(VS) = (VerySoft)
(S) = (Soft)
(M) = (Medium)
(H) = (Hard)
[Crash1,Crash2,Crash3,Crash4,Crash5,Crash6,Crash7,Crash8,
Hat1(c),Hat2(c.fo),Hat3(c),Hat4(ho),Hat5(o.fo),Hat6(o),Hat7(c.fo),Hat8(c),Hat9(o),Hat10(c.S),Hat10(c.M),Hat10(c.H),Hat11(ho. S),Hat11(ho.M),Hat11(ho.H),Hat12(c.fo),Hat13(o.fo),Hat14(c),Hat15(o),Hat16(c),     Kick1,Kick2(VS),Kick2(S),Kick2(M),Kick2(H),Kick3(S),Kick3(M),Kick3(H),Kick4(S),Kick4(M),Kick4(H),Kick5(S),Kick5(M),Kick5(H),
Ride1,Ride2,Ride3,Ride4,Ride5(M),Ride5(H),Ride6,Ride7,
Snare1,Snare2(S),Snare2(M),Snare2(H),Snar3(VS),Snare3(S),Snare3(M),Snare3(H),Snare4,Snare5,Snare6(M),Snare6(H),Snare7,Snare8,Snare9,Snare10(S),Snare10(M),Snare10(H),Snare11(S),Snare11(M),Snare11(H),Snare12(Roll),Snare13(Roll),
DrumRoll,          
Tom1(hi.S),Tom1(hi.M),Tom1(hi.H),Tom2(flo),Tom3(hi),Tom4(mi),Tom5(lo.M),Tom5(lo.H),Tom6(hi),Tom7(hi),Tom8(lo),
Xstick,WoodStick,Triangle,Clave,Cowbell1,Cowbell2,Click-Hi,Click-Lo,Cat,Dog,Conga1,Conga2]</t>
  </si>
  <si>
    <t>2020-03-02T08:00:00Z</t>
  </si>
  <si>
    <t>2024-05-03T08:12:01Z</t>
  </si>
  <si>
    <t>3.1.0</t>
  </si>
  <si>
    <t>https://drumpad-e598f.web.app/app-ads.txt</t>
  </si>
  <si>
    <t>com.s.u.p.records5411.Bongos.Lite</t>
  </si>
  <si>
    <t>Bongos - Drum Percussion Pad</t>
  </si>
  <si>
    <t>https://apps.apple.com/us/app/bongos-drum-percussion-pad/id1520189699?uo=4</t>
  </si>
  <si>
    <t>***** This App is a Real Finger Bongo Pad.
***** You can practice according to the Song.
***** Ideal for Jam Sessions with other Instruments.
***** Suitable for Jam Sessions and Lessons.
***** Real High Quality Sound.
[Simple Bongos]
* Simple Bongo Pads with No Delay.
[Sound Selection &amp; Custom Bongo Positions]
* Long Press to Select and set Sound.
(After selecting the sound, push the selected Bongo again, it will be changed)
* Available in All Bongo Positions.
[Color]
* Abundant Color Variations.
[Metronome]
* BPM(30ã€œ300)
[Rec]
* Includes Recording, Loop and Metronome functions.
* Suitable for Jam Sessions and Lessons.
[List of Bongo Sounds]
* Real High Quality Sound.
[Bongo 1,Bongo 2,Bongo 3,Bongo 4,Bongo 5,Bongo 6,Bongo 7,Bongo 8,Bongo 9,Bongo 10,Bongo 11,Bongo 12,Bongo 13,Bongo 14,Bongo 15,Bongo 16,Bongo 17,Bongo 18,Bongo 19,Bongo 20,Bongo 21,Bongo 22,Bongo 23,Bongo 24,Bongo 25,Bongo 26,Bongo 27,Bongo 28,Bongo 29,Bongo 30,Bongo 31,Bongo 32,Bongo 33,Bongo 34,Bongo 35,Bongo 36,Bongo 37,Bongo 38,Bongo 39,Bongo 40,Bongo 41,Bongo 42,Bongo 43,Bongo 44,Bongo 45,Bongo 46,Bongo 47,Bongo 48,Bongo 49,Bongo 50,Bongo 51,Bongo 52,Bongo 53,Bongo 54,Bongo 55,Bongo 56,Bongo 57,Bongo 58,Bongo 59,Bongo 60,Bongo 61,Bongo 62,Bongo 63,WoodStick,Dog]</t>
  </si>
  <si>
    <t>2023-12-28T07:42:27Z</t>
  </si>
  <si>
    <t>https://bongos-f43d8.web.app/app-ads.txt</t>
  </si>
  <si>
    <t>com.kerrgame.firstgradespellingwords</t>
  </si>
  <si>
    <t>Animal First Grade Spelling Words Games for Kindergarten</t>
  </si>
  <si>
    <t>https://apps.apple.com/us/app/animal-first-grade-spelling-words-games-for-kindergarten/id1141755625?uo=4</t>
  </si>
  <si>
    <t>Welcome to English first words language games for kids, can be improve brain your child mind, spatial skills, self-esteem, sagacity and memory skills and learning experience for every baby and kid the ages 2-6 year old.
The app is made for children to help them discover and learn the names and pictures in different ways. Don't worry to play, please download now for free.</t>
  </si>
  <si>
    <t>Education,Word,Games,Family</t>
  </si>
  <si>
    <t>2016-09-16T05:32:10Z</t>
  </si>
  <si>
    <t>Chatchai Samphaothet</t>
  </si>
  <si>
    <t>https://apps.apple.com/us/developer/chatchai-samphaothet/id1037675078?uo=4</t>
  </si>
  <si>
    <t>polymath.evercam</t>
  </si>
  <si>
    <t>EverCam - VLog Film Maker</t>
  </si>
  <si>
    <t>https://apps.apple.com/us/app/evercam-vlog-film-maker/id1434360413?uo=4</t>
  </si>
  <si>
    <t>EverCam  allows you to 
- Add 3D typography to your photos &amp; videos 
- Create your own check-in &amp; landmark sign anywhere
- Share full size videos to your Instagram and Facebook stories 
- Choose from a big variety of fonts, colors, filters</t>
  </si>
  <si>
    <t>2018-09-04T12:53:15Z</t>
  </si>
  <si>
    <t>2020-09-19T01:07:06Z</t>
  </si>
  <si>
    <t>Polymath Company Limited</t>
  </si>
  <si>
    <t>https://apps.apple.com/us/developer/polymath-company-limited/id1072350394?uo=4</t>
  </si>
  <si>
    <t>com.kerrgame.animalsspellingword</t>
  </si>
  <si>
    <t>Animal Spelling Words Drag And Drop Puzzle Flash Card Games For Toddlers ( 2,3,4,5 and 6 Years Old )</t>
  </si>
  <si>
    <t>https://apps.apple.com/us/app/animal-spelling-words-drag-and-drop-puzzle-flash-card/id1141243405?uo=4</t>
  </si>
  <si>
    <t>Entertainment,Games,Puzzle</t>
  </si>
  <si>
    <t>2016-09-04T18:44:03Z</t>
  </si>
  <si>
    <t>com.hanseijkenaar.stevegaddlight</t>
  </si>
  <si>
    <t>Steve Gadd Loops Light</t>
  </si>
  <si>
    <t>https://apps.apple.com/us/app/steve-gadd-loops-light/id1324002454?uo=4</t>
  </si>
  <si>
    <t>Play along or record your own songs with the best studio drummer in the world! Steve Gadd Loops Light is the free version of the one of a kind Steve Gadd Loops app, the first time the celebrity drummer (James Taylor, Chick Corea, Paul Simon) comes to IOS with 4 bar drum loops for you to copy/paste into your DAW, in this â€˜Lightâ€ version one tempo in one chapter is fully functional for you to try out all features and other chapters have video clips (iPad) and audio examples (iPhone) of what can be found in Steve Gadd Loops (full version).
Perfect for songwriters, producers, teachers and fans.....hundreds of loops and fills played by the absolute master of his craft. Steve has recorded in his fav tempos and styles, providing you with signature â€˜feelâ€™ grooves that have set Steve aside long ago from his colleagues. Copy any loop to any paste equipped DAW for songwriting or play loops within the app as a â€˜human metronomeâ€™ for practicing.
If you use GB as your DAW of choice you get an incredible advantage, you can copy a loop or fill into GB and from there on change the tempo and maintaining Steveâ€™s feel!
As with any purchased library, the loops and fills can be used royalty free in your own productions!
MAIN FEATURES:
THE 6/8 CHAPTER HAS ONE TEMPO AVAILABLE WITH ALL FEATURES, 6 FILLS AND 6 LOOPS TO TRY OUT HOW IT WORKS AND SOUNDS. With full Audiobus and Inter App Audio support, plus ability to copy loops as Apple Loops to Garageband or as Wav to other sequencers.
All other chapters have video/audio examples of how the full version works and what it sounds like, plus a link to a fully featured trailer on the full version of this app.
* Steve Gadd in your back pocket!
* Introduction video by Steve himself
* All loops are 4 bars in length, giving you a very natural sense of groove and feel and less repetition than normal
* Copy/paste to your favorite multi tracker!
* Ability to change loops and fills in tempo in Garageband!
* Audiobus compatible 
* Inter App Audio compatible
* Play along for as long as you want and enjoy Steveâ€™s groove. (all grooves loop perfectly in the app itself)
* Performed, recorded and built only for iPad, iPhone and iPod Touch
* Famous grooves chapter with some of his signature feel grooves on hits we all know
* Loops in 4/4, 6/8, ballads plus a special chapter with brushes loops, performed with his own unique technique
* Uncut, not time stretched, not chopped but actual high end recordings
* 360 degree videos included, check out Steve and the studio in VR 
* Audio quality: 44.1 kHz, 16 bit (cd). For copying to any multi tracker including GB.
* All loops and fills actually played in all bpms, by a living legend
* Copies loops to any DAW, all loops offered in 2 formats, WAV and Apple Loops
Every loop or fill is available in 2 distinct mixes, a close miked â€˜dryâ€™ mix and a â€˜room mics addedâ€™ version, giving you the option to choose or to combine both sounds within the environment of your sequencer.
In fact, a revolutionary app with a living legend on drums! The most sought after studio and live drummer for the last couple of decades unleashes his feel for the world to have and to enjoy! Try out this Light version to get acquainted with the app.
See this app in action here: www.iosappsformusicians.com (support site with trailers)
Also you will find DAW specific instructions on this website.</t>
  </si>
  <si>
    <t>2017-12-21T19:11:34Z</t>
  </si>
  <si>
    <t>2018-02-17T20:13:07Z</t>
  </si>
  <si>
    <t>This app has been updated by Apple to display the AppleÂ Watch app icon.
video examples for iPad</t>
  </si>
  <si>
    <t>com.kerrgame.schoolfirstwordsgames</t>
  </si>
  <si>
    <t>1st Grade First Words Matching Games For Pre-School Girls And Boys</t>
  </si>
  <si>
    <t>https://apps.apple.com/us/app/1st-grade-first-words-matching-games-for-pre-school/id1141754553?uo=4</t>
  </si>
  <si>
    <t>Education,Family,Games,Word</t>
  </si>
  <si>
    <t>2016-09-05T22:51:42Z</t>
  </si>
  <si>
    <t>com.usineaapps.paint</t>
  </si>
  <si>
    <t>Finger Paint : Draw everything you want !</t>
  </si>
  <si>
    <t>https://apps.apple.com/us/app/finger-paint-draw-everything-you-want/id722938926?uo=4</t>
  </si>
  <si>
    <t>Paint, Draw, create what you want ! 
A very useful app, clear and easy to use !
Very intuitive !</t>
  </si>
  <si>
    <t>Music,Reference</t>
  </si>
  <si>
    <t>2013-10-17T06:18:20Z</t>
  </si>
  <si>
    <t>Valentin Collin</t>
  </si>
  <si>
    <t>https://apps.apple.com/us/developer/valentin-collin/id670239081?uo=4</t>
  </si>
  <si>
    <t>com.s.u.p.records5411.Drum.Plus</t>
  </si>
  <si>
    <t>Drum Set + - Real Pad Machine</t>
  </si>
  <si>
    <t>https://apps.apple.com/us/app/drum-set-real-pad-machine/id1506538364?uo=4</t>
  </si>
  <si>
    <t>******* No advertisement *******
******* No Internet Connection Required *******
******* Full Version *******
***** This App is a Real Finger Drum Pad.
***** You can practice according to the Song.
***** Ideal for Jam Sessions with other Instruments.
***** Suitable for Jam Sessions and Lessons.
***** Real High Quality Sound.
[Simple Drum]
* Simple Drum Pads with No Delay.
[Sound Selection &amp; Custom Drum Positions]
* Long Press to Select and set Sound.
(After selecting the sound, push the selected Drum again, it will be changed)
* Available in All Drum Positions.
[Color]
* Abundant Color Variations.
[Metronome]
* BPM(30ã€œ300)
[Rec]
* Includes Recording, Loop and Metronome functions.
* Suitable for Jam Sessions and Lessons.
[List of Drum Sounds]
* Real High Quality Sound.
(Drum Notation)
(c) = (Hat Close)
(ho) = (Hat HalfOpen)
(o) = (Hat Open)
(fo) = (Hat Foot)
(hi) = (High Tom)
(mi) = (Middle Tom)
(lo) = (Low Tom)
(flo) = (Floor Tom)
(VS) = (VerySoft)
(S) = (Soft)
(M) = (Medium)
(H) = (Hard)
(List of Drum Sounds)
[Crash1,Crash2,Crash3,Crash4,Crash5,Crash6,Crash7,Crash8,
Hat1(c),Hat2(c.fo),Hat3(c),Hat4(ho),Hat5(o.fo),Hat6(o),Hat7(c.fo),Hat8(c),Hat9(o),Hat10(c.S),Hat10(c.M),Hat10(c.H),Hat11(ho. S),Hat11(ho.M),Hat11(ho.H),Hat12(c.fo),Hat13(o.fo),Hat14(c),Hat15(o),Hat16(c),     Kick1,Kick2(VS),Kick2(S),Kick2(M),Kick2(H),Kick3(S),Kick3(M),Kick3(H),Kick4(S),Kick4(M),Kick4(H),Kick5(S),Kick5(M),Kick5(H),
Ride1,Ride2,Ride3,Ride4,Ride5(M),Ride5(H),Ride6,Ride7,
Snare1,Snare2(S),Snare2(M),Snare2(H),Snar3(VS),Snare3(S),Snare3(M),Snare3(H),Snare4,Snare5,Snare6(M),Snare6(H),Snare7,Snare8,Snare9,Snare10(S),Snare10(M),Snare10(H),Snare11(S),Snare11(M),Snare11(H),Snare12(Roll),Snare13(Roll),
DrumRoll,          
Tom1(hi.S),Tom1(hi.M),Tom1(hi.H),Tom2(flo),Tom3(hi),Tom4(mi),Tom5(lo.M),Tom5(lo.H),Tom6(hi),Tom7(hi),Tom8(lo),
Xstick,WoodStick,Triangle,Clave,Cowbell1,Cowbell2,Click-Hi,Click-Lo,Cat,Dog,Conga1,Conga2]</t>
  </si>
  <si>
    <t>2020-04-10T07:00:00Z</t>
  </si>
  <si>
    <t>2023-07-17T13:27:53Z</t>
  </si>
  <si>
    <t>com.kerrgame.fruitscolorpuzzles</t>
  </si>
  <si>
    <t>Games Puzzles Word Fruits Connect Picture Matching</t>
  </si>
  <si>
    <t>https://apps.apple.com/us/app/games-puzzles-word-fruits-connect-picture-matching/id1142063028?uo=4</t>
  </si>
  <si>
    <t>Funny with photo book and color in English language. As well as learn about the basics of English words for kids. Can be improve brain your child mind, spatial skills, self-esteem, sagacity and memory skills and learning experience for every baby and kid the ages 2-6 year old.
The app is made for children to help them discover and learn the names and pictures in different ways. Don't worry to play, please download now for free.</t>
  </si>
  <si>
    <t>Entertainment,Trivia,Games,Puzzle</t>
  </si>
  <si>
    <t>2016-09-06T07:36:00Z</t>
  </si>
  <si>
    <t>2016-11-01T20:45:32Z</t>
  </si>
  <si>
    <t>This app has been updated by Apple to display the AppleÂ Watch app icon.
Update Keyword.</t>
  </si>
  <si>
    <t>1.1.4</t>
  </si>
  <si>
    <t>com.s.u.p.records5411.PAD.Plus</t>
  </si>
  <si>
    <t>Drum PAD + - Real Finger Drums</t>
  </si>
  <si>
    <t>https://apps.apple.com/us/app/drum-pad-real-finger-drums/id1501287711?uo=4</t>
  </si>
  <si>
    <t>*** 50%OFF ***
*** No advertisement.
*** Data persistence.
*** No Internet Connection Required.
*** Compatible with Mac App.
*** Full Version.
[Simple PAD]
* Simple Drum Pads with No Delay.
[Set Sound]
* Long Press to Select and set Sound.
* All PADs.
[Color]
* Abundant Color Variations.
[Metronome]
* BPM(30ã€œ300)
[Rec]
* Includes Recording, Loop and Metronome functions.
* Suitable for Jam Sessions and Lessons.
[Sound]
* Real High Quality Sound.
(c) = (Hat Close)
(ho) = (Hat HalfOpen)
(o) = (Hat Open)
(fo) = (Hat Foot)
(hi) = (High Tom)
(mi) = (Middle Tom)
(lo) = (Low Tom)
(flo) = (Floor Tom)
(VS) = (VerySoft)
(S) = (Soft)
(M) = (Medium)
(H) = (Hard)
[Crash1,Crash2,Crash3,Crash4,Crash5,Crash6,Crash7,Crash8,
Hat1(c),Hat2(c.fo),Hat3(c),Hat4(ho),Hat5(o.fo),Hat6(o),Hat7(c.fo),Hat8(c),Hat9(o),Hat10(c.S),Hat10(c.M),Hat10(c.H),Hat11(ho. S),Hat11(ho.M),Hat11(ho.H),Hat12(c.fo),Hat13(o.fo),Hat14(c),Hat15(o),Hat16(c),     Kick1,Kick2(VS),Kick2(S),Kick2(M),Kick2(H),Kick3(S),Kick3(M),Kick3(H),Kick4(S),Kick4(M),Kick4(H),Kick5(S),Kick5(M),Kick5(H),
Ride1,Ride2,Ride3,Ride4,Ride5(M),Ride5(H),Ride6,Ride7,
Snare1,Snare2(S),Snare2(M),Snare2(H),Snar3(VS),Snare3(S),Snare3(M),Snare3(H),Snare4,Snare5,Snare6(M),Snare6(H),Snare7,Snare8,Snare9,Snare10(S),Snare10(M),Snare10(H),Snare11(S),Snare11(M),Snare11(H),Snare12(Roll),Snare13(Roll),
DrumRoll,          
Tom1(hi.S),Tom1(hi.M),Tom1(hi.H),Tom2(flo),Tom3(hi),Tom4(mi),Tom5(lo.M),Tom5(lo.H),Tom6(hi),Tom7(hi),Tom8(lo),
Xstick,WoodStick,Triangle,Clave,Cowbell1,Cowbell2,Click-Hi,Click-Lo,Cat,Dog,Conga1,Conga2]</t>
  </si>
  <si>
    <t>2020-03-08T08:00:00Z</t>
  </si>
  <si>
    <t>2021-07-18T23:44:31Z</t>
  </si>
  <si>
    <t>* Added data persistence.
* Added compatibility with Mac apps.</t>
  </si>
  <si>
    <t>1.1.0</t>
  </si>
  <si>
    <t>com.twtw.mkpt</t>
  </si>
  <si>
    <t>Makeup Kit Runner</t>
  </si>
  <si>
    <t>https://apps.apple.com/us/app/makeup-kit-runner/id1632321015?uo=4</t>
  </si>
  <si>
    <t>Welcome to Makeup run kit ,Be careful, this game is too fun to stop playing!
Itâ€™s Makeup Run Kit time , Give your girls the sweetest makeovers ever!
Pickup your favorite brushes and makeover your princess to be beautiful.</t>
  </si>
  <si>
    <t>Music,Racing,Games,Casual</t>
  </si>
  <si>
    <t>2022-06-30T07:00:00Z</t>
  </si>
  <si>
    <t>2022-06-30T18:18:35Z</t>
  </si>
  <si>
    <t>ismail budak</t>
  </si>
  <si>
    <t>https://apps.apple.com/us/developer/ismail-budak/id1604970530?uo=4</t>
  </si>
  <si>
    <t>https://mkuprun.blogspot.com/</t>
  </si>
  <si>
    <t>com.binexsolutions.lineBrownFree</t>
  </si>
  <si>
    <t>Line Impossible Monument Club 4 Kids</t>
  </si>
  <si>
    <t>https://apps.apple.com/us/app/line-impossible-monument-club-4-kids/id1002328510?uo=4</t>
  </si>
  <si>
    <t>Keep the ball on the road without touching the walls!
As simple as this game may apparently seem, its totally NOT!
It is a real CHALLENGE to keep going, while providing great fun. A perfect time killer and even more fun when played in group with family and friends.
Sharpen your reflexes and share your best scores!</t>
  </si>
  <si>
    <t>Games,Trivia,Casual,Entertainment</t>
  </si>
  <si>
    <t>2015-07-02T04:34:34Z</t>
  </si>
  <si>
    <t>Binex Solutions</t>
  </si>
  <si>
    <t>https://apps.apple.com/us/developer/binex-solutions/id456611186?uo=4</t>
  </si>
  <si>
    <t>com.s.u.p.records5411.Congas.Plus</t>
  </si>
  <si>
    <t>Congas + - Drum Percussion Pad</t>
  </si>
  <si>
    <t>https://apps.apple.com/us/app/congas-drum-percussion-pad/id1525163114?uo=4</t>
  </si>
  <si>
    <t>******* No advertisement
******* No Internet Connection Required
******* Full Version
***** This App is a Real Finger Conga Pads.
***** You can practice according to the Song.
***** Ideal for Jam Sessions with other Instruments.
***** Suitable for Jam Sessions and Lessons.
***** Real High Quality Sound.
[Simple Congas]
* Simple Conga Pads with No Delay.
[Sound Selection &amp; Custom Conga Positions]
* Long Press to Select and set Sound.
(After selecting the sound, push the selected Conga again, it will be changed)
* Available in All Conga Positions.
[Color]
* Abundant Color Variations.
[Metronome]
* BPM(30ã€œ300)
[Rec]
* Includes Recording, Loop and Metronome functions.
* Suitable for Jam Sessions and Lessons.
[List of Conga Sounds]
* Real High Quality Sound.
[Conga 1,Conga 2,Conga 3,Conga 4,Conga 5,Conga 6,Conga 7,Conga 8,Conga 9,Conga 10,Conga 11,Conga 12,Conga 13,Conga 14,Conga 15,Conga 16,Conga 17,Conga 18,Conga 19,Conga 20,Conga 21,Conga 22,Conga 23,Conga 24,Conga 25,Conga 26,Conga 27,Conga 28,Conga 29,Conga 30,Conga 31,Conga 32,Conga 33,Conga 34,Conga 35,Conga 36,Conga 37,Conga 38,Conga 39,Conga 40,Conga 41,Conga 42,Conga 43,Conga 44,Conga 45,Conga 46,Conga 47,Conga 48,Conga 49,Conga 50,Conga 51,Conga 52,Conga 53,Conga 54,Conga 55,Conga 56,Conga 57,Conga 58,Conga 59,Conga 60,Conga 61,Conga 62,Conga 63,Conga 64,Conga 65,Conga 66,Conga 67,Conga 68,Conga 69,Conga 70,Conga 71,Conga 72,Conga 73,Conga 74,Conga 75,Conga 76,Conga 77,Conga 78,Conga 79,Conga 80,Conga 81,Conga 82,Conga 83,Conga 84,Conga 85,Conga 86,Conga 87,Conga 88,Conga 89,Conga 90,Conga 91,WoodStick,Dog]</t>
  </si>
  <si>
    <t>2020-08-03T07:00:00Z</t>
  </si>
  <si>
    <t>2023-10-31T18:25:25Z</t>
  </si>
  <si>
    <t>com.s.u.p.records5411.Bongos.Plus</t>
  </si>
  <si>
    <t>Bongos + - Drum Percussion Pad</t>
  </si>
  <si>
    <t>https://apps.apple.com/us/app/bongos-drum-percussion-pad/id1520000937?uo=4</t>
  </si>
  <si>
    <t>******* No advertisement *******
******* No Internet Connection Required *******
******* Full Version *******
***** This App is a Real Finger Bongo Pad.
***** You can practice according to the Song.
***** Ideal for Jam Sessions with other Instruments.
***** Suitable for Jam Sessions and Lessons.
***** Real High Quality Sound.
[Simple Bongos]
* Simple Bongo Pads with No Delay.
[Sound Selection &amp; Custom Bongo Positions]
* Long Press to Select and set Sound.
(After selecting the sound, push the selected Bongo again, it will be changed)
* Available in All Bongo Positions.
[Color]
* Abundant Color Variations.
[Metronome]
* BPM(30ã€œ300)
[Rec]
* Includes Recording, Loop and Metronome functions.
* Suitable for Jam Sessions and Lessons.
[List of Bongo Sounds]
* Real High Quality Sound.
[Bongo 1,Bongo 2,Bongo 3,Bongo 4,Bongo 5,Bongo 6,Bongo 7,Bongo 8,Bongo 9,Bongo 10,Bongo 11,Bongo 12,Bongo 13,Bongo 14,Bongo 15,Bongo 16,Bongo 17,Bongo 18,Bongo 19,Bongo 20,Bongo 21,Bongo 22,Bongo 23,Bongo 24,Bongo 25,Bongo 26,Bongo 27,Bongo 28,Bongo 29,Bongo 30,Bongo 31,Bongo 32,Bongo 33,Bongo 34,Bongo 35,Bongo 36,Bongo 37,Bongo 38,Bongo 39,Bongo 40,Bongo 41,Bongo 42,Bongo 43,Bongo 44,Bongo 45,Bongo 46,Bongo 47,Bongo 48,Bongo 49,Bongo 50,Bongo 51,Bongo 52,Bongo 53,Bongo 54,Bongo 55,Bongo 56,Bongo 57,Bongo 58,Bongo 59,Bongo 60,Bongo 61,Bongo 62,Bongo 63,WoodStick,Dog]</t>
  </si>
  <si>
    <t>2023-10-23T19:01:51Z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</si>
</sst>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CEB22-4695-4EB8-BD5B-2B3F94307F8B}">
  <dimension ref="A1:AA496"/>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v>698092608</v>
      </c>
      <c r="B2" t="s">
        <v>27</v>
      </c>
      <c r="C2" t="s">
        <v>28</v>
      </c>
      <c r="D2" t="s">
        <v>29</v>
      </c>
      <c r="E2" s="1" t="s">
        <v>30</v>
      </c>
      <c r="F2" t="s">
        <v>31</v>
      </c>
      <c r="G2" t="s">
        <v>32</v>
      </c>
      <c r="H2" t="s">
        <v>33</v>
      </c>
      <c r="I2" t="s">
        <v>34</v>
      </c>
      <c r="J2">
        <v>263355392</v>
      </c>
      <c r="K2">
        <v>16</v>
      </c>
      <c r="L2" t="s">
        <v>35</v>
      </c>
      <c r="M2" t="s">
        <v>36</v>
      </c>
      <c r="N2" t="s">
        <v>37</v>
      </c>
      <c r="O2" t="s">
        <v>38</v>
      </c>
      <c r="P2">
        <v>0</v>
      </c>
      <c r="Q2" t="s">
        <v>39</v>
      </c>
      <c r="R2" t="b">
        <v>1</v>
      </c>
      <c r="S2">
        <v>1647607014</v>
      </c>
      <c r="T2" t="s">
        <v>40</v>
      </c>
      <c r="U2" t="s">
        <v>41</v>
      </c>
      <c r="W2">
        <v>4.7728000000000002</v>
      </c>
      <c r="X2">
        <v>172093</v>
      </c>
      <c r="Y2">
        <v>4.7728000000000002</v>
      </c>
      <c r="Z2">
        <v>172093</v>
      </c>
      <c r="AA2" t="s">
        <v>42</v>
      </c>
    </row>
    <row r="3" spans="1:27">
      <c r="A3">
        <v>1524567776</v>
      </c>
      <c r="B3" t="s">
        <v>43</v>
      </c>
      <c r="C3" t="s">
        <v>44</v>
      </c>
      <c r="D3" t="s">
        <v>45</v>
      </c>
      <c r="E3" s="1" t="s">
        <v>46</v>
      </c>
      <c r="F3" t="s">
        <v>31</v>
      </c>
      <c r="G3" t="s">
        <v>32</v>
      </c>
      <c r="H3" t="s">
        <v>33</v>
      </c>
      <c r="I3" t="s">
        <v>47</v>
      </c>
      <c r="J3">
        <v>44095488</v>
      </c>
      <c r="K3">
        <v>16</v>
      </c>
      <c r="L3" t="s">
        <v>48</v>
      </c>
      <c r="M3" t="s">
        <v>49</v>
      </c>
      <c r="N3" s="1" t="s">
        <v>50</v>
      </c>
      <c r="O3" t="s">
        <v>51</v>
      </c>
      <c r="P3">
        <v>0</v>
      </c>
      <c r="Q3" t="s">
        <v>39</v>
      </c>
      <c r="R3" t="b">
        <v>1</v>
      </c>
      <c r="S3">
        <v>1468552349</v>
      </c>
      <c r="T3" t="s">
        <v>52</v>
      </c>
      <c r="U3" t="s">
        <v>53</v>
      </c>
      <c r="V3" t="s">
        <v>54</v>
      </c>
      <c r="W3">
        <v>4.7912499999999998</v>
      </c>
      <c r="X3">
        <v>23679</v>
      </c>
      <c r="Y3">
        <v>4.7912499999999998</v>
      </c>
      <c r="Z3">
        <v>23679</v>
      </c>
      <c r="AA3" t="s">
        <v>42</v>
      </c>
    </row>
    <row r="4" spans="1:27">
      <c r="A4">
        <v>1266618097</v>
      </c>
      <c r="B4" t="s">
        <v>55</v>
      </c>
      <c r="C4" t="s">
        <v>56</v>
      </c>
      <c r="D4" t="s">
        <v>57</v>
      </c>
      <c r="E4" s="1" t="s">
        <v>58</v>
      </c>
      <c r="F4" t="s">
        <v>59</v>
      </c>
      <c r="G4" t="s">
        <v>32</v>
      </c>
      <c r="H4" t="s">
        <v>33</v>
      </c>
      <c r="I4" t="s">
        <v>60</v>
      </c>
      <c r="J4">
        <v>49012736</v>
      </c>
      <c r="K4">
        <v>15</v>
      </c>
      <c r="L4" t="s">
        <v>61</v>
      </c>
      <c r="M4" t="s">
        <v>62</v>
      </c>
      <c r="N4" t="s">
        <v>63</v>
      </c>
      <c r="O4" t="s">
        <v>64</v>
      </c>
      <c r="P4">
        <v>0</v>
      </c>
      <c r="Q4" t="s">
        <v>39</v>
      </c>
      <c r="R4" t="b">
        <v>1</v>
      </c>
      <c r="S4">
        <v>1266618096</v>
      </c>
      <c r="T4" t="s">
        <v>65</v>
      </c>
      <c r="U4" t="s">
        <v>66</v>
      </c>
      <c r="V4" t="s">
        <v>67</v>
      </c>
      <c r="W4">
        <v>4.75678</v>
      </c>
      <c r="X4">
        <v>3984</v>
      </c>
      <c r="Y4">
        <v>4.75678</v>
      </c>
      <c r="Z4">
        <v>3984</v>
      </c>
      <c r="AA4" t="s">
        <v>68</v>
      </c>
    </row>
    <row r="5" spans="1:27">
      <c r="A5">
        <v>1460327044</v>
      </c>
      <c r="B5" t="s">
        <v>69</v>
      </c>
      <c r="C5" t="s">
        <v>70</v>
      </c>
      <c r="D5" t="s">
        <v>71</v>
      </c>
      <c r="E5" s="1" t="s">
        <v>72</v>
      </c>
      <c r="F5" t="s">
        <v>31</v>
      </c>
      <c r="G5" t="s">
        <v>32</v>
      </c>
      <c r="H5" t="s">
        <v>73</v>
      </c>
      <c r="I5" t="s">
        <v>47</v>
      </c>
      <c r="J5">
        <v>78430208</v>
      </c>
      <c r="K5">
        <v>11</v>
      </c>
      <c r="L5" t="s">
        <v>74</v>
      </c>
      <c r="M5" t="s">
        <v>75</v>
      </c>
      <c r="N5" s="1" t="s">
        <v>76</v>
      </c>
      <c r="O5" t="s">
        <v>77</v>
      </c>
      <c r="P5">
        <v>0</v>
      </c>
      <c r="Q5" t="s">
        <v>39</v>
      </c>
      <c r="R5" t="b">
        <v>1</v>
      </c>
      <c r="S5">
        <v>513136947</v>
      </c>
      <c r="T5" t="s">
        <v>78</v>
      </c>
      <c r="U5" t="s">
        <v>79</v>
      </c>
      <c r="W5">
        <v>5</v>
      </c>
      <c r="X5">
        <v>5</v>
      </c>
      <c r="Y5">
        <v>5</v>
      </c>
      <c r="Z5">
        <v>5</v>
      </c>
      <c r="AA5" t="s">
        <v>42</v>
      </c>
    </row>
    <row r="6" spans="1:27">
      <c r="A6">
        <v>1242740400</v>
      </c>
      <c r="B6" t="s">
        <v>80</v>
      </c>
      <c r="C6" t="s">
        <v>81</v>
      </c>
      <c r="D6" t="s">
        <v>82</v>
      </c>
      <c r="E6" s="1" t="s">
        <v>83</v>
      </c>
      <c r="F6" t="s">
        <v>84</v>
      </c>
      <c r="G6" t="s">
        <v>32</v>
      </c>
      <c r="H6" t="s">
        <v>33</v>
      </c>
      <c r="I6" t="s">
        <v>85</v>
      </c>
      <c r="J6">
        <v>324873216</v>
      </c>
      <c r="K6">
        <v>14</v>
      </c>
      <c r="L6" t="s">
        <v>86</v>
      </c>
      <c r="M6" t="s">
        <v>87</v>
      </c>
      <c r="N6" t="s">
        <v>88</v>
      </c>
      <c r="O6" t="s">
        <v>89</v>
      </c>
      <c r="P6">
        <v>0</v>
      </c>
      <c r="Q6" t="s">
        <v>39</v>
      </c>
      <c r="R6" t="b">
        <v>1</v>
      </c>
      <c r="S6">
        <v>1191210085</v>
      </c>
      <c r="T6" t="s">
        <v>90</v>
      </c>
      <c r="U6" t="s">
        <v>91</v>
      </c>
      <c r="V6" t="s">
        <v>92</v>
      </c>
      <c r="W6">
        <v>4.6824399999999997</v>
      </c>
      <c r="X6">
        <v>655</v>
      </c>
      <c r="Y6">
        <v>4.6824399999999997</v>
      </c>
      <c r="Z6">
        <v>655</v>
      </c>
      <c r="AA6" t="s">
        <v>42</v>
      </c>
    </row>
    <row r="7" spans="1:27">
      <c r="A7">
        <v>1002285219</v>
      </c>
      <c r="B7" t="s">
        <v>93</v>
      </c>
      <c r="C7" t="s">
        <v>94</v>
      </c>
      <c r="D7" t="s">
        <v>95</v>
      </c>
      <c r="E7" s="1" t="s">
        <v>96</v>
      </c>
      <c r="F7" t="s">
        <v>97</v>
      </c>
      <c r="G7" t="s">
        <v>32</v>
      </c>
      <c r="H7" t="s">
        <v>33</v>
      </c>
      <c r="I7" t="s">
        <v>98</v>
      </c>
      <c r="J7">
        <v>846702592</v>
      </c>
      <c r="K7">
        <v>12</v>
      </c>
      <c r="L7" t="s">
        <v>99</v>
      </c>
      <c r="M7" t="s">
        <v>100</v>
      </c>
      <c r="N7" s="1" t="s">
        <v>101</v>
      </c>
      <c r="O7" t="s">
        <v>102</v>
      </c>
      <c r="P7">
        <v>0</v>
      </c>
      <c r="Q7" t="s">
        <v>39</v>
      </c>
      <c r="R7" t="b">
        <v>1</v>
      </c>
      <c r="S7">
        <v>355645429</v>
      </c>
      <c r="T7" t="s">
        <v>103</v>
      </c>
      <c r="U7" t="s">
        <v>104</v>
      </c>
      <c r="W7">
        <v>4.7101800000000003</v>
      </c>
      <c r="X7">
        <v>10938</v>
      </c>
      <c r="Y7">
        <v>4.7101800000000003</v>
      </c>
      <c r="Z7">
        <v>10938</v>
      </c>
      <c r="AA7" t="s">
        <v>42</v>
      </c>
    </row>
    <row r="8" spans="1:27">
      <c r="A8">
        <v>1521192393</v>
      </c>
      <c r="B8" t="s">
        <v>105</v>
      </c>
      <c r="C8" t="s">
        <v>106</v>
      </c>
      <c r="D8" t="s">
        <v>107</v>
      </c>
      <c r="E8" s="1" t="s">
        <v>108</v>
      </c>
      <c r="F8" t="s">
        <v>32</v>
      </c>
      <c r="G8" t="s">
        <v>32</v>
      </c>
      <c r="H8" t="s">
        <v>33</v>
      </c>
      <c r="I8" t="s">
        <v>109</v>
      </c>
      <c r="J8">
        <v>103670784</v>
      </c>
      <c r="K8">
        <v>13</v>
      </c>
      <c r="L8" t="s">
        <v>110</v>
      </c>
      <c r="M8" t="s">
        <v>111</v>
      </c>
      <c r="N8" s="1" t="s">
        <v>112</v>
      </c>
      <c r="O8" t="s">
        <v>113</v>
      </c>
      <c r="P8">
        <v>0</v>
      </c>
      <c r="Q8" t="s">
        <v>39</v>
      </c>
      <c r="R8" t="b">
        <v>1</v>
      </c>
      <c r="S8">
        <v>1460011462</v>
      </c>
      <c r="T8" t="s">
        <v>114</v>
      </c>
      <c r="U8" t="s">
        <v>115</v>
      </c>
      <c r="V8" t="s">
        <v>116</v>
      </c>
      <c r="W8">
        <v>4.5402300000000002</v>
      </c>
      <c r="X8">
        <v>435</v>
      </c>
      <c r="Y8">
        <v>4.5402300000000002</v>
      </c>
      <c r="Z8">
        <v>435</v>
      </c>
      <c r="AA8" t="s">
        <v>42</v>
      </c>
    </row>
    <row r="9" spans="1:27">
      <c r="A9">
        <v>747541884</v>
      </c>
      <c r="B9" t="s">
        <v>117</v>
      </c>
      <c r="C9" t="s">
        <v>118</v>
      </c>
      <c r="D9" t="s">
        <v>119</v>
      </c>
      <c r="E9" s="1" t="s">
        <v>120</v>
      </c>
      <c r="F9" t="s">
        <v>121</v>
      </c>
      <c r="G9" t="s">
        <v>32</v>
      </c>
      <c r="H9" t="s">
        <v>33</v>
      </c>
      <c r="I9" t="s">
        <v>122</v>
      </c>
      <c r="J9">
        <v>219304960</v>
      </c>
      <c r="K9">
        <v>14</v>
      </c>
      <c r="L9" t="s">
        <v>123</v>
      </c>
      <c r="M9" t="s">
        <v>124</v>
      </c>
      <c r="N9" t="s">
        <v>125</v>
      </c>
      <c r="O9" t="s">
        <v>126</v>
      </c>
      <c r="P9">
        <v>0</v>
      </c>
      <c r="Q9" t="s">
        <v>39</v>
      </c>
      <c r="R9" t="b">
        <v>1</v>
      </c>
      <c r="S9">
        <v>1647607014</v>
      </c>
      <c r="T9" t="s">
        <v>40</v>
      </c>
      <c r="U9" t="s">
        <v>41</v>
      </c>
      <c r="V9" t="s">
        <v>127</v>
      </c>
      <c r="W9">
        <v>4.5386800000000003</v>
      </c>
      <c r="X9">
        <v>14142</v>
      </c>
      <c r="Y9">
        <v>4.5386800000000003</v>
      </c>
      <c r="Z9">
        <v>14142</v>
      </c>
      <c r="AA9" t="s">
        <v>42</v>
      </c>
    </row>
    <row r="10" spans="1:27">
      <c r="A10">
        <v>1453139747</v>
      </c>
      <c r="B10" t="s">
        <v>128</v>
      </c>
      <c r="C10" t="s">
        <v>129</v>
      </c>
      <c r="D10" t="s">
        <v>130</v>
      </c>
      <c r="E10" s="1" t="s">
        <v>131</v>
      </c>
      <c r="F10" t="s">
        <v>31</v>
      </c>
      <c r="G10" t="s">
        <v>32</v>
      </c>
      <c r="H10" t="s">
        <v>33</v>
      </c>
      <c r="I10" t="s">
        <v>132</v>
      </c>
      <c r="J10">
        <v>13167616</v>
      </c>
      <c r="K10">
        <v>16</v>
      </c>
      <c r="L10" t="s">
        <v>133</v>
      </c>
      <c r="M10" t="s">
        <v>134</v>
      </c>
      <c r="N10" s="1" t="s">
        <v>135</v>
      </c>
      <c r="O10" t="s">
        <v>136</v>
      </c>
      <c r="P10">
        <v>0</v>
      </c>
      <c r="Q10" t="s">
        <v>39</v>
      </c>
      <c r="R10" t="b">
        <v>1</v>
      </c>
      <c r="S10">
        <v>961335645</v>
      </c>
      <c r="T10" t="s">
        <v>137</v>
      </c>
      <c r="U10" t="s">
        <v>138</v>
      </c>
      <c r="V10" t="s">
        <v>139</v>
      </c>
      <c r="W10">
        <v>4.5608500000000003</v>
      </c>
      <c r="X10">
        <v>567</v>
      </c>
      <c r="Y10">
        <v>4.5608500000000003</v>
      </c>
      <c r="Z10">
        <v>567</v>
      </c>
      <c r="AA10" t="s">
        <v>140</v>
      </c>
    </row>
    <row r="11" spans="1:27">
      <c r="A11">
        <v>1505852279</v>
      </c>
      <c r="B11" t="s">
        <v>141</v>
      </c>
      <c r="C11" t="s">
        <v>142</v>
      </c>
      <c r="D11" t="s">
        <v>143</v>
      </c>
      <c r="E11" s="1" t="s">
        <v>144</v>
      </c>
      <c r="F11" t="s">
        <v>32</v>
      </c>
      <c r="G11" t="s">
        <v>32</v>
      </c>
      <c r="H11" t="s">
        <v>33</v>
      </c>
      <c r="I11" t="s">
        <v>145</v>
      </c>
      <c r="J11">
        <v>287988736</v>
      </c>
      <c r="K11">
        <v>15</v>
      </c>
      <c r="L11" t="s">
        <v>146</v>
      </c>
      <c r="M11" t="s">
        <v>147</v>
      </c>
      <c r="N11" s="1" t="s">
        <v>148</v>
      </c>
      <c r="O11" t="s">
        <v>149</v>
      </c>
      <c r="P11">
        <v>0</v>
      </c>
      <c r="Q11" t="s">
        <v>39</v>
      </c>
      <c r="R11" t="b">
        <v>1</v>
      </c>
      <c r="S11">
        <v>321406727</v>
      </c>
      <c r="T11" t="s">
        <v>150</v>
      </c>
      <c r="U11" t="s">
        <v>151</v>
      </c>
      <c r="V11" t="s">
        <v>152</v>
      </c>
      <c r="W11">
        <v>4.8011100000000004</v>
      </c>
      <c r="X11">
        <v>45936</v>
      </c>
      <c r="Y11">
        <v>4.8011100000000004</v>
      </c>
      <c r="Z11">
        <v>45936</v>
      </c>
      <c r="AA11" t="s">
        <v>140</v>
      </c>
    </row>
    <row r="12" spans="1:27">
      <c r="A12">
        <v>6502012518</v>
      </c>
      <c r="B12" t="s">
        <v>153</v>
      </c>
      <c r="C12" t="s">
        <v>154</v>
      </c>
      <c r="D12" t="s">
        <v>155</v>
      </c>
      <c r="E12" s="1" t="s">
        <v>156</v>
      </c>
      <c r="F12" t="s">
        <v>97</v>
      </c>
      <c r="G12" t="s">
        <v>32</v>
      </c>
      <c r="H12" t="s">
        <v>33</v>
      </c>
      <c r="I12" t="s">
        <v>47</v>
      </c>
      <c r="J12">
        <v>9552896</v>
      </c>
      <c r="K12">
        <v>16.399999999999999</v>
      </c>
      <c r="L12" t="s">
        <v>157</v>
      </c>
      <c r="M12" t="s">
        <v>158</v>
      </c>
      <c r="O12">
        <v>1</v>
      </c>
      <c r="P12">
        <v>0</v>
      </c>
      <c r="Q12" t="s">
        <v>39</v>
      </c>
      <c r="R12" t="b">
        <v>1</v>
      </c>
      <c r="S12">
        <v>1505243772</v>
      </c>
      <c r="T12" t="s">
        <v>159</v>
      </c>
      <c r="U12" t="s">
        <v>160</v>
      </c>
      <c r="V12" t="s">
        <v>161</v>
      </c>
      <c r="W12">
        <v>5</v>
      </c>
      <c r="X12">
        <v>1</v>
      </c>
      <c r="Y12">
        <v>5</v>
      </c>
      <c r="Z12">
        <v>1</v>
      </c>
      <c r="AA12" t="s">
        <v>42</v>
      </c>
    </row>
    <row r="13" spans="1:27">
      <c r="A13">
        <v>1585628503</v>
      </c>
      <c r="B13" t="s">
        <v>162</v>
      </c>
      <c r="C13" t="s">
        <v>163</v>
      </c>
      <c r="D13" t="s">
        <v>164</v>
      </c>
      <c r="E13" s="1" t="s">
        <v>165</v>
      </c>
      <c r="F13" t="s">
        <v>166</v>
      </c>
      <c r="G13" t="s">
        <v>167</v>
      </c>
      <c r="H13" t="s">
        <v>73</v>
      </c>
      <c r="I13" t="s">
        <v>47</v>
      </c>
      <c r="J13">
        <v>35058688</v>
      </c>
      <c r="K13">
        <v>14</v>
      </c>
      <c r="L13" t="s">
        <v>168</v>
      </c>
      <c r="M13" t="s">
        <v>169</v>
      </c>
      <c r="N13" s="1" t="s">
        <v>170</v>
      </c>
      <c r="O13" t="s">
        <v>171</v>
      </c>
      <c r="P13">
        <v>0</v>
      </c>
      <c r="Q13" t="s">
        <v>39</v>
      </c>
      <c r="R13" t="b">
        <v>1</v>
      </c>
      <c r="S13">
        <v>632244315</v>
      </c>
      <c r="T13" t="s">
        <v>172</v>
      </c>
      <c r="U13" t="s">
        <v>173</v>
      </c>
      <c r="V13" t="s">
        <v>174</v>
      </c>
      <c r="W13">
        <v>1.4194599999999999</v>
      </c>
      <c r="X13">
        <v>1254</v>
      </c>
      <c r="Y13">
        <v>1.4194599999999999</v>
      </c>
      <c r="Z13">
        <v>1254</v>
      </c>
      <c r="AA13" t="s">
        <v>42</v>
      </c>
    </row>
    <row r="14" spans="1:27">
      <c r="A14">
        <v>440954621</v>
      </c>
      <c r="B14" t="s">
        <v>175</v>
      </c>
      <c r="C14" t="s">
        <v>176</v>
      </c>
      <c r="D14" t="s">
        <v>177</v>
      </c>
      <c r="E14" s="1" t="s">
        <v>178</v>
      </c>
      <c r="F14" t="s">
        <v>166</v>
      </c>
      <c r="G14" t="s">
        <v>167</v>
      </c>
      <c r="H14" t="s">
        <v>179</v>
      </c>
      <c r="I14" t="s">
        <v>47</v>
      </c>
      <c r="J14">
        <v>71707648</v>
      </c>
      <c r="K14">
        <v>12</v>
      </c>
      <c r="L14" t="s">
        <v>180</v>
      </c>
      <c r="M14" t="s">
        <v>181</v>
      </c>
      <c r="N14" s="1" t="s">
        <v>182</v>
      </c>
      <c r="O14" t="s">
        <v>183</v>
      </c>
      <c r="P14">
        <v>7.99</v>
      </c>
      <c r="Q14" t="s">
        <v>39</v>
      </c>
      <c r="R14" t="b">
        <v>0</v>
      </c>
      <c r="S14">
        <v>440954625</v>
      </c>
      <c r="T14" t="s">
        <v>184</v>
      </c>
      <c r="U14" t="s">
        <v>185</v>
      </c>
      <c r="V14" t="s">
        <v>186</v>
      </c>
      <c r="W14">
        <v>4.4000000000000004</v>
      </c>
      <c r="X14">
        <v>5</v>
      </c>
      <c r="Y14">
        <v>4.4000000000000004</v>
      </c>
      <c r="Z14">
        <v>5</v>
      </c>
      <c r="AA14" t="s">
        <v>42</v>
      </c>
    </row>
    <row r="15" spans="1:27">
      <c r="A15">
        <v>1598312530</v>
      </c>
      <c r="B15" t="s">
        <v>187</v>
      </c>
      <c r="C15" t="s">
        <v>188</v>
      </c>
      <c r="D15" t="s">
        <v>189</v>
      </c>
      <c r="E15" t="s">
        <v>190</v>
      </c>
      <c r="F15" t="s">
        <v>97</v>
      </c>
      <c r="G15" t="s">
        <v>32</v>
      </c>
      <c r="H15" t="s">
        <v>33</v>
      </c>
      <c r="I15" t="s">
        <v>191</v>
      </c>
      <c r="J15">
        <v>178170880</v>
      </c>
      <c r="K15">
        <v>13</v>
      </c>
      <c r="L15" t="s">
        <v>192</v>
      </c>
      <c r="M15" t="s">
        <v>193</v>
      </c>
      <c r="N15" s="1" t="s">
        <v>194</v>
      </c>
      <c r="O15" t="s">
        <v>195</v>
      </c>
      <c r="P15">
        <v>0</v>
      </c>
      <c r="Q15" t="s">
        <v>39</v>
      </c>
      <c r="R15" t="b">
        <v>1</v>
      </c>
      <c r="S15">
        <v>1492225826</v>
      </c>
      <c r="T15" t="s">
        <v>196</v>
      </c>
      <c r="U15" t="s">
        <v>197</v>
      </c>
      <c r="W15">
        <v>2.8181799999999999</v>
      </c>
      <c r="X15">
        <v>11</v>
      </c>
      <c r="Y15">
        <v>2.8181799999999999</v>
      </c>
      <c r="Z15">
        <v>11</v>
      </c>
      <c r="AA15" t="s">
        <v>42</v>
      </c>
    </row>
    <row r="16" spans="1:27">
      <c r="A16">
        <v>6737231555</v>
      </c>
      <c r="B16" t="s">
        <v>198</v>
      </c>
      <c r="C16" t="s">
        <v>199</v>
      </c>
      <c r="D16" t="s">
        <v>200</v>
      </c>
      <c r="E16" s="1" t="s">
        <v>201</v>
      </c>
      <c r="F16" t="s">
        <v>166</v>
      </c>
      <c r="G16" t="s">
        <v>167</v>
      </c>
      <c r="H16" t="s">
        <v>179</v>
      </c>
      <c r="I16" t="s">
        <v>47</v>
      </c>
      <c r="J16">
        <v>60523520</v>
      </c>
      <c r="K16">
        <v>16</v>
      </c>
      <c r="L16" t="s">
        <v>202</v>
      </c>
      <c r="M16" t="s">
        <v>203</v>
      </c>
      <c r="N16" s="1" t="s">
        <v>204</v>
      </c>
      <c r="O16">
        <v>1.4</v>
      </c>
      <c r="P16">
        <v>0</v>
      </c>
      <c r="Q16" t="s">
        <v>39</v>
      </c>
      <c r="R16" t="b">
        <v>1</v>
      </c>
      <c r="S16">
        <v>1583246836</v>
      </c>
      <c r="T16" t="s">
        <v>205</v>
      </c>
      <c r="U16" t="s">
        <v>206</v>
      </c>
      <c r="W16">
        <v>2</v>
      </c>
      <c r="X16">
        <v>1</v>
      </c>
      <c r="Y16">
        <v>2</v>
      </c>
      <c r="Z16">
        <v>1</v>
      </c>
      <c r="AA16" t="s">
        <v>42</v>
      </c>
    </row>
    <row r="17" spans="1:27">
      <c r="A17">
        <v>6479655092</v>
      </c>
      <c r="B17" t="s">
        <v>207</v>
      </c>
      <c r="C17" t="s">
        <v>208</v>
      </c>
      <c r="D17" t="s">
        <v>209</v>
      </c>
      <c r="E17" s="1" t="s">
        <v>210</v>
      </c>
      <c r="F17" t="s">
        <v>166</v>
      </c>
      <c r="G17" t="s">
        <v>167</v>
      </c>
      <c r="H17" t="s">
        <v>179</v>
      </c>
      <c r="I17" t="s">
        <v>47</v>
      </c>
      <c r="J17">
        <v>47437824</v>
      </c>
      <c r="K17">
        <v>13.4</v>
      </c>
      <c r="L17" t="s">
        <v>211</v>
      </c>
      <c r="M17" t="s">
        <v>212</v>
      </c>
      <c r="N17" t="s">
        <v>213</v>
      </c>
      <c r="O17" t="s">
        <v>214</v>
      </c>
      <c r="P17">
        <v>0</v>
      </c>
      <c r="Q17" t="s">
        <v>39</v>
      </c>
      <c r="R17" t="b">
        <v>1</v>
      </c>
      <c r="S17">
        <v>1736767495</v>
      </c>
      <c r="T17" t="s">
        <v>215</v>
      </c>
      <c r="U17" t="s">
        <v>216</v>
      </c>
      <c r="V17" t="s">
        <v>217</v>
      </c>
      <c r="W17">
        <v>5</v>
      </c>
      <c r="X17">
        <v>2</v>
      </c>
      <c r="Y17">
        <v>5</v>
      </c>
      <c r="Z17">
        <v>2</v>
      </c>
      <c r="AA17" t="s">
        <v>42</v>
      </c>
    </row>
    <row r="18" spans="1:27">
      <c r="A18">
        <v>1622296156</v>
      </c>
      <c r="B18" t="s">
        <v>218</v>
      </c>
      <c r="C18" t="s">
        <v>219</v>
      </c>
      <c r="D18" t="s">
        <v>220</v>
      </c>
      <c r="E18" s="1" t="s">
        <v>221</v>
      </c>
      <c r="F18" t="s">
        <v>222</v>
      </c>
      <c r="G18" t="s">
        <v>223</v>
      </c>
      <c r="H18" t="s">
        <v>33</v>
      </c>
      <c r="J18">
        <v>176189440</v>
      </c>
      <c r="K18">
        <v>9</v>
      </c>
      <c r="L18" t="s">
        <v>224</v>
      </c>
      <c r="M18" t="s">
        <v>225</v>
      </c>
      <c r="O18">
        <v>1</v>
      </c>
      <c r="P18">
        <v>0</v>
      </c>
      <c r="Q18" t="s">
        <v>39</v>
      </c>
      <c r="R18" t="b">
        <v>1</v>
      </c>
      <c r="S18">
        <v>1622296158</v>
      </c>
      <c r="T18" t="s">
        <v>226</v>
      </c>
      <c r="U18" t="s">
        <v>227</v>
      </c>
      <c r="V18" t="s">
        <v>228</v>
      </c>
      <c r="W18">
        <v>5</v>
      </c>
      <c r="X18">
        <v>2</v>
      </c>
      <c r="Y18">
        <v>5</v>
      </c>
      <c r="Z18">
        <v>2</v>
      </c>
      <c r="AA18" t="s">
        <v>42</v>
      </c>
    </row>
    <row r="19" spans="1:27">
      <c r="A19">
        <v>1673776593</v>
      </c>
      <c r="B19" t="s">
        <v>229</v>
      </c>
      <c r="C19" t="s">
        <v>230</v>
      </c>
      <c r="D19" t="s">
        <v>231</v>
      </c>
      <c r="E19" s="1" t="s">
        <v>232</v>
      </c>
      <c r="F19" t="s">
        <v>233</v>
      </c>
      <c r="G19" t="s">
        <v>32</v>
      </c>
      <c r="H19" t="s">
        <v>33</v>
      </c>
      <c r="I19" t="s">
        <v>47</v>
      </c>
      <c r="J19">
        <v>3525632</v>
      </c>
      <c r="K19">
        <v>16</v>
      </c>
      <c r="L19" t="s">
        <v>234</v>
      </c>
      <c r="M19" t="s">
        <v>235</v>
      </c>
      <c r="N19" s="1" t="s">
        <v>236</v>
      </c>
      <c r="O19">
        <v>1.1000000000000001</v>
      </c>
      <c r="P19">
        <v>1.99</v>
      </c>
      <c r="Q19" t="s">
        <v>39</v>
      </c>
      <c r="R19" t="b">
        <v>0</v>
      </c>
      <c r="S19">
        <v>1673774972</v>
      </c>
      <c r="T19" t="s">
        <v>237</v>
      </c>
      <c r="U19" t="s">
        <v>238</v>
      </c>
      <c r="V19" t="s">
        <v>239</v>
      </c>
      <c r="W19">
        <v>5</v>
      </c>
      <c r="X19">
        <v>1</v>
      </c>
      <c r="Y19">
        <v>5</v>
      </c>
      <c r="Z19">
        <v>1</v>
      </c>
      <c r="AA19" t="s">
        <v>140</v>
      </c>
    </row>
    <row r="20" spans="1:27">
      <c r="A20">
        <v>1243418262</v>
      </c>
      <c r="B20" t="s">
        <v>240</v>
      </c>
      <c r="C20" t="s">
        <v>241</v>
      </c>
      <c r="D20" t="s">
        <v>242</v>
      </c>
      <c r="E20" t="s">
        <v>243</v>
      </c>
      <c r="F20" t="s">
        <v>167</v>
      </c>
      <c r="G20" t="s">
        <v>167</v>
      </c>
      <c r="H20" t="s">
        <v>73</v>
      </c>
      <c r="I20" t="s">
        <v>244</v>
      </c>
      <c r="J20">
        <v>8218624</v>
      </c>
      <c r="K20">
        <v>15</v>
      </c>
      <c r="L20" t="s">
        <v>245</v>
      </c>
      <c r="M20" t="s">
        <v>246</v>
      </c>
      <c r="N20" t="s">
        <v>247</v>
      </c>
      <c r="O20" t="s">
        <v>248</v>
      </c>
      <c r="P20">
        <v>0</v>
      </c>
      <c r="Q20" t="s">
        <v>39</v>
      </c>
      <c r="R20" t="b">
        <v>1</v>
      </c>
      <c r="S20">
        <v>1091230088</v>
      </c>
      <c r="T20" t="s">
        <v>249</v>
      </c>
      <c r="U20" t="s">
        <v>250</v>
      </c>
      <c r="V20" t="s">
        <v>251</v>
      </c>
      <c r="W20">
        <v>1</v>
      </c>
      <c r="X20">
        <v>1</v>
      </c>
      <c r="Y20">
        <v>1</v>
      </c>
      <c r="Z20">
        <v>1</v>
      </c>
      <c r="AA20" t="s">
        <v>42</v>
      </c>
    </row>
    <row r="21" spans="1:27">
      <c r="A21">
        <v>1239522573</v>
      </c>
      <c r="B21" t="s">
        <v>252</v>
      </c>
      <c r="C21" t="s">
        <v>253</v>
      </c>
      <c r="D21" t="s">
        <v>254</v>
      </c>
      <c r="E21" s="1" t="s">
        <v>255</v>
      </c>
      <c r="F21" t="s">
        <v>256</v>
      </c>
      <c r="G21" t="s">
        <v>257</v>
      </c>
      <c r="H21" t="s">
        <v>33</v>
      </c>
      <c r="I21" t="s">
        <v>258</v>
      </c>
      <c r="J21">
        <v>305125376</v>
      </c>
      <c r="K21">
        <v>15</v>
      </c>
      <c r="L21" t="s">
        <v>259</v>
      </c>
      <c r="M21" t="s">
        <v>260</v>
      </c>
      <c r="N21" t="s">
        <v>261</v>
      </c>
      <c r="O21" t="s">
        <v>262</v>
      </c>
      <c r="P21">
        <v>0</v>
      </c>
      <c r="Q21" t="s">
        <v>39</v>
      </c>
      <c r="R21" t="b">
        <v>1</v>
      </c>
      <c r="S21">
        <v>1233091328</v>
      </c>
      <c r="T21" t="s">
        <v>263</v>
      </c>
      <c r="U21" t="s">
        <v>264</v>
      </c>
      <c r="V21" t="s">
        <v>265</v>
      </c>
      <c r="W21">
        <v>4.53315</v>
      </c>
      <c r="X21">
        <v>24698</v>
      </c>
      <c r="Y21">
        <v>4.53315</v>
      </c>
      <c r="Z21">
        <v>24698</v>
      </c>
      <c r="AA21" t="s">
        <v>42</v>
      </c>
    </row>
    <row r="22" spans="1:27">
      <c r="A22">
        <v>1286998039</v>
      </c>
      <c r="B22" t="s">
        <v>266</v>
      </c>
      <c r="C22" t="s">
        <v>267</v>
      </c>
      <c r="D22" t="s">
        <v>268</v>
      </c>
      <c r="E22" s="1" t="s">
        <v>269</v>
      </c>
      <c r="F22" t="s">
        <v>270</v>
      </c>
      <c r="G22" t="s">
        <v>270</v>
      </c>
      <c r="H22" t="s">
        <v>33</v>
      </c>
      <c r="I22" t="s">
        <v>47</v>
      </c>
      <c r="J22">
        <v>65551360</v>
      </c>
      <c r="K22">
        <v>13.4</v>
      </c>
      <c r="L22" t="s">
        <v>271</v>
      </c>
      <c r="M22" t="s">
        <v>272</v>
      </c>
      <c r="N22" t="e">
        <f ca="1">- updated Facebook SDK _xludf.and PostHog _xludf.for better performance _xludf.and analytics.
- Added a new Full-_xludf.Day Flow _xludf.for a smoother experience.</f>
        <v>#NAME?</v>
      </c>
      <c r="O22" t="s">
        <v>273</v>
      </c>
      <c r="P22">
        <v>0</v>
      </c>
      <c r="Q22" t="s">
        <v>39</v>
      </c>
      <c r="R22" t="b">
        <v>1</v>
      </c>
      <c r="S22">
        <v>1234167535</v>
      </c>
      <c r="T22" t="s">
        <v>274</v>
      </c>
      <c r="U22" t="s">
        <v>275</v>
      </c>
      <c r="W22">
        <v>4.1187899999999997</v>
      </c>
      <c r="X22">
        <v>463</v>
      </c>
      <c r="Y22">
        <v>4.1187899999999997</v>
      </c>
      <c r="Z22">
        <v>463</v>
      </c>
      <c r="AA22" t="s">
        <v>42</v>
      </c>
    </row>
    <row r="23" spans="1:27">
      <c r="A23">
        <v>6476400437</v>
      </c>
      <c r="B23" t="s">
        <v>276</v>
      </c>
      <c r="C23" t="s">
        <v>277</v>
      </c>
      <c r="D23" t="s">
        <v>278</v>
      </c>
      <c r="E23" s="1" t="s">
        <v>279</v>
      </c>
      <c r="F23" t="s">
        <v>166</v>
      </c>
      <c r="G23" t="s">
        <v>167</v>
      </c>
      <c r="H23" t="s">
        <v>33</v>
      </c>
      <c r="I23" t="s">
        <v>47</v>
      </c>
      <c r="J23">
        <v>30602240</v>
      </c>
      <c r="K23">
        <v>13.4</v>
      </c>
      <c r="L23" t="s">
        <v>280</v>
      </c>
      <c r="M23" t="s">
        <v>281</v>
      </c>
      <c r="N23" t="s">
        <v>282</v>
      </c>
      <c r="O23" t="s">
        <v>283</v>
      </c>
      <c r="P23">
        <v>0</v>
      </c>
      <c r="Q23" t="s">
        <v>39</v>
      </c>
      <c r="R23" t="b">
        <v>1</v>
      </c>
      <c r="S23">
        <v>1131777342</v>
      </c>
      <c r="T23" t="s">
        <v>284</v>
      </c>
      <c r="U23" t="s">
        <v>285</v>
      </c>
      <c r="W23">
        <v>4.8838699999999999</v>
      </c>
      <c r="X23">
        <v>930</v>
      </c>
      <c r="Y23">
        <v>4.8838699999999999</v>
      </c>
      <c r="Z23">
        <v>930</v>
      </c>
      <c r="AA23" t="s">
        <v>42</v>
      </c>
    </row>
    <row r="24" spans="1:27">
      <c r="A24">
        <v>1404193468</v>
      </c>
      <c r="B24" t="s">
        <v>286</v>
      </c>
      <c r="C24" t="s">
        <v>287</v>
      </c>
      <c r="D24" t="s">
        <v>288</v>
      </c>
      <c r="E24" s="1" t="s">
        <v>289</v>
      </c>
      <c r="F24" t="s">
        <v>31</v>
      </c>
      <c r="G24" t="s">
        <v>32</v>
      </c>
      <c r="H24" t="s">
        <v>33</v>
      </c>
      <c r="I24" t="s">
        <v>290</v>
      </c>
      <c r="J24">
        <v>269433856</v>
      </c>
      <c r="K24">
        <v>15</v>
      </c>
      <c r="L24" t="s">
        <v>291</v>
      </c>
      <c r="M24" t="s">
        <v>292</v>
      </c>
      <c r="N24" s="1" t="s">
        <v>293</v>
      </c>
      <c r="O24">
        <v>4.32</v>
      </c>
      <c r="P24">
        <v>0</v>
      </c>
      <c r="Q24" t="s">
        <v>39</v>
      </c>
      <c r="R24" t="b">
        <v>1</v>
      </c>
      <c r="S24">
        <v>1440968300</v>
      </c>
      <c r="T24" t="s">
        <v>294</v>
      </c>
      <c r="U24" t="s">
        <v>295</v>
      </c>
      <c r="V24" t="s">
        <v>296</v>
      </c>
      <c r="W24">
        <v>4.7497199999999999</v>
      </c>
      <c r="X24">
        <v>2725</v>
      </c>
      <c r="Y24">
        <v>4.7497199999999999</v>
      </c>
      <c r="Z24">
        <v>2725</v>
      </c>
      <c r="AA24" t="s">
        <v>140</v>
      </c>
    </row>
    <row r="25" spans="1:27">
      <c r="A25">
        <v>1541616251</v>
      </c>
      <c r="B25" t="s">
        <v>297</v>
      </c>
      <c r="C25" t="s">
        <v>298</v>
      </c>
      <c r="D25" t="s">
        <v>299</v>
      </c>
      <c r="E25" s="1" t="s">
        <v>300</v>
      </c>
      <c r="F25" t="s">
        <v>32</v>
      </c>
      <c r="G25" t="s">
        <v>32</v>
      </c>
      <c r="H25" t="s">
        <v>33</v>
      </c>
      <c r="I25" t="s">
        <v>47</v>
      </c>
      <c r="J25">
        <v>210262016</v>
      </c>
      <c r="K25">
        <v>12</v>
      </c>
      <c r="L25" t="s">
        <v>301</v>
      </c>
      <c r="M25" t="s">
        <v>302</v>
      </c>
      <c r="N25" s="1" t="s">
        <v>303</v>
      </c>
      <c r="O25" t="s">
        <v>304</v>
      </c>
      <c r="P25">
        <v>0</v>
      </c>
      <c r="Q25" t="s">
        <v>39</v>
      </c>
      <c r="R25" t="b">
        <v>1</v>
      </c>
      <c r="S25">
        <v>321406727</v>
      </c>
      <c r="T25" t="s">
        <v>150</v>
      </c>
      <c r="U25" t="s">
        <v>151</v>
      </c>
      <c r="V25" t="s">
        <v>305</v>
      </c>
      <c r="W25">
        <v>4.7312099999999999</v>
      </c>
      <c r="X25">
        <v>10841</v>
      </c>
      <c r="Y25">
        <v>4.7312099999999999</v>
      </c>
      <c r="Z25">
        <v>10841</v>
      </c>
      <c r="AA25" t="s">
        <v>42</v>
      </c>
    </row>
    <row r="26" spans="1:27">
      <c r="A26">
        <v>1438089154</v>
      </c>
      <c r="B26" t="s">
        <v>306</v>
      </c>
      <c r="C26" t="s">
        <v>307</v>
      </c>
      <c r="D26" t="s">
        <v>308</v>
      </c>
      <c r="E26" t="s">
        <v>309</v>
      </c>
      <c r="F26" t="s">
        <v>32</v>
      </c>
      <c r="G26" t="s">
        <v>32</v>
      </c>
      <c r="H26" t="s">
        <v>33</v>
      </c>
      <c r="I26" t="s">
        <v>310</v>
      </c>
      <c r="J26">
        <v>22605824</v>
      </c>
      <c r="K26">
        <v>7</v>
      </c>
      <c r="L26" t="s">
        <v>311</v>
      </c>
      <c r="M26" t="s">
        <v>311</v>
      </c>
      <c r="O26" t="s">
        <v>312</v>
      </c>
      <c r="P26">
        <v>0</v>
      </c>
      <c r="Q26" t="s">
        <v>39</v>
      </c>
      <c r="R26" t="b">
        <v>1</v>
      </c>
      <c r="S26">
        <v>1262951902</v>
      </c>
      <c r="T26" t="s">
        <v>313</v>
      </c>
      <c r="U26" t="s">
        <v>314</v>
      </c>
      <c r="W26">
        <v>0</v>
      </c>
      <c r="X26">
        <v>0</v>
      </c>
      <c r="Y26">
        <v>0</v>
      </c>
      <c r="Z26">
        <v>0</v>
      </c>
      <c r="AA26" t="s">
        <v>315</v>
      </c>
    </row>
    <row r="27" spans="1:27">
      <c r="A27">
        <v>1498761714</v>
      </c>
      <c r="B27" t="s">
        <v>316</v>
      </c>
      <c r="C27" t="s">
        <v>317</v>
      </c>
      <c r="D27" t="s">
        <v>318</v>
      </c>
      <c r="E27" s="1" t="s">
        <v>319</v>
      </c>
      <c r="F27" t="s">
        <v>84</v>
      </c>
      <c r="G27" t="s">
        <v>32</v>
      </c>
      <c r="H27" t="s">
        <v>179</v>
      </c>
      <c r="I27" t="s">
        <v>47</v>
      </c>
      <c r="J27">
        <v>189587456</v>
      </c>
      <c r="K27">
        <v>15</v>
      </c>
      <c r="L27" t="s">
        <v>320</v>
      </c>
      <c r="M27" t="s">
        <v>321</v>
      </c>
      <c r="N27" t="s">
        <v>322</v>
      </c>
      <c r="O27" t="s">
        <v>323</v>
      </c>
      <c r="P27">
        <v>0</v>
      </c>
      <c r="Q27" t="s">
        <v>39</v>
      </c>
      <c r="R27" t="b">
        <v>1</v>
      </c>
      <c r="S27">
        <v>1498761713</v>
      </c>
      <c r="T27" t="s">
        <v>324</v>
      </c>
      <c r="U27" t="s">
        <v>325</v>
      </c>
      <c r="W27">
        <v>4.7094199999999997</v>
      </c>
      <c r="X27">
        <v>764</v>
      </c>
      <c r="Y27">
        <v>4.7094199999999997</v>
      </c>
      <c r="Z27">
        <v>764</v>
      </c>
      <c r="AA27" t="s">
        <v>42</v>
      </c>
    </row>
    <row r="28" spans="1:27">
      <c r="A28">
        <v>582089031</v>
      </c>
      <c r="B28" t="s">
        <v>326</v>
      </c>
      <c r="C28" t="s">
        <v>327</v>
      </c>
      <c r="D28" t="s">
        <v>328</v>
      </c>
      <c r="E28" t="s">
        <v>329</v>
      </c>
      <c r="F28" t="s">
        <v>31</v>
      </c>
      <c r="G28" t="s">
        <v>32</v>
      </c>
      <c r="H28" t="s">
        <v>33</v>
      </c>
      <c r="I28" t="s">
        <v>47</v>
      </c>
      <c r="J28">
        <v>75911168</v>
      </c>
      <c r="K28">
        <v>12.4</v>
      </c>
      <c r="L28" t="s">
        <v>330</v>
      </c>
      <c r="M28" t="s">
        <v>331</v>
      </c>
      <c r="N28" t="e">
        <f ca="1">- Minor performance improvements</f>
        <v>#NAME?</v>
      </c>
      <c r="O28" t="s">
        <v>332</v>
      </c>
      <c r="P28">
        <v>0</v>
      </c>
      <c r="Q28" t="s">
        <v>39</v>
      </c>
      <c r="R28" t="b">
        <v>1</v>
      </c>
      <c r="S28">
        <v>582089034</v>
      </c>
      <c r="T28" t="s">
        <v>333</v>
      </c>
      <c r="U28" t="s">
        <v>334</v>
      </c>
      <c r="V28" t="s">
        <v>335</v>
      </c>
      <c r="W28">
        <v>4.7226100000000004</v>
      </c>
      <c r="X28">
        <v>2419</v>
      </c>
      <c r="Y28">
        <v>4.7226100000000004</v>
      </c>
      <c r="Z28">
        <v>2419</v>
      </c>
      <c r="AA28" t="s">
        <v>42</v>
      </c>
    </row>
    <row r="29" spans="1:27">
      <c r="A29">
        <v>1479017545</v>
      </c>
      <c r="B29" t="s">
        <v>336</v>
      </c>
      <c r="C29" t="s">
        <v>337</v>
      </c>
      <c r="D29" t="s">
        <v>338</v>
      </c>
      <c r="E29" t="s">
        <v>339</v>
      </c>
      <c r="F29" t="s">
        <v>166</v>
      </c>
      <c r="G29" t="s">
        <v>167</v>
      </c>
      <c r="H29" t="s">
        <v>73</v>
      </c>
      <c r="I29" t="s">
        <v>47</v>
      </c>
      <c r="J29">
        <v>57625600</v>
      </c>
      <c r="K29">
        <v>13</v>
      </c>
      <c r="L29" t="s">
        <v>340</v>
      </c>
      <c r="M29" t="s">
        <v>341</v>
      </c>
      <c r="N29" t="s">
        <v>342</v>
      </c>
      <c r="O29" t="s">
        <v>343</v>
      </c>
      <c r="P29">
        <v>0</v>
      </c>
      <c r="Q29" t="s">
        <v>39</v>
      </c>
      <c r="R29" t="b">
        <v>1</v>
      </c>
      <c r="S29">
        <v>1479017544</v>
      </c>
      <c r="T29" t="s">
        <v>344</v>
      </c>
      <c r="U29" t="s">
        <v>345</v>
      </c>
      <c r="V29" t="s">
        <v>346</v>
      </c>
      <c r="W29">
        <v>4.8567499999999999</v>
      </c>
      <c r="X29">
        <v>726</v>
      </c>
      <c r="Y29">
        <v>4.8567499999999999</v>
      </c>
      <c r="Z29">
        <v>726</v>
      </c>
      <c r="AA29" t="s">
        <v>42</v>
      </c>
    </row>
    <row r="30" spans="1:27">
      <c r="A30">
        <v>1437086894</v>
      </c>
      <c r="B30" t="s">
        <v>347</v>
      </c>
      <c r="C30" t="s">
        <v>348</v>
      </c>
      <c r="D30" t="s">
        <v>349</v>
      </c>
      <c r="E30" s="1" t="s">
        <v>350</v>
      </c>
      <c r="F30" t="s">
        <v>351</v>
      </c>
      <c r="G30" t="s">
        <v>352</v>
      </c>
      <c r="H30" t="s">
        <v>33</v>
      </c>
      <c r="I30" t="s">
        <v>47</v>
      </c>
      <c r="J30">
        <v>77997056</v>
      </c>
      <c r="K30">
        <v>12.4</v>
      </c>
      <c r="L30" t="s">
        <v>353</v>
      </c>
      <c r="M30" t="s">
        <v>354</v>
      </c>
      <c r="N30" s="1" t="s">
        <v>355</v>
      </c>
      <c r="O30" t="s">
        <v>356</v>
      </c>
      <c r="P30">
        <v>0</v>
      </c>
      <c r="Q30" t="s">
        <v>39</v>
      </c>
      <c r="R30" t="b">
        <v>1</v>
      </c>
      <c r="S30">
        <v>1437086893</v>
      </c>
      <c r="T30" t="s">
        <v>357</v>
      </c>
      <c r="U30" t="s">
        <v>358</v>
      </c>
      <c r="V30" t="s">
        <v>359</v>
      </c>
      <c r="W30">
        <v>4.3412199999999999</v>
      </c>
      <c r="X30">
        <v>592</v>
      </c>
      <c r="Y30">
        <v>4.3412199999999999</v>
      </c>
      <c r="Z30">
        <v>592</v>
      </c>
      <c r="AA30" t="s">
        <v>42</v>
      </c>
    </row>
    <row r="31" spans="1:27">
      <c r="A31">
        <v>1471344150</v>
      </c>
      <c r="B31" t="s">
        <v>360</v>
      </c>
      <c r="C31" t="s">
        <v>361</v>
      </c>
      <c r="D31" t="s">
        <v>362</v>
      </c>
      <c r="E31" s="1" t="s">
        <v>363</v>
      </c>
      <c r="F31" t="s">
        <v>364</v>
      </c>
      <c r="G31" t="s">
        <v>257</v>
      </c>
      <c r="H31" t="s">
        <v>33</v>
      </c>
      <c r="I31" t="s">
        <v>365</v>
      </c>
      <c r="J31">
        <v>31314944</v>
      </c>
      <c r="K31">
        <v>11</v>
      </c>
      <c r="L31" t="s">
        <v>366</v>
      </c>
      <c r="M31" t="s">
        <v>367</v>
      </c>
      <c r="N31" t="s">
        <v>368</v>
      </c>
      <c r="O31" t="s">
        <v>369</v>
      </c>
      <c r="P31">
        <v>0</v>
      </c>
      <c r="Q31" t="s">
        <v>39</v>
      </c>
      <c r="R31" t="b">
        <v>1</v>
      </c>
      <c r="S31">
        <v>803144645</v>
      </c>
      <c r="T31" t="s">
        <v>370</v>
      </c>
      <c r="U31" t="s">
        <v>371</v>
      </c>
      <c r="V31" t="s">
        <v>372</v>
      </c>
      <c r="W31">
        <v>4.6163400000000001</v>
      </c>
      <c r="X31">
        <v>722</v>
      </c>
      <c r="Y31">
        <v>4.6163400000000001</v>
      </c>
      <c r="Z31">
        <v>722</v>
      </c>
      <c r="AA31" t="s">
        <v>373</v>
      </c>
    </row>
    <row r="32" spans="1:27">
      <c r="A32">
        <v>636357443</v>
      </c>
      <c r="B32" t="s">
        <v>374</v>
      </c>
      <c r="C32" t="s">
        <v>375</v>
      </c>
      <c r="D32" t="s">
        <v>376</v>
      </c>
      <c r="E32" s="1" t="s">
        <v>377</v>
      </c>
      <c r="F32" t="s">
        <v>378</v>
      </c>
      <c r="G32" t="s">
        <v>257</v>
      </c>
      <c r="H32" t="s">
        <v>33</v>
      </c>
      <c r="I32" t="s">
        <v>47</v>
      </c>
      <c r="J32">
        <v>95160320</v>
      </c>
      <c r="K32">
        <v>9</v>
      </c>
      <c r="L32" t="s">
        <v>379</v>
      </c>
      <c r="M32" t="s">
        <v>380</v>
      </c>
      <c r="N32" s="1" t="s">
        <v>381</v>
      </c>
      <c r="O32">
        <v>1.4</v>
      </c>
      <c r="P32">
        <v>0</v>
      </c>
      <c r="Q32" t="s">
        <v>39</v>
      </c>
      <c r="R32" t="b">
        <v>1</v>
      </c>
      <c r="S32">
        <v>636357446</v>
      </c>
      <c r="T32" t="s">
        <v>382</v>
      </c>
      <c r="U32" t="s">
        <v>383</v>
      </c>
      <c r="V32" t="s">
        <v>384</v>
      </c>
      <c r="W32">
        <v>4.64602</v>
      </c>
      <c r="X32">
        <v>226</v>
      </c>
      <c r="Y32">
        <v>4.64602</v>
      </c>
      <c r="Z32">
        <v>226</v>
      </c>
      <c r="AA32" t="s">
        <v>385</v>
      </c>
    </row>
    <row r="33" spans="1:27">
      <c r="A33">
        <v>522392221</v>
      </c>
      <c r="B33" t="s">
        <v>386</v>
      </c>
      <c r="C33" t="s">
        <v>387</v>
      </c>
      <c r="D33" t="s">
        <v>388</v>
      </c>
      <c r="E33" s="1" t="s">
        <v>389</v>
      </c>
      <c r="F33" t="s">
        <v>31</v>
      </c>
      <c r="G33" t="s">
        <v>32</v>
      </c>
      <c r="H33" t="s">
        <v>73</v>
      </c>
      <c r="I33" t="s">
        <v>47</v>
      </c>
      <c r="J33">
        <v>14066688</v>
      </c>
      <c r="K33">
        <v>12</v>
      </c>
      <c r="L33" t="s">
        <v>390</v>
      </c>
      <c r="M33" t="s">
        <v>391</v>
      </c>
      <c r="N33" s="1" t="s">
        <v>392</v>
      </c>
      <c r="O33" t="s">
        <v>393</v>
      </c>
      <c r="P33">
        <v>0</v>
      </c>
      <c r="Q33" t="s">
        <v>39</v>
      </c>
      <c r="R33" t="b">
        <v>1</v>
      </c>
      <c r="S33">
        <v>522392224</v>
      </c>
      <c r="T33" t="s">
        <v>394</v>
      </c>
      <c r="U33" t="s">
        <v>395</v>
      </c>
      <c r="V33" t="s">
        <v>396</v>
      </c>
      <c r="W33">
        <v>2.8035700000000001</v>
      </c>
      <c r="X33">
        <v>224</v>
      </c>
      <c r="Y33">
        <v>2.8035700000000001</v>
      </c>
      <c r="Z33">
        <v>224</v>
      </c>
      <c r="AA33" t="s">
        <v>42</v>
      </c>
    </row>
    <row r="34" spans="1:27">
      <c r="A34">
        <v>1600519430</v>
      </c>
      <c r="B34" t="s">
        <v>397</v>
      </c>
      <c r="C34" t="s">
        <v>398</v>
      </c>
      <c r="D34" t="s">
        <v>399</v>
      </c>
      <c r="E34" s="1" t="s">
        <v>400</v>
      </c>
      <c r="F34" t="s">
        <v>32</v>
      </c>
      <c r="G34" t="s">
        <v>32</v>
      </c>
      <c r="H34" t="s">
        <v>179</v>
      </c>
      <c r="I34" t="s">
        <v>401</v>
      </c>
      <c r="J34">
        <v>69901312</v>
      </c>
      <c r="K34">
        <v>12</v>
      </c>
      <c r="L34" t="s">
        <v>402</v>
      </c>
      <c r="M34" t="s">
        <v>403</v>
      </c>
      <c r="N34" t="s">
        <v>404</v>
      </c>
      <c r="O34" t="s">
        <v>405</v>
      </c>
      <c r="P34">
        <v>0</v>
      </c>
      <c r="Q34" t="s">
        <v>39</v>
      </c>
      <c r="R34" t="b">
        <v>1</v>
      </c>
      <c r="S34">
        <v>959641212</v>
      </c>
      <c r="T34" t="s">
        <v>406</v>
      </c>
      <c r="U34" t="s">
        <v>407</v>
      </c>
      <c r="W34">
        <v>4.3157899999999998</v>
      </c>
      <c r="X34">
        <v>19</v>
      </c>
      <c r="Y34">
        <v>4.3157899999999998</v>
      </c>
      <c r="Z34">
        <v>19</v>
      </c>
      <c r="AA34" t="s">
        <v>42</v>
      </c>
    </row>
    <row r="35" spans="1:27">
      <c r="A35">
        <v>971731557</v>
      </c>
      <c r="B35" t="s">
        <v>408</v>
      </c>
      <c r="C35" t="s">
        <v>409</v>
      </c>
      <c r="D35" t="s">
        <v>410</v>
      </c>
      <c r="E35" t="s">
        <v>411</v>
      </c>
      <c r="F35" t="s">
        <v>412</v>
      </c>
      <c r="G35" t="s">
        <v>167</v>
      </c>
      <c r="H35" t="s">
        <v>73</v>
      </c>
      <c r="I35" t="s">
        <v>47</v>
      </c>
      <c r="J35">
        <v>37473280</v>
      </c>
      <c r="K35">
        <v>12</v>
      </c>
      <c r="L35" t="s">
        <v>413</v>
      </c>
      <c r="M35" t="s">
        <v>414</v>
      </c>
      <c r="N35" t="s">
        <v>415</v>
      </c>
      <c r="O35">
        <v>1.1000000000000001</v>
      </c>
      <c r="P35">
        <v>0</v>
      </c>
      <c r="Q35" t="s">
        <v>39</v>
      </c>
      <c r="R35" t="b">
        <v>1</v>
      </c>
      <c r="S35">
        <v>784117911</v>
      </c>
      <c r="T35" t="s">
        <v>416</v>
      </c>
      <c r="U35" t="s">
        <v>417</v>
      </c>
      <c r="V35" t="s">
        <v>418</v>
      </c>
      <c r="W35">
        <v>0</v>
      </c>
      <c r="X35">
        <v>0</v>
      </c>
      <c r="Y35">
        <v>0</v>
      </c>
      <c r="Z35">
        <v>0</v>
      </c>
      <c r="AA35" t="s">
        <v>42</v>
      </c>
    </row>
    <row r="36" spans="1:27">
      <c r="A36">
        <v>6444684039</v>
      </c>
      <c r="B36" t="s">
        <v>419</v>
      </c>
      <c r="C36" t="s">
        <v>420</v>
      </c>
      <c r="D36" t="s">
        <v>421</v>
      </c>
      <c r="E36" s="1" t="s">
        <v>422</v>
      </c>
      <c r="F36" t="s">
        <v>97</v>
      </c>
      <c r="G36" t="s">
        <v>32</v>
      </c>
      <c r="H36" t="s">
        <v>179</v>
      </c>
      <c r="I36" t="s">
        <v>47</v>
      </c>
      <c r="J36">
        <v>19160064</v>
      </c>
      <c r="K36">
        <v>15</v>
      </c>
      <c r="L36" t="s">
        <v>423</v>
      </c>
      <c r="M36" t="s">
        <v>424</v>
      </c>
      <c r="N36" t="s">
        <v>425</v>
      </c>
      <c r="O36">
        <v>2.2999999999999998</v>
      </c>
      <c r="P36">
        <v>0</v>
      </c>
      <c r="Q36" t="s">
        <v>39</v>
      </c>
      <c r="R36" t="b">
        <v>1</v>
      </c>
      <c r="S36">
        <v>1636107512</v>
      </c>
      <c r="T36" t="s">
        <v>426</v>
      </c>
      <c r="U36" t="s">
        <v>427</v>
      </c>
      <c r="W36">
        <v>4.7083300000000001</v>
      </c>
      <c r="X36">
        <v>24</v>
      </c>
      <c r="Y36">
        <v>4.7083300000000001</v>
      </c>
      <c r="Z36">
        <v>24</v>
      </c>
      <c r="AA36" t="s">
        <v>42</v>
      </c>
    </row>
    <row r="37" spans="1:27">
      <c r="A37">
        <v>1525956419</v>
      </c>
      <c r="B37" t="s">
        <v>428</v>
      </c>
      <c r="C37" t="s">
        <v>429</v>
      </c>
      <c r="D37" t="s">
        <v>430</v>
      </c>
      <c r="E37" s="1" t="s">
        <v>431</v>
      </c>
      <c r="F37" t="s">
        <v>97</v>
      </c>
      <c r="G37" t="s">
        <v>32</v>
      </c>
      <c r="H37" t="s">
        <v>33</v>
      </c>
      <c r="I37" t="s">
        <v>432</v>
      </c>
      <c r="J37">
        <v>105968640</v>
      </c>
      <c r="K37">
        <v>15</v>
      </c>
      <c r="L37" t="s">
        <v>433</v>
      </c>
      <c r="M37" t="s">
        <v>434</v>
      </c>
      <c r="N37" s="1" t="s">
        <v>435</v>
      </c>
      <c r="O37">
        <v>4.5999999999999996</v>
      </c>
      <c r="P37">
        <v>0</v>
      </c>
      <c r="Q37" t="s">
        <v>39</v>
      </c>
      <c r="R37" t="b">
        <v>1</v>
      </c>
      <c r="S37">
        <v>1525956421</v>
      </c>
      <c r="T37" t="s">
        <v>436</v>
      </c>
      <c r="U37" t="s">
        <v>437</v>
      </c>
      <c r="V37" t="s">
        <v>438</v>
      </c>
      <c r="W37">
        <v>4.3207500000000003</v>
      </c>
      <c r="X37">
        <v>53</v>
      </c>
      <c r="Y37">
        <v>4.3207500000000003</v>
      </c>
      <c r="Z37">
        <v>53</v>
      </c>
      <c r="AA37" t="s">
        <v>42</v>
      </c>
    </row>
    <row r="38" spans="1:27">
      <c r="A38">
        <v>6502051456</v>
      </c>
      <c r="B38" t="s">
        <v>439</v>
      </c>
      <c r="C38" t="s">
        <v>440</v>
      </c>
      <c r="D38" t="s">
        <v>441</v>
      </c>
      <c r="E38" t="s">
        <v>442</v>
      </c>
      <c r="F38" t="s">
        <v>32</v>
      </c>
      <c r="G38" t="s">
        <v>32</v>
      </c>
      <c r="H38" t="s">
        <v>179</v>
      </c>
      <c r="I38" t="s">
        <v>47</v>
      </c>
      <c r="J38">
        <v>50447360</v>
      </c>
      <c r="K38">
        <v>13.4</v>
      </c>
      <c r="L38" t="s">
        <v>443</v>
      </c>
      <c r="M38" t="s">
        <v>444</v>
      </c>
      <c r="N38" t="s">
        <v>445</v>
      </c>
      <c r="O38">
        <v>1.1000000000000001</v>
      </c>
      <c r="P38">
        <v>0</v>
      </c>
      <c r="Q38" t="s">
        <v>39</v>
      </c>
      <c r="R38" t="b">
        <v>1</v>
      </c>
      <c r="S38">
        <v>1629942068</v>
      </c>
      <c r="T38" t="s">
        <v>446</v>
      </c>
      <c r="U38" t="s">
        <v>447</v>
      </c>
      <c r="V38" t="s">
        <v>448</v>
      </c>
      <c r="W38">
        <v>3.4</v>
      </c>
      <c r="X38">
        <v>5</v>
      </c>
      <c r="Y38">
        <v>3.4</v>
      </c>
      <c r="Z38">
        <v>5</v>
      </c>
      <c r="AA38" t="s">
        <v>42</v>
      </c>
    </row>
    <row r="39" spans="1:27">
      <c r="A39">
        <v>1549666197</v>
      </c>
      <c r="B39" t="s">
        <v>449</v>
      </c>
      <c r="C39" t="s">
        <v>450</v>
      </c>
      <c r="D39" t="s">
        <v>451</v>
      </c>
      <c r="E39" s="1" t="s">
        <v>452</v>
      </c>
      <c r="F39" t="s">
        <v>31</v>
      </c>
      <c r="G39" t="s">
        <v>32</v>
      </c>
      <c r="H39" t="s">
        <v>73</v>
      </c>
      <c r="I39" t="s">
        <v>401</v>
      </c>
      <c r="J39">
        <v>81215488</v>
      </c>
      <c r="K39">
        <v>12.4</v>
      </c>
      <c r="L39" t="s">
        <v>453</v>
      </c>
      <c r="M39" t="s">
        <v>454</v>
      </c>
      <c r="N39" s="1" t="s">
        <v>455</v>
      </c>
      <c r="O39" t="s">
        <v>456</v>
      </c>
      <c r="P39">
        <v>0</v>
      </c>
      <c r="Q39" t="s">
        <v>39</v>
      </c>
      <c r="R39" t="b">
        <v>1</v>
      </c>
      <c r="S39">
        <v>1549666199</v>
      </c>
      <c r="T39" t="s">
        <v>457</v>
      </c>
      <c r="U39" t="s">
        <v>458</v>
      </c>
      <c r="W39">
        <v>4.5384599999999997</v>
      </c>
      <c r="X39">
        <v>208</v>
      </c>
      <c r="Y39">
        <v>4.5384599999999997</v>
      </c>
      <c r="Z39">
        <v>208</v>
      </c>
      <c r="AA39" t="s">
        <v>42</v>
      </c>
    </row>
    <row r="40" spans="1:27">
      <c r="A40">
        <v>1297523230</v>
      </c>
      <c r="B40" t="s">
        <v>459</v>
      </c>
      <c r="C40" t="s">
        <v>460</v>
      </c>
      <c r="D40" t="s">
        <v>461</v>
      </c>
      <c r="E40" s="1" t="s">
        <v>462</v>
      </c>
      <c r="F40" t="s">
        <v>166</v>
      </c>
      <c r="G40" t="s">
        <v>167</v>
      </c>
      <c r="H40" t="s">
        <v>73</v>
      </c>
      <c r="I40" t="s">
        <v>47</v>
      </c>
      <c r="J40">
        <v>13386752</v>
      </c>
      <c r="K40">
        <v>13</v>
      </c>
      <c r="L40" t="s">
        <v>463</v>
      </c>
      <c r="M40" t="s">
        <v>464</v>
      </c>
      <c r="N40" s="1" t="s">
        <v>465</v>
      </c>
      <c r="O40">
        <v>1.2</v>
      </c>
      <c r="P40">
        <v>0</v>
      </c>
      <c r="Q40" t="s">
        <v>39</v>
      </c>
      <c r="R40" t="b">
        <v>1</v>
      </c>
      <c r="S40">
        <v>298850390</v>
      </c>
      <c r="T40" t="s">
        <v>466</v>
      </c>
      <c r="U40" t="s">
        <v>467</v>
      </c>
      <c r="W40">
        <v>5</v>
      </c>
      <c r="X40">
        <v>5</v>
      </c>
      <c r="Y40">
        <v>5</v>
      </c>
      <c r="Z40">
        <v>5</v>
      </c>
      <c r="AA40" t="s">
        <v>42</v>
      </c>
    </row>
    <row r="41" spans="1:27">
      <c r="A41">
        <v>1473996376</v>
      </c>
      <c r="B41" t="s">
        <v>468</v>
      </c>
      <c r="C41" t="s">
        <v>469</v>
      </c>
      <c r="D41" t="s">
        <v>470</v>
      </c>
      <c r="E41" s="1" t="s">
        <v>471</v>
      </c>
      <c r="F41" t="s">
        <v>472</v>
      </c>
      <c r="G41" t="s">
        <v>473</v>
      </c>
      <c r="H41" t="s">
        <v>33</v>
      </c>
      <c r="I41" t="s">
        <v>47</v>
      </c>
      <c r="J41">
        <v>61064192</v>
      </c>
      <c r="K41">
        <v>10</v>
      </c>
      <c r="L41" t="s">
        <v>474</v>
      </c>
      <c r="M41" t="s">
        <v>475</v>
      </c>
      <c r="N41" t="s">
        <v>476</v>
      </c>
      <c r="O41" t="s">
        <v>113</v>
      </c>
      <c r="P41">
        <v>0</v>
      </c>
      <c r="Q41" t="s">
        <v>39</v>
      </c>
      <c r="R41" t="b">
        <v>1</v>
      </c>
      <c r="S41">
        <v>1757625637</v>
      </c>
      <c r="T41" t="s">
        <v>477</v>
      </c>
      <c r="U41" t="s">
        <v>478</v>
      </c>
      <c r="W41">
        <v>5</v>
      </c>
      <c r="X41">
        <v>2</v>
      </c>
      <c r="Y41">
        <v>5</v>
      </c>
      <c r="Z41">
        <v>2</v>
      </c>
      <c r="AA41" t="s">
        <v>479</v>
      </c>
    </row>
    <row r="42" spans="1:27">
      <c r="A42">
        <v>6448581417</v>
      </c>
      <c r="B42" t="s">
        <v>480</v>
      </c>
      <c r="C42" t="s">
        <v>481</v>
      </c>
      <c r="D42" t="s">
        <v>482</v>
      </c>
      <c r="E42" s="1" t="s">
        <v>483</v>
      </c>
      <c r="F42" t="s">
        <v>166</v>
      </c>
      <c r="G42" t="s">
        <v>167</v>
      </c>
      <c r="H42" t="s">
        <v>33</v>
      </c>
      <c r="I42" t="s">
        <v>47</v>
      </c>
      <c r="J42">
        <v>51814400</v>
      </c>
      <c r="K42">
        <v>15.6</v>
      </c>
      <c r="L42" t="s">
        <v>484</v>
      </c>
      <c r="M42" t="s">
        <v>485</v>
      </c>
      <c r="N42" t="s">
        <v>37</v>
      </c>
      <c r="O42">
        <v>2.4</v>
      </c>
      <c r="P42">
        <v>0</v>
      </c>
      <c r="Q42" t="s">
        <v>39</v>
      </c>
      <c r="R42" t="b">
        <v>1</v>
      </c>
      <c r="S42">
        <v>1685046509</v>
      </c>
      <c r="T42" t="s">
        <v>486</v>
      </c>
      <c r="U42" t="s">
        <v>487</v>
      </c>
      <c r="V42" t="s">
        <v>488</v>
      </c>
      <c r="W42">
        <v>4.9827599999999999</v>
      </c>
      <c r="X42">
        <v>58</v>
      </c>
      <c r="Y42">
        <v>4.9827599999999999</v>
      </c>
      <c r="Z42">
        <v>58</v>
      </c>
      <c r="AA42" t="s">
        <v>42</v>
      </c>
    </row>
    <row r="43" spans="1:27">
      <c r="A43">
        <v>6444431006</v>
      </c>
      <c r="B43" t="s">
        <v>489</v>
      </c>
      <c r="C43" t="s">
        <v>490</v>
      </c>
      <c r="D43" t="s">
        <v>491</v>
      </c>
      <c r="E43" s="1" t="s">
        <v>492</v>
      </c>
      <c r="F43" t="s">
        <v>97</v>
      </c>
      <c r="G43" t="s">
        <v>32</v>
      </c>
      <c r="H43" t="s">
        <v>33</v>
      </c>
      <c r="I43" t="s">
        <v>493</v>
      </c>
      <c r="J43">
        <v>154977280</v>
      </c>
      <c r="K43">
        <v>14</v>
      </c>
      <c r="L43" t="s">
        <v>494</v>
      </c>
      <c r="M43" t="s">
        <v>495</v>
      </c>
      <c r="N43" t="s">
        <v>496</v>
      </c>
      <c r="O43" t="s">
        <v>497</v>
      </c>
      <c r="P43">
        <v>0</v>
      </c>
      <c r="Q43" t="s">
        <v>39</v>
      </c>
      <c r="R43" t="b">
        <v>1</v>
      </c>
      <c r="S43">
        <v>355645429</v>
      </c>
      <c r="T43" t="s">
        <v>103</v>
      </c>
      <c r="U43" t="s">
        <v>104</v>
      </c>
      <c r="V43" t="s">
        <v>498</v>
      </c>
      <c r="W43">
        <v>5</v>
      </c>
      <c r="X43">
        <v>2</v>
      </c>
      <c r="Y43">
        <v>5</v>
      </c>
      <c r="Z43">
        <v>2</v>
      </c>
      <c r="AA43" t="s">
        <v>42</v>
      </c>
    </row>
    <row r="44" spans="1:27">
      <c r="A44">
        <v>1449140849</v>
      </c>
      <c r="B44" t="s">
        <v>499</v>
      </c>
      <c r="C44" t="s">
        <v>500</v>
      </c>
      <c r="D44" t="s">
        <v>501</v>
      </c>
      <c r="E44" t="s">
        <v>502</v>
      </c>
      <c r="F44" t="s">
        <v>503</v>
      </c>
      <c r="G44" t="s">
        <v>352</v>
      </c>
      <c r="H44" t="s">
        <v>179</v>
      </c>
      <c r="I44" t="s">
        <v>47</v>
      </c>
      <c r="J44">
        <v>75672576</v>
      </c>
      <c r="K44">
        <v>13</v>
      </c>
      <c r="L44" t="s">
        <v>504</v>
      </c>
      <c r="M44" t="s">
        <v>505</v>
      </c>
      <c r="N44" t="s">
        <v>506</v>
      </c>
      <c r="O44" t="s">
        <v>507</v>
      </c>
      <c r="P44">
        <v>0</v>
      </c>
      <c r="Q44" t="s">
        <v>39</v>
      </c>
      <c r="R44" t="b">
        <v>1</v>
      </c>
      <c r="S44">
        <v>1173463459</v>
      </c>
      <c r="T44" t="s">
        <v>508</v>
      </c>
      <c r="U44" t="s">
        <v>509</v>
      </c>
      <c r="V44" t="s">
        <v>510</v>
      </c>
      <c r="W44">
        <v>4.5</v>
      </c>
      <c r="X44">
        <v>4</v>
      </c>
      <c r="Y44">
        <v>4.5</v>
      </c>
      <c r="Z44">
        <v>4</v>
      </c>
      <c r="AA44" t="s">
        <v>42</v>
      </c>
    </row>
    <row r="45" spans="1:27">
      <c r="A45">
        <v>1383341551</v>
      </c>
      <c r="B45" t="s">
        <v>511</v>
      </c>
      <c r="C45" t="s">
        <v>512</v>
      </c>
      <c r="D45" t="s">
        <v>513</v>
      </c>
      <c r="E45" t="s">
        <v>514</v>
      </c>
      <c r="F45" t="s">
        <v>167</v>
      </c>
      <c r="G45" t="s">
        <v>167</v>
      </c>
      <c r="H45" t="s">
        <v>73</v>
      </c>
      <c r="I45" t="s">
        <v>515</v>
      </c>
      <c r="J45">
        <v>15389696</v>
      </c>
      <c r="K45">
        <v>13</v>
      </c>
      <c r="L45" t="s">
        <v>516</v>
      </c>
      <c r="M45" t="s">
        <v>517</v>
      </c>
      <c r="N45" t="s">
        <v>518</v>
      </c>
      <c r="O45" t="s">
        <v>519</v>
      </c>
      <c r="P45">
        <v>0</v>
      </c>
      <c r="Q45" t="s">
        <v>39</v>
      </c>
      <c r="R45" t="b">
        <v>1</v>
      </c>
      <c r="S45">
        <v>495286441</v>
      </c>
      <c r="T45" t="s">
        <v>520</v>
      </c>
      <c r="U45" t="s">
        <v>521</v>
      </c>
      <c r="W45">
        <v>4.2615400000000001</v>
      </c>
      <c r="X45">
        <v>65</v>
      </c>
      <c r="Y45">
        <v>4.2615400000000001</v>
      </c>
      <c r="Z45">
        <v>65</v>
      </c>
      <c r="AA45" t="s">
        <v>42</v>
      </c>
    </row>
    <row r="46" spans="1:27">
      <c r="A46">
        <v>1604808882</v>
      </c>
      <c r="B46" t="s">
        <v>522</v>
      </c>
      <c r="C46" t="s">
        <v>523</v>
      </c>
      <c r="D46" t="s">
        <v>524</v>
      </c>
      <c r="E46" s="1" t="s">
        <v>525</v>
      </c>
      <c r="F46" t="s">
        <v>167</v>
      </c>
      <c r="G46" t="s">
        <v>167</v>
      </c>
      <c r="H46" t="s">
        <v>73</v>
      </c>
      <c r="I46" t="s">
        <v>47</v>
      </c>
      <c r="J46">
        <v>87683072</v>
      </c>
      <c r="K46">
        <v>13</v>
      </c>
      <c r="L46" t="s">
        <v>526</v>
      </c>
      <c r="M46" t="s">
        <v>527</v>
      </c>
      <c r="N46" t="s">
        <v>528</v>
      </c>
      <c r="O46" t="s">
        <v>529</v>
      </c>
      <c r="P46">
        <v>0</v>
      </c>
      <c r="Q46" t="s">
        <v>39</v>
      </c>
      <c r="R46" t="b">
        <v>1</v>
      </c>
      <c r="S46">
        <v>1604808884</v>
      </c>
      <c r="T46" t="s">
        <v>530</v>
      </c>
      <c r="U46" t="s">
        <v>531</v>
      </c>
      <c r="W46">
        <v>5</v>
      </c>
      <c r="X46">
        <v>12</v>
      </c>
      <c r="Y46">
        <v>5</v>
      </c>
      <c r="Z46">
        <v>12</v>
      </c>
      <c r="AA46" t="s">
        <v>42</v>
      </c>
    </row>
    <row r="47" spans="1:27">
      <c r="A47">
        <v>6445939045</v>
      </c>
      <c r="B47" t="s">
        <v>532</v>
      </c>
      <c r="C47" t="s">
        <v>533</v>
      </c>
      <c r="D47" t="s">
        <v>534</v>
      </c>
      <c r="E47" s="1" t="s">
        <v>535</v>
      </c>
      <c r="F47" t="s">
        <v>31</v>
      </c>
      <c r="G47" t="s">
        <v>32</v>
      </c>
      <c r="H47" t="s">
        <v>33</v>
      </c>
      <c r="I47" t="s">
        <v>47</v>
      </c>
      <c r="J47">
        <v>51896320</v>
      </c>
      <c r="K47">
        <v>16.600000000000001</v>
      </c>
      <c r="L47" t="s">
        <v>536</v>
      </c>
      <c r="M47" t="s">
        <v>537</v>
      </c>
      <c r="N47" t="s">
        <v>538</v>
      </c>
      <c r="O47">
        <v>1.5</v>
      </c>
      <c r="P47">
        <v>0</v>
      </c>
      <c r="Q47" t="s">
        <v>39</v>
      </c>
      <c r="R47" t="b">
        <v>1</v>
      </c>
      <c r="S47">
        <v>1615635695</v>
      </c>
      <c r="T47" t="s">
        <v>539</v>
      </c>
      <c r="U47" t="s">
        <v>540</v>
      </c>
      <c r="W47">
        <v>5</v>
      </c>
      <c r="X47">
        <v>19</v>
      </c>
      <c r="Y47">
        <v>5</v>
      </c>
      <c r="Z47">
        <v>19</v>
      </c>
      <c r="AA47" t="s">
        <v>42</v>
      </c>
    </row>
    <row r="48" spans="1:27">
      <c r="A48">
        <v>6467621782</v>
      </c>
      <c r="B48" t="s">
        <v>541</v>
      </c>
      <c r="C48" t="s">
        <v>542</v>
      </c>
      <c r="D48" t="s">
        <v>543</v>
      </c>
      <c r="E48" s="1" t="s">
        <v>544</v>
      </c>
      <c r="F48" t="s">
        <v>166</v>
      </c>
      <c r="G48" t="s">
        <v>167</v>
      </c>
      <c r="H48" t="s">
        <v>179</v>
      </c>
      <c r="I48" t="s">
        <v>310</v>
      </c>
      <c r="J48">
        <v>182917120</v>
      </c>
      <c r="K48">
        <v>13</v>
      </c>
      <c r="L48" t="s">
        <v>545</v>
      </c>
      <c r="M48" t="s">
        <v>546</v>
      </c>
      <c r="N48" t="e">
        <f ca="1">- Resolved known issues
- Optimized features</f>
        <v>#NAME?</v>
      </c>
      <c r="O48" t="s">
        <v>547</v>
      </c>
      <c r="P48">
        <v>0</v>
      </c>
      <c r="Q48" t="s">
        <v>39</v>
      </c>
      <c r="R48" t="b">
        <v>1</v>
      </c>
      <c r="S48">
        <v>1615167118</v>
      </c>
      <c r="T48" t="s">
        <v>548</v>
      </c>
      <c r="U48" t="s">
        <v>549</v>
      </c>
      <c r="V48" t="s">
        <v>550</v>
      </c>
      <c r="W48">
        <v>0</v>
      </c>
      <c r="X48">
        <v>0</v>
      </c>
      <c r="Y48">
        <v>0</v>
      </c>
      <c r="Z48">
        <v>0</v>
      </c>
      <c r="AA48" t="s">
        <v>42</v>
      </c>
    </row>
    <row r="49" spans="1:27">
      <c r="A49">
        <v>1627201933</v>
      </c>
      <c r="B49" t="s">
        <v>551</v>
      </c>
      <c r="C49" t="s">
        <v>552</v>
      </c>
      <c r="D49" t="s">
        <v>553</v>
      </c>
      <c r="E49" s="1" t="s">
        <v>554</v>
      </c>
      <c r="F49" t="s">
        <v>97</v>
      </c>
      <c r="G49" t="s">
        <v>32</v>
      </c>
      <c r="H49" t="s">
        <v>33</v>
      </c>
      <c r="I49" t="s">
        <v>555</v>
      </c>
      <c r="J49">
        <v>92043264</v>
      </c>
      <c r="K49">
        <v>12</v>
      </c>
      <c r="L49" t="s">
        <v>556</v>
      </c>
      <c r="M49" t="s">
        <v>557</v>
      </c>
      <c r="N49" t="e">
        <f ca="1">- Optimized _xludf.and upgraded user experience
- Other known bug fixes</f>
        <v>#NAME?</v>
      </c>
      <c r="O49" t="s">
        <v>558</v>
      </c>
      <c r="P49">
        <v>0</v>
      </c>
      <c r="Q49" t="s">
        <v>39</v>
      </c>
      <c r="R49" t="b">
        <v>1</v>
      </c>
      <c r="S49">
        <v>729928972</v>
      </c>
      <c r="T49" t="s">
        <v>559</v>
      </c>
      <c r="U49" t="s">
        <v>560</v>
      </c>
      <c r="W49">
        <v>0</v>
      </c>
      <c r="X49">
        <v>0</v>
      </c>
      <c r="Y49">
        <v>0</v>
      </c>
      <c r="Z49">
        <v>0</v>
      </c>
      <c r="AA49" t="s">
        <v>42</v>
      </c>
    </row>
    <row r="50" spans="1:27">
      <c r="A50">
        <v>771642715</v>
      </c>
      <c r="B50" t="s">
        <v>561</v>
      </c>
      <c r="C50" t="s">
        <v>562</v>
      </c>
      <c r="D50" t="s">
        <v>563</v>
      </c>
      <c r="E50" s="1" t="s">
        <v>564</v>
      </c>
      <c r="F50" t="s">
        <v>166</v>
      </c>
      <c r="G50" t="s">
        <v>167</v>
      </c>
      <c r="H50" t="s">
        <v>73</v>
      </c>
      <c r="I50" t="s">
        <v>47</v>
      </c>
      <c r="J50">
        <v>55985152</v>
      </c>
      <c r="K50">
        <v>9</v>
      </c>
      <c r="L50" t="s">
        <v>565</v>
      </c>
      <c r="M50" t="s">
        <v>566</v>
      </c>
      <c r="N50" t="s">
        <v>567</v>
      </c>
      <c r="O50" t="s">
        <v>568</v>
      </c>
      <c r="P50">
        <v>0</v>
      </c>
      <c r="Q50" t="s">
        <v>39</v>
      </c>
      <c r="R50" t="b">
        <v>1</v>
      </c>
      <c r="S50">
        <v>771642718</v>
      </c>
      <c r="T50" t="s">
        <v>569</v>
      </c>
      <c r="U50" t="s">
        <v>570</v>
      </c>
      <c r="W50">
        <v>0</v>
      </c>
      <c r="X50">
        <v>0</v>
      </c>
      <c r="Y50">
        <v>0</v>
      </c>
      <c r="Z50">
        <v>0</v>
      </c>
      <c r="AA50" t="s">
        <v>42</v>
      </c>
    </row>
    <row r="51" spans="1:27">
      <c r="A51">
        <v>1563915028</v>
      </c>
      <c r="B51" t="s">
        <v>571</v>
      </c>
      <c r="C51" t="s">
        <v>572</v>
      </c>
      <c r="D51" t="s">
        <v>573</v>
      </c>
      <c r="E51" s="1" t="s">
        <v>574</v>
      </c>
      <c r="F51" t="s">
        <v>166</v>
      </c>
      <c r="G51" t="s">
        <v>167</v>
      </c>
      <c r="H51" t="s">
        <v>73</v>
      </c>
      <c r="I51" t="s">
        <v>47</v>
      </c>
      <c r="J51">
        <v>29980672</v>
      </c>
      <c r="K51">
        <v>13.4</v>
      </c>
      <c r="L51" t="s">
        <v>575</v>
      </c>
      <c r="M51" t="s">
        <v>576</v>
      </c>
      <c r="N51" t="s">
        <v>577</v>
      </c>
      <c r="O51" t="s">
        <v>578</v>
      </c>
      <c r="P51">
        <v>0</v>
      </c>
      <c r="Q51" t="s">
        <v>39</v>
      </c>
      <c r="R51" t="b">
        <v>1</v>
      </c>
      <c r="S51">
        <v>1549643675</v>
      </c>
      <c r="T51" t="s">
        <v>579</v>
      </c>
      <c r="U51" t="s">
        <v>580</v>
      </c>
      <c r="V51" t="s">
        <v>581</v>
      </c>
      <c r="W51">
        <v>4.6451700000000002</v>
      </c>
      <c r="X51">
        <v>2714</v>
      </c>
      <c r="Y51">
        <v>4.6451700000000002</v>
      </c>
      <c r="Z51">
        <v>2714</v>
      </c>
      <c r="AA51" t="s">
        <v>42</v>
      </c>
    </row>
    <row r="52" spans="1:27">
      <c r="A52">
        <v>1638146010</v>
      </c>
      <c r="B52" t="s">
        <v>582</v>
      </c>
      <c r="C52" t="s">
        <v>583</v>
      </c>
      <c r="D52" t="s">
        <v>584</v>
      </c>
      <c r="E52" s="1" t="s">
        <v>585</v>
      </c>
      <c r="F52" t="s">
        <v>31</v>
      </c>
      <c r="G52" t="s">
        <v>32</v>
      </c>
      <c r="H52" t="s">
        <v>33</v>
      </c>
      <c r="I52" t="s">
        <v>47</v>
      </c>
      <c r="J52">
        <v>88314880</v>
      </c>
      <c r="K52">
        <v>12</v>
      </c>
      <c r="L52" t="s">
        <v>586</v>
      </c>
      <c r="M52" t="s">
        <v>587</v>
      </c>
      <c r="N52" s="1" t="s">
        <v>588</v>
      </c>
      <c r="O52" t="s">
        <v>589</v>
      </c>
      <c r="P52">
        <v>0</v>
      </c>
      <c r="Q52" t="s">
        <v>39</v>
      </c>
      <c r="R52" t="b">
        <v>1</v>
      </c>
      <c r="S52">
        <v>1638146012</v>
      </c>
      <c r="T52" t="s">
        <v>583</v>
      </c>
      <c r="U52" t="s">
        <v>590</v>
      </c>
      <c r="V52" t="s">
        <v>591</v>
      </c>
      <c r="W52">
        <v>4.8333300000000001</v>
      </c>
      <c r="X52">
        <v>24</v>
      </c>
      <c r="Y52">
        <v>4.8333300000000001</v>
      </c>
      <c r="Z52">
        <v>24</v>
      </c>
      <c r="AA52" t="s">
        <v>42</v>
      </c>
    </row>
    <row r="53" spans="1:27">
      <c r="A53">
        <v>1365144798</v>
      </c>
      <c r="B53" t="s">
        <v>592</v>
      </c>
      <c r="C53" t="s">
        <v>593</v>
      </c>
      <c r="D53" t="s">
        <v>594</v>
      </c>
      <c r="E53" s="1" t="s">
        <v>595</v>
      </c>
      <c r="F53" t="s">
        <v>596</v>
      </c>
      <c r="G53" t="s">
        <v>167</v>
      </c>
      <c r="H53" t="s">
        <v>73</v>
      </c>
      <c r="I53" t="s">
        <v>47</v>
      </c>
      <c r="J53">
        <v>35912704</v>
      </c>
      <c r="K53">
        <v>13</v>
      </c>
      <c r="L53" t="s">
        <v>597</v>
      </c>
      <c r="M53" t="s">
        <v>598</v>
      </c>
      <c r="N53" t="e">
        <f ca="1">- user interface _xludf.and user experience improvements</f>
        <v>#NAME?</v>
      </c>
      <c r="O53" t="s">
        <v>599</v>
      </c>
      <c r="P53">
        <v>0</v>
      </c>
      <c r="Q53" t="s">
        <v>39</v>
      </c>
      <c r="R53" t="b">
        <v>1</v>
      </c>
      <c r="S53">
        <v>1299741290</v>
      </c>
      <c r="T53" t="s">
        <v>600</v>
      </c>
      <c r="U53" t="s">
        <v>601</v>
      </c>
      <c r="V53" t="s">
        <v>602</v>
      </c>
      <c r="W53">
        <v>4.9038500000000003</v>
      </c>
      <c r="X53">
        <v>52</v>
      </c>
      <c r="Y53">
        <v>4.9038500000000003</v>
      </c>
      <c r="Z53">
        <v>52</v>
      </c>
      <c r="AA53" t="s">
        <v>42</v>
      </c>
    </row>
    <row r="54" spans="1:27">
      <c r="A54">
        <v>946052063</v>
      </c>
      <c r="B54" t="s">
        <v>603</v>
      </c>
      <c r="C54" t="s">
        <v>604</v>
      </c>
      <c r="D54" t="s">
        <v>605</v>
      </c>
      <c r="E54" s="1" t="s">
        <v>606</v>
      </c>
      <c r="F54" t="s">
        <v>166</v>
      </c>
      <c r="G54" t="s">
        <v>167</v>
      </c>
      <c r="H54" t="s">
        <v>73</v>
      </c>
      <c r="I54" t="s">
        <v>607</v>
      </c>
      <c r="J54">
        <v>204092416</v>
      </c>
      <c r="K54">
        <v>14</v>
      </c>
      <c r="L54" t="s">
        <v>608</v>
      </c>
      <c r="M54" t="s">
        <v>609</v>
      </c>
      <c r="N54" s="1" t="s">
        <v>610</v>
      </c>
      <c r="O54" t="s">
        <v>611</v>
      </c>
      <c r="P54">
        <v>0</v>
      </c>
      <c r="Q54" t="s">
        <v>39</v>
      </c>
      <c r="R54" t="b">
        <v>1</v>
      </c>
      <c r="S54">
        <v>1260584624</v>
      </c>
      <c r="T54" t="s">
        <v>612</v>
      </c>
      <c r="U54" t="s">
        <v>613</v>
      </c>
      <c r="V54" t="s">
        <v>614</v>
      </c>
      <c r="W54">
        <v>4.8478300000000001</v>
      </c>
      <c r="X54">
        <v>10482</v>
      </c>
      <c r="Y54">
        <v>4.8478300000000001</v>
      </c>
      <c r="Z54">
        <v>10482</v>
      </c>
      <c r="AA54" t="s">
        <v>42</v>
      </c>
    </row>
    <row r="55" spans="1:27">
      <c r="A55">
        <v>1435635159</v>
      </c>
      <c r="B55" t="s">
        <v>615</v>
      </c>
      <c r="C55" t="s">
        <v>616</v>
      </c>
      <c r="D55" t="s">
        <v>617</v>
      </c>
      <c r="E55" t="s">
        <v>618</v>
      </c>
      <c r="F55" t="s">
        <v>32</v>
      </c>
      <c r="G55" t="s">
        <v>32</v>
      </c>
      <c r="H55" t="s">
        <v>73</v>
      </c>
      <c r="I55" t="s">
        <v>132</v>
      </c>
      <c r="J55">
        <v>158546944</v>
      </c>
      <c r="K55">
        <v>12.1</v>
      </c>
      <c r="L55" t="s">
        <v>619</v>
      </c>
      <c r="M55" t="s">
        <v>620</v>
      </c>
      <c r="N55" t="s">
        <v>528</v>
      </c>
      <c r="O55" t="s">
        <v>621</v>
      </c>
      <c r="P55">
        <v>0</v>
      </c>
      <c r="Q55" t="s">
        <v>39</v>
      </c>
      <c r="R55" t="b">
        <v>1</v>
      </c>
      <c r="S55">
        <v>1435635158</v>
      </c>
      <c r="T55" t="s">
        <v>622</v>
      </c>
      <c r="U55" t="s">
        <v>623</v>
      </c>
      <c r="V55" t="s">
        <v>624</v>
      </c>
      <c r="W55">
        <v>4.5555599999999998</v>
      </c>
      <c r="X55">
        <v>9</v>
      </c>
      <c r="Y55">
        <v>4.5555599999999998</v>
      </c>
      <c r="Z55">
        <v>9</v>
      </c>
      <c r="AA55" t="s">
        <v>42</v>
      </c>
    </row>
    <row r="56" spans="1:27">
      <c r="A56">
        <v>1610971740</v>
      </c>
      <c r="B56" t="s">
        <v>625</v>
      </c>
      <c r="C56" t="s">
        <v>626</v>
      </c>
      <c r="D56" t="s">
        <v>627</v>
      </c>
      <c r="E56" s="1" t="s">
        <v>628</v>
      </c>
      <c r="F56" t="s">
        <v>629</v>
      </c>
      <c r="G56" t="s">
        <v>630</v>
      </c>
      <c r="H56" t="s">
        <v>33</v>
      </c>
      <c r="I56" t="s">
        <v>47</v>
      </c>
      <c r="J56">
        <v>31137792</v>
      </c>
      <c r="K56">
        <v>13.4</v>
      </c>
      <c r="L56" t="s">
        <v>631</v>
      </c>
      <c r="M56" t="s">
        <v>632</v>
      </c>
      <c r="N56" t="s">
        <v>37</v>
      </c>
      <c r="O56" t="s">
        <v>633</v>
      </c>
      <c r="P56">
        <v>0</v>
      </c>
      <c r="Q56" t="s">
        <v>39</v>
      </c>
      <c r="R56" t="b">
        <v>1</v>
      </c>
      <c r="S56">
        <v>1610971742</v>
      </c>
      <c r="T56" t="s">
        <v>634</v>
      </c>
      <c r="U56" t="s">
        <v>635</v>
      </c>
      <c r="V56" t="s">
        <v>636</v>
      </c>
      <c r="W56">
        <v>2.4375</v>
      </c>
      <c r="X56">
        <v>16</v>
      </c>
      <c r="Y56">
        <v>2.4375</v>
      </c>
      <c r="Z56">
        <v>16</v>
      </c>
      <c r="AA56" t="s">
        <v>42</v>
      </c>
    </row>
    <row r="57" spans="1:27">
      <c r="A57">
        <v>1528595748</v>
      </c>
      <c r="B57" t="s">
        <v>637</v>
      </c>
      <c r="C57" t="s">
        <v>638</v>
      </c>
      <c r="D57" t="s">
        <v>639</v>
      </c>
      <c r="E57" s="1" t="s">
        <v>640</v>
      </c>
      <c r="F57" t="s">
        <v>97</v>
      </c>
      <c r="G57" t="s">
        <v>32</v>
      </c>
      <c r="H57" t="s">
        <v>33</v>
      </c>
      <c r="I57" t="s">
        <v>47</v>
      </c>
      <c r="J57">
        <v>475668480</v>
      </c>
      <c r="K57">
        <v>15.6</v>
      </c>
      <c r="L57" t="s">
        <v>641</v>
      </c>
      <c r="M57" t="s">
        <v>642</v>
      </c>
      <c r="N57" s="1" t="s">
        <v>643</v>
      </c>
      <c r="O57" t="s">
        <v>644</v>
      </c>
      <c r="P57">
        <v>0</v>
      </c>
      <c r="Q57" t="s">
        <v>39</v>
      </c>
      <c r="R57" t="b">
        <v>1</v>
      </c>
      <c r="S57">
        <v>1528595750</v>
      </c>
      <c r="T57" t="s">
        <v>645</v>
      </c>
      <c r="U57" t="s">
        <v>646</v>
      </c>
      <c r="W57">
        <v>4.9503700000000004</v>
      </c>
      <c r="X57">
        <v>382132</v>
      </c>
      <c r="Y57">
        <v>4.9503700000000004</v>
      </c>
      <c r="Z57">
        <v>382132</v>
      </c>
      <c r="AA57" t="s">
        <v>42</v>
      </c>
    </row>
    <row r="58" spans="1:27">
      <c r="A58">
        <v>571800810</v>
      </c>
      <c r="B58" t="s">
        <v>647</v>
      </c>
      <c r="C58" t="s">
        <v>648</v>
      </c>
      <c r="D58" t="s">
        <v>649</v>
      </c>
      <c r="E58" s="1" t="s">
        <v>650</v>
      </c>
      <c r="F58" t="s">
        <v>97</v>
      </c>
      <c r="G58" t="s">
        <v>32</v>
      </c>
      <c r="H58" t="s">
        <v>33</v>
      </c>
      <c r="I58" t="s">
        <v>651</v>
      </c>
      <c r="J58">
        <v>142372864</v>
      </c>
      <c r="K58">
        <v>16</v>
      </c>
      <c r="L58" t="s">
        <v>652</v>
      </c>
      <c r="M58" t="s">
        <v>653</v>
      </c>
      <c r="N58" s="1" t="s">
        <v>654</v>
      </c>
      <c r="O58" t="s">
        <v>655</v>
      </c>
      <c r="P58">
        <v>0</v>
      </c>
      <c r="Q58" t="s">
        <v>39</v>
      </c>
      <c r="R58" t="b">
        <v>1</v>
      </c>
      <c r="S58">
        <v>571800813</v>
      </c>
      <c r="T58" t="s">
        <v>656</v>
      </c>
      <c r="U58" t="s">
        <v>657</v>
      </c>
      <c r="V58" t="s">
        <v>658</v>
      </c>
      <c r="W58">
        <v>4.7744299999999997</v>
      </c>
      <c r="X58">
        <v>1846274</v>
      </c>
      <c r="Y58">
        <v>4.7744299999999997</v>
      </c>
      <c r="Z58">
        <v>1846274</v>
      </c>
      <c r="AA58" t="s">
        <v>140</v>
      </c>
    </row>
    <row r="59" spans="1:27">
      <c r="A59">
        <v>876080126</v>
      </c>
      <c r="B59" t="s">
        <v>659</v>
      </c>
      <c r="C59" t="s">
        <v>660</v>
      </c>
      <c r="D59" t="s">
        <v>661</v>
      </c>
      <c r="E59" s="1" t="s">
        <v>662</v>
      </c>
      <c r="F59" t="s">
        <v>97</v>
      </c>
      <c r="G59" t="s">
        <v>32</v>
      </c>
      <c r="H59" t="s">
        <v>33</v>
      </c>
      <c r="I59" t="s">
        <v>663</v>
      </c>
      <c r="J59">
        <v>302619648</v>
      </c>
      <c r="K59">
        <v>15</v>
      </c>
      <c r="L59" t="s">
        <v>664</v>
      </c>
      <c r="M59" t="s">
        <v>665</v>
      </c>
      <c r="N59" s="1" t="s">
        <v>666</v>
      </c>
      <c r="O59" t="s">
        <v>667</v>
      </c>
      <c r="P59">
        <v>0</v>
      </c>
      <c r="Q59" t="s">
        <v>39</v>
      </c>
      <c r="R59" t="b">
        <v>1</v>
      </c>
      <c r="S59">
        <v>1450092715</v>
      </c>
      <c r="T59" t="s">
        <v>668</v>
      </c>
      <c r="U59" t="s">
        <v>669</v>
      </c>
      <c r="V59" t="s">
        <v>670</v>
      </c>
      <c r="W59">
        <v>4.8391400000000004</v>
      </c>
      <c r="X59">
        <v>973231</v>
      </c>
      <c r="Y59">
        <v>4.8391400000000004</v>
      </c>
      <c r="Z59">
        <v>973231</v>
      </c>
      <c r="AA59" t="s">
        <v>140</v>
      </c>
    </row>
    <row r="60" spans="1:27">
      <c r="A60">
        <v>1451295827</v>
      </c>
      <c r="B60" t="s">
        <v>671</v>
      </c>
      <c r="C60" t="s">
        <v>672</v>
      </c>
      <c r="D60" t="s">
        <v>673</v>
      </c>
      <c r="E60" s="1" t="s">
        <v>674</v>
      </c>
      <c r="F60" t="s">
        <v>84</v>
      </c>
      <c r="G60" t="s">
        <v>32</v>
      </c>
      <c r="H60" t="s">
        <v>33</v>
      </c>
      <c r="I60" t="s">
        <v>675</v>
      </c>
      <c r="J60">
        <v>186727424</v>
      </c>
      <c r="K60">
        <v>13</v>
      </c>
      <c r="L60" t="s">
        <v>676</v>
      </c>
      <c r="M60" t="s">
        <v>677</v>
      </c>
      <c r="N60" s="1" t="s">
        <v>678</v>
      </c>
      <c r="O60" t="s">
        <v>679</v>
      </c>
      <c r="P60">
        <v>0</v>
      </c>
      <c r="Q60" t="s">
        <v>39</v>
      </c>
      <c r="R60" t="b">
        <v>1</v>
      </c>
      <c r="S60">
        <v>1518777345</v>
      </c>
      <c r="T60" t="s">
        <v>680</v>
      </c>
      <c r="U60" t="s">
        <v>681</v>
      </c>
      <c r="V60" t="s">
        <v>682</v>
      </c>
      <c r="W60">
        <v>4.74512</v>
      </c>
      <c r="X60">
        <v>680171</v>
      </c>
      <c r="Y60">
        <v>4.74512</v>
      </c>
      <c r="Z60">
        <v>680171</v>
      </c>
      <c r="AA60" t="s">
        <v>42</v>
      </c>
    </row>
    <row r="61" spans="1:27">
      <c r="A61">
        <v>874656917</v>
      </c>
      <c r="B61" t="s">
        <v>683</v>
      </c>
      <c r="C61" t="s">
        <v>684</v>
      </c>
      <c r="D61" t="s">
        <v>685</v>
      </c>
      <c r="E61" s="1" t="s">
        <v>686</v>
      </c>
      <c r="F61" t="s">
        <v>97</v>
      </c>
      <c r="G61" t="s">
        <v>32</v>
      </c>
      <c r="H61" t="s">
        <v>33</v>
      </c>
      <c r="I61" t="s">
        <v>663</v>
      </c>
      <c r="J61">
        <v>375663616</v>
      </c>
      <c r="K61">
        <v>15</v>
      </c>
      <c r="L61" t="s">
        <v>687</v>
      </c>
      <c r="M61" t="s">
        <v>688</v>
      </c>
      <c r="N61" s="1" t="s">
        <v>689</v>
      </c>
      <c r="O61" t="s">
        <v>690</v>
      </c>
      <c r="P61">
        <v>0</v>
      </c>
      <c r="Q61" t="s">
        <v>39</v>
      </c>
      <c r="R61" t="b">
        <v>1</v>
      </c>
      <c r="S61">
        <v>1450092715</v>
      </c>
      <c r="T61" t="s">
        <v>668</v>
      </c>
      <c r="U61" t="s">
        <v>669</v>
      </c>
      <c r="V61" t="s">
        <v>691</v>
      </c>
      <c r="W61">
        <v>4.84917</v>
      </c>
      <c r="X61">
        <v>641133</v>
      </c>
      <c r="Y61">
        <v>4.84917</v>
      </c>
      <c r="Z61">
        <v>641133</v>
      </c>
      <c r="AA61" t="s">
        <v>140</v>
      </c>
    </row>
    <row r="62" spans="1:27">
      <c r="A62">
        <v>493145008</v>
      </c>
      <c r="B62" t="s">
        <v>692</v>
      </c>
      <c r="C62" t="s">
        <v>693</v>
      </c>
      <c r="D62" t="s">
        <v>694</v>
      </c>
      <c r="E62" s="1" t="s">
        <v>695</v>
      </c>
      <c r="F62" t="s">
        <v>696</v>
      </c>
      <c r="G62" t="s">
        <v>32</v>
      </c>
      <c r="H62" t="s">
        <v>33</v>
      </c>
      <c r="I62" t="s">
        <v>697</v>
      </c>
      <c r="J62">
        <v>780465152</v>
      </c>
      <c r="K62">
        <v>15</v>
      </c>
      <c r="L62" t="s">
        <v>698</v>
      </c>
      <c r="M62" t="s">
        <v>699</v>
      </c>
      <c r="N62" s="1" t="s">
        <v>700</v>
      </c>
      <c r="O62" t="s">
        <v>701</v>
      </c>
      <c r="P62">
        <v>0</v>
      </c>
      <c r="Q62" t="s">
        <v>39</v>
      </c>
      <c r="R62" t="b">
        <v>1</v>
      </c>
      <c r="S62">
        <v>384434796</v>
      </c>
      <c r="T62" t="s">
        <v>702</v>
      </c>
      <c r="U62" t="s">
        <v>703</v>
      </c>
      <c r="V62" t="s">
        <v>704</v>
      </c>
      <c r="W62">
        <v>4.8452500000000001</v>
      </c>
      <c r="X62">
        <v>966202</v>
      </c>
      <c r="Y62">
        <v>4.8452500000000001</v>
      </c>
      <c r="Z62">
        <v>966202</v>
      </c>
      <c r="AA62" t="s">
        <v>140</v>
      </c>
    </row>
    <row r="63" spans="1:27">
      <c r="A63">
        <v>331763096</v>
      </c>
      <c r="B63" t="s">
        <v>705</v>
      </c>
      <c r="C63" t="s">
        <v>706</v>
      </c>
      <c r="D63" t="s">
        <v>707</v>
      </c>
      <c r="E63" s="1" t="s">
        <v>708</v>
      </c>
      <c r="F63" t="s">
        <v>709</v>
      </c>
      <c r="G63" t="s">
        <v>710</v>
      </c>
      <c r="H63" t="s">
        <v>33</v>
      </c>
      <c r="I63" t="s">
        <v>47</v>
      </c>
      <c r="J63">
        <v>188903424</v>
      </c>
      <c r="K63">
        <v>15</v>
      </c>
      <c r="L63" t="s">
        <v>711</v>
      </c>
      <c r="M63" t="s">
        <v>712</v>
      </c>
      <c r="N63" t="s">
        <v>713</v>
      </c>
      <c r="O63">
        <v>5.82</v>
      </c>
      <c r="P63">
        <v>0</v>
      </c>
      <c r="Q63" t="s">
        <v>39</v>
      </c>
      <c r="R63" t="b">
        <v>1</v>
      </c>
      <c r="S63">
        <v>331763099</v>
      </c>
      <c r="T63" t="s">
        <v>714</v>
      </c>
      <c r="U63" t="s">
        <v>715</v>
      </c>
      <c r="V63" t="s">
        <v>716</v>
      </c>
      <c r="W63">
        <v>4.80959</v>
      </c>
      <c r="X63">
        <v>4210950</v>
      </c>
      <c r="Y63">
        <v>4.80959</v>
      </c>
      <c r="Z63">
        <v>4210950</v>
      </c>
      <c r="AA63" t="s">
        <v>42</v>
      </c>
    </row>
    <row r="64" spans="1:27">
      <c r="A64">
        <v>1348316600</v>
      </c>
      <c r="B64" t="s">
        <v>717</v>
      </c>
      <c r="C64" t="s">
        <v>718</v>
      </c>
      <c r="D64" t="s">
        <v>719</v>
      </c>
      <c r="E64" s="1" t="s">
        <v>720</v>
      </c>
      <c r="F64" t="s">
        <v>166</v>
      </c>
      <c r="G64" t="s">
        <v>167</v>
      </c>
      <c r="H64" t="s">
        <v>33</v>
      </c>
      <c r="I64" t="s">
        <v>401</v>
      </c>
      <c r="J64">
        <v>205045760</v>
      </c>
      <c r="K64">
        <v>14</v>
      </c>
      <c r="L64" t="s">
        <v>721</v>
      </c>
      <c r="M64" t="s">
        <v>722</v>
      </c>
      <c r="N64" t="s">
        <v>723</v>
      </c>
      <c r="O64" t="s">
        <v>724</v>
      </c>
      <c r="P64">
        <v>0</v>
      </c>
      <c r="Q64" t="s">
        <v>39</v>
      </c>
      <c r="R64" t="b">
        <v>1</v>
      </c>
      <c r="S64">
        <v>1134060798</v>
      </c>
      <c r="T64" t="s">
        <v>725</v>
      </c>
      <c r="U64" t="s">
        <v>726</v>
      </c>
      <c r="W64">
        <v>4.7039499999999999</v>
      </c>
      <c r="X64">
        <v>473355</v>
      </c>
      <c r="Y64">
        <v>4.7039499999999999</v>
      </c>
      <c r="Z64">
        <v>473355</v>
      </c>
      <c r="AA64" t="s">
        <v>42</v>
      </c>
    </row>
    <row r="65" spans="1:27">
      <c r="A65">
        <v>1074367771</v>
      </c>
      <c r="B65" t="s">
        <v>727</v>
      </c>
      <c r="C65" t="s">
        <v>728</v>
      </c>
      <c r="D65" t="s">
        <v>729</v>
      </c>
      <c r="E65" s="1" t="s">
        <v>730</v>
      </c>
      <c r="F65" t="s">
        <v>97</v>
      </c>
      <c r="G65" t="s">
        <v>32</v>
      </c>
      <c r="H65" t="s">
        <v>73</v>
      </c>
      <c r="I65" t="s">
        <v>731</v>
      </c>
      <c r="J65">
        <v>322554880</v>
      </c>
      <c r="K65">
        <v>16</v>
      </c>
      <c r="L65" t="s">
        <v>732</v>
      </c>
      <c r="M65" t="s">
        <v>733</v>
      </c>
      <c r="N65" s="1" t="s">
        <v>734</v>
      </c>
      <c r="O65" t="s">
        <v>735</v>
      </c>
      <c r="P65">
        <v>0</v>
      </c>
      <c r="Q65" t="s">
        <v>39</v>
      </c>
      <c r="R65" t="b">
        <v>1</v>
      </c>
      <c r="S65">
        <v>1074367770</v>
      </c>
      <c r="T65" t="s">
        <v>736</v>
      </c>
      <c r="U65" t="s">
        <v>737</v>
      </c>
      <c r="V65" t="s">
        <v>738</v>
      </c>
      <c r="W65">
        <v>4.7587299999999999</v>
      </c>
      <c r="X65">
        <v>100296</v>
      </c>
      <c r="Y65">
        <v>4.7587299999999999</v>
      </c>
      <c r="Z65">
        <v>100296</v>
      </c>
      <c r="AA65" t="s">
        <v>140</v>
      </c>
    </row>
    <row r="66" spans="1:27">
      <c r="A66">
        <v>349731802</v>
      </c>
      <c r="B66" t="s">
        <v>739</v>
      </c>
      <c r="C66" t="s">
        <v>740</v>
      </c>
      <c r="D66" t="s">
        <v>741</v>
      </c>
      <c r="E66" s="1" t="s">
        <v>742</v>
      </c>
      <c r="F66" t="s">
        <v>743</v>
      </c>
      <c r="G66" t="s">
        <v>710</v>
      </c>
      <c r="H66" t="s">
        <v>33</v>
      </c>
      <c r="I66" t="s">
        <v>47</v>
      </c>
      <c r="J66">
        <v>229200896</v>
      </c>
      <c r="K66">
        <v>15</v>
      </c>
      <c r="L66" t="s">
        <v>744</v>
      </c>
      <c r="M66" t="s">
        <v>745</v>
      </c>
      <c r="N66" t="s">
        <v>746</v>
      </c>
      <c r="O66">
        <v>3.1150000000000002</v>
      </c>
      <c r="P66">
        <v>0</v>
      </c>
      <c r="Q66" t="s">
        <v>39</v>
      </c>
      <c r="R66" t="b">
        <v>1</v>
      </c>
      <c r="S66">
        <v>349731805</v>
      </c>
      <c r="T66" t="s">
        <v>747</v>
      </c>
      <c r="U66" t="s">
        <v>748</v>
      </c>
      <c r="V66" t="s">
        <v>749</v>
      </c>
      <c r="W66">
        <v>4.83</v>
      </c>
      <c r="X66">
        <v>441682</v>
      </c>
      <c r="Y66">
        <v>4.83</v>
      </c>
      <c r="Z66">
        <v>441682</v>
      </c>
      <c r="AA66" t="s">
        <v>42</v>
      </c>
    </row>
    <row r="67" spans="1:27">
      <c r="A67">
        <v>1031660123</v>
      </c>
      <c r="B67" t="s">
        <v>750</v>
      </c>
      <c r="C67" t="s">
        <v>751</v>
      </c>
      <c r="D67" t="s">
        <v>752</v>
      </c>
      <c r="E67" s="1" t="s">
        <v>753</v>
      </c>
      <c r="F67" t="s">
        <v>97</v>
      </c>
      <c r="G67" t="s">
        <v>32</v>
      </c>
      <c r="H67" t="s">
        <v>33</v>
      </c>
      <c r="I67" t="s">
        <v>754</v>
      </c>
      <c r="J67">
        <v>158652416</v>
      </c>
      <c r="K67">
        <v>15</v>
      </c>
      <c r="L67" t="s">
        <v>755</v>
      </c>
      <c r="M67" t="s">
        <v>756</v>
      </c>
      <c r="N67" t="s">
        <v>757</v>
      </c>
      <c r="O67" t="s">
        <v>758</v>
      </c>
      <c r="P67">
        <v>0</v>
      </c>
      <c r="Q67" t="s">
        <v>39</v>
      </c>
      <c r="R67" t="b">
        <v>1</v>
      </c>
      <c r="S67">
        <v>423659103</v>
      </c>
      <c r="T67" t="s">
        <v>759</v>
      </c>
      <c r="U67" t="s">
        <v>760</v>
      </c>
      <c r="V67" t="s">
        <v>761</v>
      </c>
      <c r="W67">
        <v>4.8797100000000002</v>
      </c>
      <c r="X67">
        <v>286798</v>
      </c>
      <c r="Y67">
        <v>4.8797100000000002</v>
      </c>
      <c r="Z67">
        <v>286798</v>
      </c>
      <c r="AA67" t="s">
        <v>140</v>
      </c>
    </row>
    <row r="68" spans="1:27">
      <c r="A68">
        <v>1596403446</v>
      </c>
      <c r="B68" t="s">
        <v>762</v>
      </c>
      <c r="C68" t="s">
        <v>763</v>
      </c>
      <c r="D68" t="s">
        <v>764</v>
      </c>
      <c r="E68" s="1" t="s">
        <v>765</v>
      </c>
      <c r="F68" t="s">
        <v>32</v>
      </c>
      <c r="G68" t="s">
        <v>32</v>
      </c>
      <c r="H68" t="s">
        <v>33</v>
      </c>
      <c r="I68" t="s">
        <v>766</v>
      </c>
      <c r="J68">
        <v>428949504</v>
      </c>
      <c r="K68">
        <v>14</v>
      </c>
      <c r="L68" t="s">
        <v>767</v>
      </c>
      <c r="M68" t="s">
        <v>768</v>
      </c>
      <c r="N68" s="1" t="s">
        <v>769</v>
      </c>
      <c r="O68" t="s">
        <v>770</v>
      </c>
      <c r="P68">
        <v>0</v>
      </c>
      <c r="Q68" t="s">
        <v>39</v>
      </c>
      <c r="R68" t="b">
        <v>1</v>
      </c>
      <c r="S68">
        <v>1693552461</v>
      </c>
      <c r="T68" t="s">
        <v>771</v>
      </c>
      <c r="U68" t="s">
        <v>772</v>
      </c>
      <c r="V68" t="s">
        <v>773</v>
      </c>
      <c r="W68">
        <v>4.8106400000000002</v>
      </c>
      <c r="X68">
        <v>196420</v>
      </c>
      <c r="Y68">
        <v>4.8106400000000002</v>
      </c>
      <c r="Z68">
        <v>196420</v>
      </c>
      <c r="AA68" t="s">
        <v>42</v>
      </c>
    </row>
    <row r="69" spans="1:27">
      <c r="A69">
        <v>1489944782</v>
      </c>
      <c r="B69" t="s">
        <v>774</v>
      </c>
      <c r="C69" t="s">
        <v>775</v>
      </c>
      <c r="D69" t="s">
        <v>776</v>
      </c>
      <c r="E69" s="1" t="s">
        <v>777</v>
      </c>
      <c r="F69" t="s">
        <v>32</v>
      </c>
      <c r="G69" t="s">
        <v>32</v>
      </c>
      <c r="H69" t="s">
        <v>73</v>
      </c>
      <c r="I69" t="s">
        <v>778</v>
      </c>
      <c r="J69">
        <v>91057152</v>
      </c>
      <c r="K69">
        <v>14.5</v>
      </c>
      <c r="L69" t="s">
        <v>779</v>
      </c>
      <c r="M69" t="s">
        <v>780</v>
      </c>
      <c r="N69" s="1" t="s">
        <v>781</v>
      </c>
      <c r="O69">
        <v>2.56</v>
      </c>
      <c r="P69">
        <v>0</v>
      </c>
      <c r="Q69" t="s">
        <v>39</v>
      </c>
      <c r="R69" t="b">
        <v>1</v>
      </c>
      <c r="S69">
        <v>1458102137</v>
      </c>
      <c r="T69" t="s">
        <v>782</v>
      </c>
      <c r="U69" t="s">
        <v>783</v>
      </c>
      <c r="V69" t="s">
        <v>784</v>
      </c>
      <c r="W69">
        <v>4.6334999999999997</v>
      </c>
      <c r="X69">
        <v>141887</v>
      </c>
      <c r="Y69">
        <v>4.6334999999999997</v>
      </c>
      <c r="Z69">
        <v>141887</v>
      </c>
      <c r="AA69" t="s">
        <v>140</v>
      </c>
    </row>
    <row r="70" spans="1:27">
      <c r="A70">
        <v>726031617</v>
      </c>
      <c r="B70" t="s">
        <v>785</v>
      </c>
      <c r="C70" t="s">
        <v>786</v>
      </c>
      <c r="D70" t="s">
        <v>787</v>
      </c>
      <c r="E70" s="1" t="s">
        <v>788</v>
      </c>
      <c r="F70" t="s">
        <v>789</v>
      </c>
      <c r="G70" t="s">
        <v>790</v>
      </c>
      <c r="H70" t="s">
        <v>33</v>
      </c>
      <c r="I70" t="s">
        <v>47</v>
      </c>
      <c r="J70">
        <v>382214144</v>
      </c>
      <c r="K70">
        <v>15</v>
      </c>
      <c r="L70" t="s">
        <v>791</v>
      </c>
      <c r="M70" t="s">
        <v>792</v>
      </c>
      <c r="N70" s="1" t="s">
        <v>793</v>
      </c>
      <c r="O70" t="s">
        <v>794</v>
      </c>
      <c r="P70">
        <v>0</v>
      </c>
      <c r="Q70" t="s">
        <v>39</v>
      </c>
      <c r="R70" t="b">
        <v>1</v>
      </c>
      <c r="S70">
        <v>487603349</v>
      </c>
      <c r="T70" t="s">
        <v>795</v>
      </c>
      <c r="U70" t="s">
        <v>796</v>
      </c>
      <c r="V70" t="s">
        <v>797</v>
      </c>
      <c r="W70">
        <v>4.87378</v>
      </c>
      <c r="X70">
        <v>120360</v>
      </c>
      <c r="Y70">
        <v>4.87378</v>
      </c>
      <c r="Z70">
        <v>120360</v>
      </c>
      <c r="AA70" t="s">
        <v>42</v>
      </c>
    </row>
    <row r="71" spans="1:27">
      <c r="A71">
        <v>1457185832</v>
      </c>
      <c r="B71" t="s">
        <v>798</v>
      </c>
      <c r="C71" t="s">
        <v>799</v>
      </c>
      <c r="D71" t="s">
        <v>800</v>
      </c>
      <c r="E71" s="1" t="s">
        <v>801</v>
      </c>
      <c r="F71" t="s">
        <v>802</v>
      </c>
      <c r="G71" t="s">
        <v>257</v>
      </c>
      <c r="H71" t="s">
        <v>179</v>
      </c>
      <c r="I71" t="s">
        <v>803</v>
      </c>
      <c r="J71">
        <v>258806784</v>
      </c>
      <c r="K71">
        <v>15</v>
      </c>
      <c r="L71" t="s">
        <v>804</v>
      </c>
      <c r="M71" t="s">
        <v>805</v>
      </c>
      <c r="N71" t="s">
        <v>806</v>
      </c>
      <c r="O71">
        <v>315.2</v>
      </c>
      <c r="P71">
        <v>0</v>
      </c>
      <c r="Q71" t="s">
        <v>39</v>
      </c>
      <c r="R71" t="b">
        <v>1</v>
      </c>
      <c r="S71">
        <v>1497173278</v>
      </c>
      <c r="T71" t="s">
        <v>807</v>
      </c>
      <c r="U71" t="s">
        <v>808</v>
      </c>
      <c r="V71" t="s">
        <v>809</v>
      </c>
      <c r="W71">
        <v>4.66005</v>
      </c>
      <c r="X71">
        <v>99396</v>
      </c>
      <c r="Y71">
        <v>4.66005</v>
      </c>
      <c r="Z71">
        <v>99396</v>
      </c>
      <c r="AA71" t="s">
        <v>140</v>
      </c>
    </row>
    <row r="72" spans="1:27">
      <c r="A72">
        <v>364376344</v>
      </c>
      <c r="B72" t="s">
        <v>810</v>
      </c>
      <c r="C72" t="s">
        <v>811</v>
      </c>
      <c r="D72" t="s">
        <v>812</v>
      </c>
      <c r="E72" s="1" t="s">
        <v>813</v>
      </c>
      <c r="F72" t="s">
        <v>743</v>
      </c>
      <c r="G72" t="s">
        <v>710</v>
      </c>
      <c r="H72" t="s">
        <v>33</v>
      </c>
      <c r="I72" t="s">
        <v>47</v>
      </c>
      <c r="J72">
        <v>324897792</v>
      </c>
      <c r="K72">
        <v>16</v>
      </c>
      <c r="L72" t="s">
        <v>814</v>
      </c>
      <c r="M72" t="s">
        <v>815</v>
      </c>
      <c r="N72" t="s">
        <v>816</v>
      </c>
      <c r="O72">
        <v>19.5</v>
      </c>
      <c r="P72">
        <v>0</v>
      </c>
      <c r="Q72" t="s">
        <v>39</v>
      </c>
      <c r="R72" t="b">
        <v>1</v>
      </c>
      <c r="S72">
        <v>318394321</v>
      </c>
      <c r="T72" t="s">
        <v>817</v>
      </c>
      <c r="U72" t="s">
        <v>818</v>
      </c>
      <c r="V72" t="s">
        <v>819</v>
      </c>
      <c r="W72">
        <v>4.7794100000000004</v>
      </c>
      <c r="X72">
        <v>1023136</v>
      </c>
      <c r="Y72">
        <v>4.7794100000000004</v>
      </c>
      <c r="Z72">
        <v>1023136</v>
      </c>
      <c r="AA72" t="s">
        <v>42</v>
      </c>
    </row>
    <row r="73" spans="1:27">
      <c r="A73">
        <v>1361356590</v>
      </c>
      <c r="B73" t="s">
        <v>820</v>
      </c>
      <c r="C73" t="s">
        <v>821</v>
      </c>
      <c r="D73" t="s">
        <v>822</v>
      </c>
      <c r="E73" s="1" t="s">
        <v>823</v>
      </c>
      <c r="F73" t="s">
        <v>97</v>
      </c>
      <c r="G73" t="s">
        <v>32</v>
      </c>
      <c r="H73" t="s">
        <v>33</v>
      </c>
      <c r="I73" t="s">
        <v>47</v>
      </c>
      <c r="J73">
        <v>155447296</v>
      </c>
      <c r="K73">
        <v>16</v>
      </c>
      <c r="L73" t="s">
        <v>824</v>
      </c>
      <c r="M73" t="s">
        <v>825</v>
      </c>
      <c r="N73" s="1" t="s">
        <v>826</v>
      </c>
      <c r="O73" t="s">
        <v>827</v>
      </c>
      <c r="P73">
        <v>0</v>
      </c>
      <c r="Q73" t="s">
        <v>39</v>
      </c>
      <c r="R73" t="b">
        <v>1</v>
      </c>
      <c r="S73">
        <v>875063459</v>
      </c>
      <c r="T73" t="s">
        <v>828</v>
      </c>
      <c r="U73" t="s">
        <v>829</v>
      </c>
      <c r="V73" t="s">
        <v>830</v>
      </c>
      <c r="W73">
        <v>4.8844200000000004</v>
      </c>
      <c r="X73">
        <v>112255</v>
      </c>
      <c r="Y73">
        <v>4.8844200000000004</v>
      </c>
      <c r="Z73">
        <v>112255</v>
      </c>
      <c r="AA73" t="s">
        <v>42</v>
      </c>
    </row>
    <row r="74" spans="1:27">
      <c r="A74">
        <v>409625068</v>
      </c>
      <c r="B74" t="s">
        <v>831</v>
      </c>
      <c r="C74" t="s">
        <v>832</v>
      </c>
      <c r="D74" t="s">
        <v>833</v>
      </c>
      <c r="E74" s="1" t="s">
        <v>834</v>
      </c>
      <c r="F74" t="s">
        <v>31</v>
      </c>
      <c r="G74" t="s">
        <v>32</v>
      </c>
      <c r="H74" t="s">
        <v>33</v>
      </c>
      <c r="I74" t="s">
        <v>835</v>
      </c>
      <c r="J74">
        <v>83469312</v>
      </c>
      <c r="K74">
        <v>12</v>
      </c>
      <c r="L74" t="s">
        <v>836</v>
      </c>
      <c r="M74" t="s">
        <v>837</v>
      </c>
      <c r="N74" s="1" t="s">
        <v>838</v>
      </c>
      <c r="O74" t="s">
        <v>839</v>
      </c>
      <c r="P74">
        <v>0</v>
      </c>
      <c r="Q74" t="s">
        <v>39</v>
      </c>
      <c r="R74" t="b">
        <v>1</v>
      </c>
      <c r="S74">
        <v>1138066419</v>
      </c>
      <c r="T74" t="s">
        <v>840</v>
      </c>
      <c r="U74" t="s">
        <v>841</v>
      </c>
      <c r="V74" t="s">
        <v>842</v>
      </c>
      <c r="W74">
        <v>4.8609600000000004</v>
      </c>
      <c r="X74">
        <v>225611</v>
      </c>
      <c r="Y74">
        <v>4.8609600000000004</v>
      </c>
      <c r="Z74">
        <v>225611</v>
      </c>
      <c r="AA74" t="s">
        <v>42</v>
      </c>
    </row>
    <row r="75" spans="1:27">
      <c r="A75">
        <v>569266174</v>
      </c>
      <c r="B75" t="s">
        <v>843</v>
      </c>
      <c r="C75" t="s">
        <v>844</v>
      </c>
      <c r="D75" t="s">
        <v>845</v>
      </c>
      <c r="E75" s="1" t="s">
        <v>846</v>
      </c>
      <c r="F75" t="s">
        <v>31</v>
      </c>
      <c r="G75" t="s">
        <v>32</v>
      </c>
      <c r="H75" t="s">
        <v>33</v>
      </c>
      <c r="I75" t="s">
        <v>401</v>
      </c>
      <c r="J75">
        <v>186225664</v>
      </c>
      <c r="K75">
        <v>14</v>
      </c>
      <c r="L75" t="s">
        <v>847</v>
      </c>
      <c r="M75" t="s">
        <v>848</v>
      </c>
      <c r="N75" t="s">
        <v>849</v>
      </c>
      <c r="O75" t="s">
        <v>850</v>
      </c>
      <c r="P75">
        <v>0</v>
      </c>
      <c r="Q75" t="s">
        <v>39</v>
      </c>
      <c r="R75" t="b">
        <v>1</v>
      </c>
      <c r="S75">
        <v>562403146</v>
      </c>
      <c r="T75" t="s">
        <v>851</v>
      </c>
      <c r="U75" t="s">
        <v>852</v>
      </c>
      <c r="W75">
        <v>4.7518799999999999</v>
      </c>
      <c r="X75">
        <v>129641</v>
      </c>
      <c r="Y75">
        <v>4.7518799999999999</v>
      </c>
      <c r="Z75">
        <v>129641</v>
      </c>
      <c r="AA75" t="s">
        <v>42</v>
      </c>
    </row>
    <row r="76" spans="1:27">
      <c r="A76">
        <v>1599756543</v>
      </c>
      <c r="B76" t="s">
        <v>853</v>
      </c>
      <c r="C76" t="s">
        <v>854</v>
      </c>
      <c r="D76" t="s">
        <v>855</v>
      </c>
      <c r="E76" s="1" t="s">
        <v>856</v>
      </c>
      <c r="F76" t="s">
        <v>364</v>
      </c>
      <c r="G76" t="s">
        <v>257</v>
      </c>
      <c r="H76" t="s">
        <v>33</v>
      </c>
      <c r="I76" t="s">
        <v>857</v>
      </c>
      <c r="J76">
        <v>372731904</v>
      </c>
      <c r="K76">
        <v>15</v>
      </c>
      <c r="L76" t="s">
        <v>858</v>
      </c>
      <c r="M76" t="s">
        <v>859</v>
      </c>
      <c r="N76" s="1" t="s">
        <v>860</v>
      </c>
      <c r="O76" t="s">
        <v>861</v>
      </c>
      <c r="P76">
        <v>0</v>
      </c>
      <c r="Q76" t="s">
        <v>39</v>
      </c>
      <c r="R76" t="b">
        <v>1</v>
      </c>
      <c r="S76">
        <v>1596368239</v>
      </c>
      <c r="T76" t="s">
        <v>862</v>
      </c>
      <c r="U76" t="s">
        <v>863</v>
      </c>
      <c r="V76" t="s">
        <v>864</v>
      </c>
      <c r="W76">
        <v>4.6491199999999999</v>
      </c>
      <c r="X76">
        <v>29828</v>
      </c>
      <c r="Y76">
        <v>4.6491199999999999</v>
      </c>
      <c r="Z76">
        <v>29828</v>
      </c>
      <c r="AA76" t="s">
        <v>42</v>
      </c>
    </row>
    <row r="77" spans="1:27">
      <c r="A77">
        <v>1497465230</v>
      </c>
      <c r="B77" t="s">
        <v>865</v>
      </c>
      <c r="C77" t="s">
        <v>866</v>
      </c>
      <c r="D77" t="s">
        <v>867</v>
      </c>
      <c r="E77" s="1" t="s">
        <v>868</v>
      </c>
      <c r="F77" t="s">
        <v>869</v>
      </c>
      <c r="G77" t="s">
        <v>870</v>
      </c>
      <c r="H77" t="s">
        <v>33</v>
      </c>
      <c r="I77" t="s">
        <v>258</v>
      </c>
      <c r="J77">
        <v>201008128</v>
      </c>
      <c r="K77">
        <v>16</v>
      </c>
      <c r="L77" t="s">
        <v>871</v>
      </c>
      <c r="M77" t="s">
        <v>872</v>
      </c>
      <c r="N77" s="1" t="s">
        <v>873</v>
      </c>
      <c r="O77" t="s">
        <v>874</v>
      </c>
      <c r="P77">
        <v>0</v>
      </c>
      <c r="Q77" t="s">
        <v>39</v>
      </c>
      <c r="R77" t="b">
        <v>1</v>
      </c>
      <c r="S77">
        <v>1497465229</v>
      </c>
      <c r="T77" t="s">
        <v>875</v>
      </c>
      <c r="U77" t="s">
        <v>876</v>
      </c>
      <c r="V77" t="s">
        <v>877</v>
      </c>
      <c r="W77">
        <v>4.7634400000000001</v>
      </c>
      <c r="X77">
        <v>37365</v>
      </c>
      <c r="Y77">
        <v>4.7634400000000001</v>
      </c>
      <c r="Z77">
        <v>37365</v>
      </c>
      <c r="AA77" t="s">
        <v>140</v>
      </c>
    </row>
    <row r="78" spans="1:27">
      <c r="A78">
        <v>920161006</v>
      </c>
      <c r="B78" t="s">
        <v>878</v>
      </c>
      <c r="C78" t="s">
        <v>879</v>
      </c>
      <c r="D78" t="s">
        <v>880</v>
      </c>
      <c r="E78" s="1" t="s">
        <v>881</v>
      </c>
      <c r="F78" t="s">
        <v>97</v>
      </c>
      <c r="G78" t="s">
        <v>32</v>
      </c>
      <c r="H78" t="s">
        <v>33</v>
      </c>
      <c r="I78" t="s">
        <v>401</v>
      </c>
      <c r="J78">
        <v>160678912</v>
      </c>
      <c r="K78">
        <v>14</v>
      </c>
      <c r="L78" t="s">
        <v>882</v>
      </c>
      <c r="M78" t="s">
        <v>883</v>
      </c>
      <c r="N78" s="1" t="s">
        <v>884</v>
      </c>
      <c r="O78">
        <v>4.6500000000000004</v>
      </c>
      <c r="P78">
        <v>0</v>
      </c>
      <c r="Q78" t="s">
        <v>39</v>
      </c>
      <c r="R78" t="b">
        <v>1</v>
      </c>
      <c r="S78">
        <v>920161005</v>
      </c>
      <c r="T78" t="s">
        <v>885</v>
      </c>
      <c r="U78" t="s">
        <v>886</v>
      </c>
      <c r="V78" t="s">
        <v>887</v>
      </c>
      <c r="W78">
        <v>4.7301500000000001</v>
      </c>
      <c r="X78">
        <v>63227</v>
      </c>
      <c r="Y78">
        <v>4.7301500000000001</v>
      </c>
      <c r="Z78">
        <v>63227</v>
      </c>
      <c r="AA78" t="s">
        <v>140</v>
      </c>
    </row>
    <row r="79" spans="1:27">
      <c r="A79">
        <v>1459319842</v>
      </c>
      <c r="B79" t="s">
        <v>888</v>
      </c>
      <c r="C79" t="s">
        <v>889</v>
      </c>
      <c r="D79" t="s">
        <v>890</v>
      </c>
      <c r="E79" s="1" t="s">
        <v>891</v>
      </c>
      <c r="F79" t="s">
        <v>892</v>
      </c>
      <c r="G79" t="s">
        <v>710</v>
      </c>
      <c r="H79" t="s">
        <v>33</v>
      </c>
      <c r="I79" t="s">
        <v>47</v>
      </c>
      <c r="J79">
        <v>77270016</v>
      </c>
      <c r="K79">
        <v>14</v>
      </c>
      <c r="L79" t="s">
        <v>893</v>
      </c>
      <c r="M79" t="s">
        <v>894</v>
      </c>
      <c r="N79" s="1" t="s">
        <v>895</v>
      </c>
      <c r="O79" t="s">
        <v>896</v>
      </c>
      <c r="P79">
        <v>0</v>
      </c>
      <c r="Q79" t="s">
        <v>39</v>
      </c>
      <c r="R79" t="b">
        <v>1</v>
      </c>
      <c r="S79">
        <v>1459319841</v>
      </c>
      <c r="T79" t="s">
        <v>897</v>
      </c>
      <c r="U79" t="s">
        <v>898</v>
      </c>
      <c r="V79" t="s">
        <v>899</v>
      </c>
      <c r="W79">
        <v>4.8765700000000001</v>
      </c>
      <c r="X79">
        <v>37158</v>
      </c>
      <c r="Y79">
        <v>4.8765700000000001</v>
      </c>
      <c r="Z79">
        <v>37158</v>
      </c>
      <c r="AA79" t="s">
        <v>42</v>
      </c>
    </row>
    <row r="80" spans="1:27">
      <c r="A80">
        <v>1312926037</v>
      </c>
      <c r="B80" t="s">
        <v>900</v>
      </c>
      <c r="C80" t="s">
        <v>901</v>
      </c>
      <c r="D80" t="s">
        <v>902</v>
      </c>
      <c r="E80" s="1" t="s">
        <v>903</v>
      </c>
      <c r="F80" t="s">
        <v>696</v>
      </c>
      <c r="G80" t="s">
        <v>32</v>
      </c>
      <c r="H80" t="s">
        <v>33</v>
      </c>
      <c r="I80" t="s">
        <v>904</v>
      </c>
      <c r="J80">
        <v>258631680</v>
      </c>
      <c r="K80">
        <v>15</v>
      </c>
      <c r="L80" t="s">
        <v>905</v>
      </c>
      <c r="M80" t="s">
        <v>906</v>
      </c>
      <c r="N80" s="1" t="s">
        <v>907</v>
      </c>
      <c r="O80">
        <v>2025.3</v>
      </c>
      <c r="P80">
        <v>0</v>
      </c>
      <c r="Q80" t="s">
        <v>39</v>
      </c>
      <c r="R80" t="b">
        <v>1</v>
      </c>
      <c r="S80">
        <v>560803468</v>
      </c>
      <c r="T80" t="s">
        <v>908</v>
      </c>
      <c r="U80" t="s">
        <v>909</v>
      </c>
      <c r="V80" t="s">
        <v>910</v>
      </c>
      <c r="W80">
        <v>4.8383799999999999</v>
      </c>
      <c r="X80">
        <v>29069</v>
      </c>
      <c r="Y80">
        <v>4.8383799999999999</v>
      </c>
      <c r="Z80">
        <v>29069</v>
      </c>
      <c r="AA80" t="s">
        <v>911</v>
      </c>
    </row>
    <row r="81" spans="1:27">
      <c r="A81">
        <v>485971733</v>
      </c>
      <c r="B81" t="s">
        <v>912</v>
      </c>
      <c r="C81" t="s">
        <v>913</v>
      </c>
      <c r="D81" t="s">
        <v>914</v>
      </c>
      <c r="E81" s="1" t="s">
        <v>915</v>
      </c>
      <c r="F81" t="s">
        <v>916</v>
      </c>
      <c r="G81" t="s">
        <v>32</v>
      </c>
      <c r="H81" t="s">
        <v>33</v>
      </c>
      <c r="I81" t="s">
        <v>47</v>
      </c>
      <c r="J81">
        <v>342497280</v>
      </c>
      <c r="K81">
        <v>14</v>
      </c>
      <c r="L81" t="s">
        <v>917</v>
      </c>
      <c r="M81" t="s">
        <v>918</v>
      </c>
      <c r="N81" s="1" t="s">
        <v>919</v>
      </c>
      <c r="O81" t="s">
        <v>920</v>
      </c>
      <c r="P81">
        <v>0</v>
      </c>
      <c r="Q81" t="s">
        <v>39</v>
      </c>
      <c r="R81" t="b">
        <v>1</v>
      </c>
      <c r="S81">
        <v>485971738</v>
      </c>
      <c r="T81" t="s">
        <v>921</v>
      </c>
      <c r="U81" t="s">
        <v>922</v>
      </c>
      <c r="V81" t="s">
        <v>923</v>
      </c>
      <c r="W81">
        <v>4.7609000000000004</v>
      </c>
      <c r="X81">
        <v>158656</v>
      </c>
      <c r="Y81">
        <v>4.7609000000000004</v>
      </c>
      <c r="Z81">
        <v>158656</v>
      </c>
      <c r="AA81" t="s">
        <v>140</v>
      </c>
    </row>
    <row r="82" spans="1:27">
      <c r="A82">
        <v>995252384</v>
      </c>
      <c r="B82" t="s">
        <v>924</v>
      </c>
      <c r="C82" t="s">
        <v>925</v>
      </c>
      <c r="D82" t="s">
        <v>926</v>
      </c>
      <c r="E82" s="1" t="s">
        <v>927</v>
      </c>
      <c r="F82" t="s">
        <v>97</v>
      </c>
      <c r="G82" t="s">
        <v>32</v>
      </c>
      <c r="H82" t="s">
        <v>73</v>
      </c>
      <c r="I82" t="s">
        <v>928</v>
      </c>
      <c r="J82">
        <v>97574912</v>
      </c>
      <c r="K82">
        <v>13</v>
      </c>
      <c r="L82" t="s">
        <v>929</v>
      </c>
      <c r="M82" t="s">
        <v>930</v>
      </c>
      <c r="N82" s="1" t="s">
        <v>931</v>
      </c>
      <c r="O82" t="s">
        <v>932</v>
      </c>
      <c r="P82">
        <v>0</v>
      </c>
      <c r="Q82" t="s">
        <v>39</v>
      </c>
      <c r="R82" t="b">
        <v>1</v>
      </c>
      <c r="S82">
        <v>995252383</v>
      </c>
      <c r="T82" t="s">
        <v>933</v>
      </c>
      <c r="U82" t="s">
        <v>934</v>
      </c>
      <c r="V82" t="s">
        <v>935</v>
      </c>
      <c r="W82">
        <v>4.8156100000000004</v>
      </c>
      <c r="X82">
        <v>139314</v>
      </c>
      <c r="Y82">
        <v>4.8156100000000004</v>
      </c>
      <c r="Z82">
        <v>139314</v>
      </c>
      <c r="AA82" t="s">
        <v>42</v>
      </c>
    </row>
    <row r="83" spans="1:27">
      <c r="A83">
        <v>397404511</v>
      </c>
      <c r="B83" t="s">
        <v>936</v>
      </c>
      <c r="C83" t="s">
        <v>937</v>
      </c>
      <c r="D83" t="s">
        <v>938</v>
      </c>
      <c r="E83" s="1" t="s">
        <v>939</v>
      </c>
      <c r="F83" t="s">
        <v>892</v>
      </c>
      <c r="G83" t="s">
        <v>710</v>
      </c>
      <c r="H83" t="s">
        <v>33</v>
      </c>
      <c r="I83" t="s">
        <v>47</v>
      </c>
      <c r="J83">
        <v>205303808</v>
      </c>
      <c r="K83" t="s">
        <v>940</v>
      </c>
      <c r="L83" t="s">
        <v>941</v>
      </c>
      <c r="M83" t="s">
        <v>942</v>
      </c>
      <c r="N83" t="s">
        <v>943</v>
      </c>
      <c r="O83" t="s">
        <v>944</v>
      </c>
      <c r="P83">
        <v>0</v>
      </c>
      <c r="Q83" t="s">
        <v>39</v>
      </c>
      <c r="R83" t="b">
        <v>1</v>
      </c>
      <c r="S83">
        <v>338983801</v>
      </c>
      <c r="T83" t="s">
        <v>945</v>
      </c>
      <c r="U83" t="s">
        <v>946</v>
      </c>
      <c r="V83" t="s">
        <v>947</v>
      </c>
      <c r="W83">
        <v>4.77827</v>
      </c>
      <c r="X83">
        <v>411421</v>
      </c>
      <c r="Y83">
        <v>4.77827</v>
      </c>
      <c r="Z83">
        <v>411421</v>
      </c>
      <c r="AA83" t="s">
        <v>42</v>
      </c>
    </row>
    <row r="84" spans="1:27">
      <c r="A84">
        <v>1433961188</v>
      </c>
      <c r="B84" t="s">
        <v>948</v>
      </c>
      <c r="C84" t="s">
        <v>949</v>
      </c>
      <c r="D84" t="s">
        <v>950</v>
      </c>
      <c r="E84" s="1" t="s">
        <v>951</v>
      </c>
      <c r="F84" t="s">
        <v>710</v>
      </c>
      <c r="G84" t="s">
        <v>710</v>
      </c>
      <c r="H84" t="s">
        <v>33</v>
      </c>
      <c r="I84" t="s">
        <v>401</v>
      </c>
      <c r="J84">
        <v>76588032</v>
      </c>
      <c r="K84">
        <v>16</v>
      </c>
      <c r="L84" t="s">
        <v>952</v>
      </c>
      <c r="M84" t="s">
        <v>953</v>
      </c>
      <c r="N84" t="s">
        <v>954</v>
      </c>
      <c r="O84" t="s">
        <v>955</v>
      </c>
      <c r="P84">
        <v>0</v>
      </c>
      <c r="Q84" t="s">
        <v>39</v>
      </c>
      <c r="R84" t="b">
        <v>1</v>
      </c>
      <c r="S84">
        <v>442790612</v>
      </c>
      <c r="T84" t="s">
        <v>956</v>
      </c>
      <c r="U84" t="s">
        <v>957</v>
      </c>
      <c r="V84" t="s">
        <v>958</v>
      </c>
      <c r="W84">
        <v>4.7991000000000001</v>
      </c>
      <c r="X84">
        <v>171749</v>
      </c>
      <c r="Y84">
        <v>4.7991000000000001</v>
      </c>
      <c r="Z84">
        <v>171749</v>
      </c>
      <c r="AA84" t="s">
        <v>140</v>
      </c>
    </row>
    <row r="85" spans="1:27">
      <c r="A85">
        <v>6475691697</v>
      </c>
      <c r="B85" t="s">
        <v>959</v>
      </c>
      <c r="C85" t="s">
        <v>960</v>
      </c>
      <c r="D85" t="s">
        <v>961</v>
      </c>
      <c r="E85" s="1" t="s">
        <v>962</v>
      </c>
      <c r="F85" t="s">
        <v>364</v>
      </c>
      <c r="G85" t="s">
        <v>257</v>
      </c>
      <c r="H85" t="s">
        <v>33</v>
      </c>
      <c r="I85" t="s">
        <v>47</v>
      </c>
      <c r="J85">
        <v>189884416</v>
      </c>
      <c r="K85">
        <v>16</v>
      </c>
      <c r="L85" t="s">
        <v>963</v>
      </c>
      <c r="M85" t="s">
        <v>964</v>
      </c>
      <c r="N85" s="1" t="s">
        <v>965</v>
      </c>
      <c r="O85">
        <v>1.27</v>
      </c>
      <c r="P85">
        <v>0</v>
      </c>
      <c r="Q85" t="s">
        <v>39</v>
      </c>
      <c r="R85" t="b">
        <v>1</v>
      </c>
      <c r="S85">
        <v>1458102137</v>
      </c>
      <c r="T85" t="s">
        <v>782</v>
      </c>
      <c r="U85" t="s">
        <v>783</v>
      </c>
      <c r="V85" t="s">
        <v>784</v>
      </c>
      <c r="W85">
        <v>4.7129300000000001</v>
      </c>
      <c r="X85">
        <v>11147</v>
      </c>
      <c r="Y85">
        <v>4.7129300000000001</v>
      </c>
      <c r="Z85">
        <v>11147</v>
      </c>
      <c r="AA85" t="s">
        <v>42</v>
      </c>
    </row>
    <row r="86" spans="1:27">
      <c r="A86">
        <v>1455690574</v>
      </c>
      <c r="B86" t="s">
        <v>966</v>
      </c>
      <c r="C86" t="s">
        <v>967</v>
      </c>
      <c r="D86" t="s">
        <v>968</v>
      </c>
      <c r="E86" s="1" t="s">
        <v>969</v>
      </c>
      <c r="F86" t="s">
        <v>166</v>
      </c>
      <c r="G86" t="s">
        <v>167</v>
      </c>
      <c r="H86" t="s">
        <v>73</v>
      </c>
      <c r="I86" t="s">
        <v>47</v>
      </c>
      <c r="J86">
        <v>91613184</v>
      </c>
      <c r="K86">
        <v>15</v>
      </c>
      <c r="L86" t="s">
        <v>970</v>
      </c>
      <c r="M86" t="s">
        <v>971</v>
      </c>
      <c r="N86" t="s">
        <v>972</v>
      </c>
      <c r="O86" t="s">
        <v>973</v>
      </c>
      <c r="P86">
        <v>0</v>
      </c>
      <c r="Q86" t="s">
        <v>39</v>
      </c>
      <c r="R86" t="b">
        <v>1</v>
      </c>
      <c r="S86">
        <v>1388827099</v>
      </c>
      <c r="T86" t="s">
        <v>974</v>
      </c>
      <c r="U86" t="s">
        <v>975</v>
      </c>
      <c r="V86" t="s">
        <v>976</v>
      </c>
      <c r="W86">
        <v>4.7919400000000003</v>
      </c>
      <c r="X86">
        <v>55167</v>
      </c>
      <c r="Y86">
        <v>4.7919400000000003</v>
      </c>
      <c r="Z86">
        <v>55167</v>
      </c>
      <c r="AA86" t="s">
        <v>42</v>
      </c>
    </row>
    <row r="87" spans="1:27">
      <c r="A87">
        <v>1158555867</v>
      </c>
      <c r="B87" t="s">
        <v>977</v>
      </c>
      <c r="C87" t="s">
        <v>978</v>
      </c>
      <c r="D87" t="s">
        <v>979</v>
      </c>
      <c r="E87" s="1" t="s">
        <v>980</v>
      </c>
      <c r="F87" t="s">
        <v>121</v>
      </c>
      <c r="G87" t="s">
        <v>32</v>
      </c>
      <c r="H87" t="s">
        <v>179</v>
      </c>
      <c r="I87" t="s">
        <v>766</v>
      </c>
      <c r="J87">
        <v>423166976</v>
      </c>
      <c r="K87">
        <v>16</v>
      </c>
      <c r="L87" t="s">
        <v>981</v>
      </c>
      <c r="M87" t="s">
        <v>982</v>
      </c>
      <c r="N87" s="1" t="s">
        <v>983</v>
      </c>
      <c r="O87" t="s">
        <v>984</v>
      </c>
      <c r="P87">
        <v>0</v>
      </c>
      <c r="Q87" t="s">
        <v>39</v>
      </c>
      <c r="R87" t="b">
        <v>1</v>
      </c>
      <c r="S87">
        <v>966111377</v>
      </c>
      <c r="T87" t="s">
        <v>985</v>
      </c>
      <c r="U87" t="s">
        <v>986</v>
      </c>
      <c r="V87" t="s">
        <v>987</v>
      </c>
      <c r="W87">
        <v>4.4650400000000001</v>
      </c>
      <c r="X87">
        <v>222182</v>
      </c>
      <c r="Y87">
        <v>4.4650400000000001</v>
      </c>
      <c r="Z87">
        <v>222182</v>
      </c>
      <c r="AA87" t="s">
        <v>42</v>
      </c>
    </row>
    <row r="88" spans="1:27">
      <c r="A88">
        <v>1174471607</v>
      </c>
      <c r="B88" t="s">
        <v>988</v>
      </c>
      <c r="C88" t="s">
        <v>989</v>
      </c>
      <c r="D88" t="s">
        <v>990</v>
      </c>
      <c r="E88" s="1" t="s">
        <v>991</v>
      </c>
      <c r="F88" t="s">
        <v>710</v>
      </c>
      <c r="G88" t="s">
        <v>710</v>
      </c>
      <c r="H88" t="s">
        <v>33</v>
      </c>
      <c r="I88" t="s">
        <v>47</v>
      </c>
      <c r="J88">
        <v>67725312</v>
      </c>
      <c r="K88">
        <v>14</v>
      </c>
      <c r="L88" t="s">
        <v>992</v>
      </c>
      <c r="M88" t="s">
        <v>993</v>
      </c>
      <c r="N88" s="1" t="s">
        <v>994</v>
      </c>
      <c r="O88" t="s">
        <v>995</v>
      </c>
      <c r="P88">
        <v>0</v>
      </c>
      <c r="Q88" t="s">
        <v>39</v>
      </c>
      <c r="R88" t="b">
        <v>1</v>
      </c>
      <c r="S88">
        <v>578853412</v>
      </c>
      <c r="T88" t="s">
        <v>996</v>
      </c>
      <c r="U88" t="s">
        <v>997</v>
      </c>
      <c r="V88" t="s">
        <v>998</v>
      </c>
      <c r="W88">
        <v>4.8374600000000001</v>
      </c>
      <c r="X88">
        <v>116280</v>
      </c>
      <c r="Y88">
        <v>4.8374600000000001</v>
      </c>
      <c r="Z88">
        <v>116280</v>
      </c>
      <c r="AA88" t="s">
        <v>42</v>
      </c>
    </row>
    <row r="89" spans="1:27">
      <c r="A89">
        <v>1194023242</v>
      </c>
      <c r="B89" t="s">
        <v>999</v>
      </c>
      <c r="C89" t="s">
        <v>1000</v>
      </c>
      <c r="D89" t="s">
        <v>1001</v>
      </c>
      <c r="E89" s="1" t="s">
        <v>1002</v>
      </c>
      <c r="F89" t="s">
        <v>1003</v>
      </c>
      <c r="G89" t="s">
        <v>1004</v>
      </c>
      <c r="H89" t="s">
        <v>33</v>
      </c>
      <c r="I89" t="s">
        <v>1005</v>
      </c>
      <c r="J89">
        <v>209920000</v>
      </c>
      <c r="K89">
        <v>14</v>
      </c>
      <c r="L89" t="s">
        <v>1006</v>
      </c>
      <c r="M89" t="s">
        <v>1007</v>
      </c>
      <c r="N89" t="s">
        <v>1008</v>
      </c>
      <c r="O89" t="s">
        <v>1009</v>
      </c>
      <c r="P89">
        <v>0</v>
      </c>
      <c r="Q89" t="s">
        <v>39</v>
      </c>
      <c r="R89" t="b">
        <v>1</v>
      </c>
      <c r="S89">
        <v>1194023241</v>
      </c>
      <c r="T89" t="s">
        <v>1010</v>
      </c>
      <c r="U89" t="s">
        <v>1011</v>
      </c>
      <c r="V89" t="s">
        <v>1012</v>
      </c>
      <c r="W89">
        <v>4.7729200000000001</v>
      </c>
      <c r="X89">
        <v>51691</v>
      </c>
      <c r="Y89">
        <v>4.7729200000000001</v>
      </c>
      <c r="Z89">
        <v>51691</v>
      </c>
      <c r="AA89" t="s">
        <v>42</v>
      </c>
    </row>
    <row r="90" spans="1:27">
      <c r="A90">
        <v>1450365119</v>
      </c>
      <c r="B90" t="s">
        <v>1013</v>
      </c>
      <c r="C90" t="s">
        <v>1014</v>
      </c>
      <c r="D90" t="s">
        <v>1015</v>
      </c>
      <c r="E90" s="1" t="s">
        <v>1016</v>
      </c>
      <c r="F90" t="s">
        <v>1017</v>
      </c>
      <c r="G90" t="s">
        <v>1004</v>
      </c>
      <c r="H90" t="s">
        <v>33</v>
      </c>
      <c r="I90" t="s">
        <v>47</v>
      </c>
      <c r="J90">
        <v>251602944</v>
      </c>
      <c r="K90">
        <v>16</v>
      </c>
      <c r="L90" t="s">
        <v>1018</v>
      </c>
      <c r="M90" t="s">
        <v>1019</v>
      </c>
      <c r="N90" t="s">
        <v>1020</v>
      </c>
      <c r="O90" t="s">
        <v>1021</v>
      </c>
      <c r="P90">
        <v>0</v>
      </c>
      <c r="Q90" t="s">
        <v>39</v>
      </c>
      <c r="R90" t="b">
        <v>1</v>
      </c>
      <c r="S90">
        <v>1466043953</v>
      </c>
      <c r="T90" t="s">
        <v>1022</v>
      </c>
      <c r="U90" t="s">
        <v>1023</v>
      </c>
      <c r="V90" t="s">
        <v>1024</v>
      </c>
      <c r="W90">
        <v>4.6135200000000003</v>
      </c>
      <c r="X90">
        <v>51382</v>
      </c>
      <c r="Y90">
        <v>4.6135200000000003</v>
      </c>
      <c r="Z90">
        <v>51382</v>
      </c>
      <c r="AA90" t="s">
        <v>42</v>
      </c>
    </row>
    <row r="91" spans="1:27">
      <c r="A91">
        <v>310730297</v>
      </c>
      <c r="B91" t="s">
        <v>1025</v>
      </c>
      <c r="C91" t="s">
        <v>1026</v>
      </c>
      <c r="D91" t="s">
        <v>1027</v>
      </c>
      <c r="E91" s="1" t="s">
        <v>1028</v>
      </c>
      <c r="F91" t="s">
        <v>1029</v>
      </c>
      <c r="G91" t="s">
        <v>1004</v>
      </c>
      <c r="H91" t="s">
        <v>33</v>
      </c>
      <c r="I91" t="s">
        <v>47</v>
      </c>
      <c r="J91">
        <v>198277120</v>
      </c>
      <c r="K91">
        <v>15</v>
      </c>
      <c r="L91" t="s">
        <v>1030</v>
      </c>
      <c r="M91" t="s">
        <v>1031</v>
      </c>
      <c r="N91" t="s">
        <v>1032</v>
      </c>
      <c r="O91" t="s">
        <v>1033</v>
      </c>
      <c r="P91">
        <v>0</v>
      </c>
      <c r="Q91" t="s">
        <v>39</v>
      </c>
      <c r="R91" t="b">
        <v>1</v>
      </c>
      <c r="S91">
        <v>310730300</v>
      </c>
      <c r="T91" t="s">
        <v>1034</v>
      </c>
      <c r="U91" t="s">
        <v>1035</v>
      </c>
      <c r="W91">
        <v>4.7147100000000002</v>
      </c>
      <c r="X91">
        <v>144294</v>
      </c>
      <c r="Y91">
        <v>4.7147100000000002</v>
      </c>
      <c r="Z91">
        <v>144294</v>
      </c>
      <c r="AA91" t="s">
        <v>42</v>
      </c>
    </row>
    <row r="92" spans="1:27">
      <c r="A92">
        <v>806223188</v>
      </c>
      <c r="B92" t="s">
        <v>1036</v>
      </c>
      <c r="C92" t="s">
        <v>1037</v>
      </c>
      <c r="D92" t="s">
        <v>1038</v>
      </c>
      <c r="E92" s="1" t="s">
        <v>1039</v>
      </c>
      <c r="F92" t="s">
        <v>364</v>
      </c>
      <c r="G92" t="s">
        <v>257</v>
      </c>
      <c r="H92" t="s">
        <v>33</v>
      </c>
      <c r="I92" t="s">
        <v>1040</v>
      </c>
      <c r="J92">
        <v>315171840</v>
      </c>
      <c r="K92">
        <v>13</v>
      </c>
      <c r="L92" t="s">
        <v>1041</v>
      </c>
      <c r="M92" t="s">
        <v>1042</v>
      </c>
      <c r="N92" s="1" t="s">
        <v>1043</v>
      </c>
      <c r="O92" t="s">
        <v>1044</v>
      </c>
      <c r="P92">
        <v>0</v>
      </c>
      <c r="Q92" t="s">
        <v>39</v>
      </c>
      <c r="R92" t="b">
        <v>1</v>
      </c>
      <c r="S92">
        <v>1751726088</v>
      </c>
      <c r="T92" t="s">
        <v>1045</v>
      </c>
      <c r="U92" t="s">
        <v>1046</v>
      </c>
      <c r="V92" t="s">
        <v>1047</v>
      </c>
      <c r="W92">
        <v>4.6586699999999999</v>
      </c>
      <c r="X92">
        <v>143844</v>
      </c>
      <c r="Y92">
        <v>4.6586699999999999</v>
      </c>
      <c r="Z92">
        <v>143844</v>
      </c>
      <c r="AA92" t="s">
        <v>140</v>
      </c>
    </row>
    <row r="93" spans="1:27">
      <c r="A93">
        <v>6475717895</v>
      </c>
      <c r="B93" t="s">
        <v>1048</v>
      </c>
      <c r="C93" t="s">
        <v>1049</v>
      </c>
      <c r="D93" t="s">
        <v>1050</v>
      </c>
      <c r="E93" s="1" t="s">
        <v>1051</v>
      </c>
      <c r="F93" t="s">
        <v>364</v>
      </c>
      <c r="G93" t="s">
        <v>257</v>
      </c>
      <c r="H93" t="s">
        <v>33</v>
      </c>
      <c r="I93" t="s">
        <v>1052</v>
      </c>
      <c r="J93">
        <v>208520192</v>
      </c>
      <c r="K93">
        <v>12</v>
      </c>
      <c r="L93" t="s">
        <v>1053</v>
      </c>
      <c r="M93" t="s">
        <v>1054</v>
      </c>
      <c r="N93" s="1" t="s">
        <v>1055</v>
      </c>
      <c r="O93" t="s">
        <v>1056</v>
      </c>
      <c r="P93">
        <v>0</v>
      </c>
      <c r="Q93" t="s">
        <v>39</v>
      </c>
      <c r="R93" t="b">
        <v>1</v>
      </c>
      <c r="S93">
        <v>1503508447</v>
      </c>
      <c r="T93" t="s">
        <v>1057</v>
      </c>
      <c r="U93" t="s">
        <v>1058</v>
      </c>
      <c r="V93" t="s">
        <v>1059</v>
      </c>
      <c r="W93">
        <v>4.6307400000000003</v>
      </c>
      <c r="X93">
        <v>22147</v>
      </c>
      <c r="Y93">
        <v>4.6307400000000003</v>
      </c>
      <c r="Z93">
        <v>22147</v>
      </c>
      <c r="AA93" t="s">
        <v>42</v>
      </c>
    </row>
    <row r="94" spans="1:27">
      <c r="A94">
        <v>1203637303</v>
      </c>
      <c r="B94" t="s">
        <v>1060</v>
      </c>
      <c r="C94" t="s">
        <v>1061</v>
      </c>
      <c r="D94" t="s">
        <v>1062</v>
      </c>
      <c r="E94" s="1" t="s">
        <v>1063</v>
      </c>
      <c r="F94" t="s">
        <v>97</v>
      </c>
      <c r="G94" t="s">
        <v>32</v>
      </c>
      <c r="H94" t="s">
        <v>33</v>
      </c>
      <c r="I94" t="s">
        <v>1064</v>
      </c>
      <c r="J94">
        <v>462635008</v>
      </c>
      <c r="K94">
        <v>16.2</v>
      </c>
      <c r="L94" t="s">
        <v>1065</v>
      </c>
      <c r="M94" t="s">
        <v>1066</v>
      </c>
      <c r="N94" t="s">
        <v>1067</v>
      </c>
      <c r="O94" t="s">
        <v>1068</v>
      </c>
      <c r="P94">
        <v>0</v>
      </c>
      <c r="Q94" t="s">
        <v>39</v>
      </c>
      <c r="R94" t="b">
        <v>1</v>
      </c>
      <c r="S94">
        <v>1203637302</v>
      </c>
      <c r="T94" t="s">
        <v>1069</v>
      </c>
      <c r="U94" t="s">
        <v>1070</v>
      </c>
      <c r="V94" t="s">
        <v>1071</v>
      </c>
      <c r="W94">
        <v>4.53315</v>
      </c>
      <c r="X94">
        <v>80615</v>
      </c>
      <c r="Y94">
        <v>4.53315</v>
      </c>
      <c r="Z94">
        <v>80615</v>
      </c>
      <c r="AA94" t="s">
        <v>140</v>
      </c>
    </row>
    <row r="95" spans="1:27">
      <c r="A95">
        <v>1010391170</v>
      </c>
      <c r="B95" t="s">
        <v>1072</v>
      </c>
      <c r="C95" t="s">
        <v>1073</v>
      </c>
      <c r="D95" t="s">
        <v>1074</v>
      </c>
      <c r="E95" s="1" t="s">
        <v>1075</v>
      </c>
      <c r="F95" t="s">
        <v>166</v>
      </c>
      <c r="G95" t="s">
        <v>167</v>
      </c>
      <c r="H95" t="s">
        <v>73</v>
      </c>
      <c r="I95" t="s">
        <v>1076</v>
      </c>
      <c r="J95">
        <v>210843648</v>
      </c>
      <c r="K95">
        <v>15</v>
      </c>
      <c r="L95" t="s">
        <v>1077</v>
      </c>
      <c r="M95" t="s">
        <v>1078</v>
      </c>
      <c r="N95" t="s">
        <v>1079</v>
      </c>
      <c r="O95" t="s">
        <v>1080</v>
      </c>
      <c r="P95">
        <v>0</v>
      </c>
      <c r="Q95" t="s">
        <v>39</v>
      </c>
      <c r="R95" t="b">
        <v>1</v>
      </c>
      <c r="S95">
        <v>1003891578</v>
      </c>
      <c r="T95" t="s">
        <v>1081</v>
      </c>
      <c r="U95" t="s">
        <v>1082</v>
      </c>
      <c r="V95" t="s">
        <v>1083</v>
      </c>
      <c r="W95">
        <v>4.8436700000000004</v>
      </c>
      <c r="X95">
        <v>26489</v>
      </c>
      <c r="Y95">
        <v>4.8436700000000004</v>
      </c>
      <c r="Z95">
        <v>26489</v>
      </c>
      <c r="AA95" t="s">
        <v>140</v>
      </c>
    </row>
    <row r="96" spans="1:27">
      <c r="A96">
        <v>1570430177</v>
      </c>
      <c r="B96" t="s">
        <v>1084</v>
      </c>
      <c r="C96" t="s">
        <v>1085</v>
      </c>
      <c r="D96" t="s">
        <v>1086</v>
      </c>
      <c r="E96" s="1" t="s">
        <v>1087</v>
      </c>
      <c r="F96" t="s">
        <v>84</v>
      </c>
      <c r="G96" t="s">
        <v>32</v>
      </c>
      <c r="H96" t="s">
        <v>33</v>
      </c>
      <c r="I96" t="s">
        <v>47</v>
      </c>
      <c r="J96">
        <v>150129664</v>
      </c>
      <c r="K96">
        <v>14</v>
      </c>
      <c r="L96" t="s">
        <v>1088</v>
      </c>
      <c r="M96" t="s">
        <v>1089</v>
      </c>
      <c r="N96" s="1" t="s">
        <v>1090</v>
      </c>
      <c r="O96" t="s">
        <v>1091</v>
      </c>
      <c r="P96">
        <v>0</v>
      </c>
      <c r="Q96" t="s">
        <v>39</v>
      </c>
      <c r="R96" t="b">
        <v>1</v>
      </c>
      <c r="S96">
        <v>1570430179</v>
      </c>
      <c r="T96" t="s">
        <v>1092</v>
      </c>
      <c r="U96" t="s">
        <v>1093</v>
      </c>
      <c r="V96" t="s">
        <v>1094</v>
      </c>
      <c r="W96">
        <v>4.7259599999999997</v>
      </c>
      <c r="X96">
        <v>11947</v>
      </c>
      <c r="Y96">
        <v>4.7259599999999997</v>
      </c>
      <c r="Z96">
        <v>11947</v>
      </c>
      <c r="AA96" t="s">
        <v>42</v>
      </c>
    </row>
    <row r="97" spans="1:27">
      <c r="A97">
        <v>1502743126</v>
      </c>
      <c r="B97" t="s">
        <v>1095</v>
      </c>
      <c r="C97" t="s">
        <v>1096</v>
      </c>
      <c r="D97" t="s">
        <v>1097</v>
      </c>
      <c r="E97" s="1" t="s">
        <v>1098</v>
      </c>
      <c r="F97" t="s">
        <v>1099</v>
      </c>
      <c r="G97" t="s">
        <v>32</v>
      </c>
      <c r="H97" t="s">
        <v>33</v>
      </c>
      <c r="I97" t="s">
        <v>47</v>
      </c>
      <c r="J97">
        <v>130649088</v>
      </c>
      <c r="K97">
        <v>15</v>
      </c>
      <c r="L97" t="s">
        <v>1100</v>
      </c>
      <c r="M97" t="s">
        <v>1101</v>
      </c>
      <c r="N97" t="s">
        <v>1102</v>
      </c>
      <c r="O97" t="s">
        <v>1103</v>
      </c>
      <c r="P97">
        <v>0</v>
      </c>
      <c r="Q97" t="s">
        <v>39</v>
      </c>
      <c r="R97" t="b">
        <v>1</v>
      </c>
      <c r="S97">
        <v>1502743125</v>
      </c>
      <c r="T97" t="s">
        <v>1104</v>
      </c>
      <c r="U97" t="s">
        <v>1105</v>
      </c>
      <c r="W97">
        <v>5</v>
      </c>
      <c r="X97">
        <v>1</v>
      </c>
      <c r="Y97">
        <v>5</v>
      </c>
      <c r="Z97">
        <v>1</v>
      </c>
      <c r="AA97" t="s">
        <v>42</v>
      </c>
    </row>
    <row r="98" spans="1:27">
      <c r="A98">
        <v>1570706910</v>
      </c>
      <c r="B98" t="s">
        <v>1106</v>
      </c>
      <c r="C98" t="s">
        <v>1107</v>
      </c>
      <c r="D98" t="s">
        <v>1108</v>
      </c>
      <c r="E98" s="1" t="s">
        <v>1109</v>
      </c>
      <c r="F98" t="s">
        <v>1110</v>
      </c>
      <c r="G98" t="s">
        <v>1111</v>
      </c>
      <c r="H98" t="s">
        <v>33</v>
      </c>
      <c r="I98" t="s">
        <v>47</v>
      </c>
      <c r="J98">
        <v>98164736</v>
      </c>
      <c r="K98">
        <v>11</v>
      </c>
      <c r="L98" t="s">
        <v>1112</v>
      </c>
      <c r="M98" t="s">
        <v>1113</v>
      </c>
      <c r="O98">
        <v>1</v>
      </c>
      <c r="P98">
        <v>0</v>
      </c>
      <c r="Q98" t="s">
        <v>39</v>
      </c>
      <c r="R98" t="b">
        <v>1</v>
      </c>
      <c r="S98">
        <v>1503022996</v>
      </c>
      <c r="T98" t="s">
        <v>1114</v>
      </c>
      <c r="U98" t="s">
        <v>1115</v>
      </c>
      <c r="V98" t="s">
        <v>1116</v>
      </c>
      <c r="W98">
        <v>4.2857099999999999</v>
      </c>
      <c r="X98">
        <v>7</v>
      </c>
      <c r="Y98">
        <v>4.2857099999999999</v>
      </c>
      <c r="Z98">
        <v>7</v>
      </c>
      <c r="AA98" t="s">
        <v>42</v>
      </c>
    </row>
    <row r="99" spans="1:27">
      <c r="A99">
        <v>1456887487</v>
      </c>
      <c r="B99" t="s">
        <v>1117</v>
      </c>
      <c r="C99" t="s">
        <v>1118</v>
      </c>
      <c r="D99" t="s">
        <v>1119</v>
      </c>
      <c r="E99" t="s">
        <v>1120</v>
      </c>
      <c r="F99" t="s">
        <v>233</v>
      </c>
      <c r="G99" t="s">
        <v>32</v>
      </c>
      <c r="H99" t="s">
        <v>33</v>
      </c>
      <c r="I99" t="s">
        <v>47</v>
      </c>
      <c r="J99">
        <v>14575616</v>
      </c>
      <c r="K99">
        <v>13.4</v>
      </c>
      <c r="L99" t="s">
        <v>1121</v>
      </c>
      <c r="M99" t="s">
        <v>1122</v>
      </c>
      <c r="N99" s="1" t="s">
        <v>1123</v>
      </c>
      <c r="O99" t="s">
        <v>1124</v>
      </c>
      <c r="P99">
        <v>1.99</v>
      </c>
      <c r="Q99" t="s">
        <v>39</v>
      </c>
      <c r="R99" t="b">
        <v>0</v>
      </c>
      <c r="S99">
        <v>1456887486</v>
      </c>
      <c r="T99" t="s">
        <v>1125</v>
      </c>
      <c r="U99" t="s">
        <v>1126</v>
      </c>
      <c r="W99">
        <v>3.3333300000000001</v>
      </c>
      <c r="X99">
        <v>6</v>
      </c>
      <c r="Y99">
        <v>3.3333300000000001</v>
      </c>
      <c r="Z99">
        <v>6</v>
      </c>
      <c r="AA99" t="s">
        <v>42</v>
      </c>
    </row>
    <row r="100" spans="1:27">
      <c r="A100">
        <v>1149994032</v>
      </c>
      <c r="B100" t="s">
        <v>1127</v>
      </c>
      <c r="C100" t="s">
        <v>1128</v>
      </c>
      <c r="D100" t="s">
        <v>1129</v>
      </c>
      <c r="E100" s="1" t="s">
        <v>1130</v>
      </c>
      <c r="F100" t="s">
        <v>1131</v>
      </c>
      <c r="G100" t="s">
        <v>630</v>
      </c>
      <c r="H100" t="s">
        <v>33</v>
      </c>
      <c r="I100" t="s">
        <v>1132</v>
      </c>
      <c r="J100">
        <v>508958720</v>
      </c>
      <c r="K100">
        <v>16.100000000000001</v>
      </c>
      <c r="L100" t="s">
        <v>1133</v>
      </c>
      <c r="M100" t="s">
        <v>1134</v>
      </c>
      <c r="N100" s="1" t="s">
        <v>1135</v>
      </c>
      <c r="O100">
        <v>3.78</v>
      </c>
      <c r="P100">
        <v>0</v>
      </c>
      <c r="Q100" t="s">
        <v>39</v>
      </c>
      <c r="R100" t="b">
        <v>1</v>
      </c>
      <c r="S100">
        <v>606310584</v>
      </c>
      <c r="T100" t="s">
        <v>1136</v>
      </c>
      <c r="U100" t="s">
        <v>1137</v>
      </c>
      <c r="V100" t="s">
        <v>1138</v>
      </c>
      <c r="W100">
        <v>4.6175800000000002</v>
      </c>
      <c r="X100">
        <v>324626</v>
      </c>
      <c r="Y100">
        <v>4.6175800000000002</v>
      </c>
      <c r="Z100">
        <v>324626</v>
      </c>
      <c r="AA100" t="s">
        <v>42</v>
      </c>
    </row>
    <row r="101" spans="1:27">
      <c r="A101">
        <v>998411110</v>
      </c>
      <c r="B101" t="s">
        <v>1139</v>
      </c>
      <c r="C101" t="s">
        <v>1140</v>
      </c>
      <c r="D101" t="s">
        <v>1141</v>
      </c>
      <c r="E101" s="1" t="s">
        <v>1142</v>
      </c>
      <c r="F101" t="s">
        <v>1143</v>
      </c>
      <c r="G101" t="s">
        <v>630</v>
      </c>
      <c r="H101" t="s">
        <v>33</v>
      </c>
      <c r="I101" t="s">
        <v>1144</v>
      </c>
      <c r="J101">
        <v>544024576</v>
      </c>
      <c r="K101">
        <v>13</v>
      </c>
      <c r="L101" t="s">
        <v>1145</v>
      </c>
      <c r="M101" t="s">
        <v>1146</v>
      </c>
      <c r="N101" s="1" t="s">
        <v>1147</v>
      </c>
      <c r="O101" t="s">
        <v>1148</v>
      </c>
      <c r="P101">
        <v>0</v>
      </c>
      <c r="Q101" t="s">
        <v>39</v>
      </c>
      <c r="R101" t="b">
        <v>1</v>
      </c>
      <c r="S101">
        <v>1533253001</v>
      </c>
      <c r="T101" t="s">
        <v>1149</v>
      </c>
      <c r="U101" t="s">
        <v>1150</v>
      </c>
      <c r="V101" t="s">
        <v>1151</v>
      </c>
      <c r="W101">
        <v>4.8031199999999998</v>
      </c>
      <c r="X101">
        <v>182539</v>
      </c>
      <c r="Y101">
        <v>4.8031199999999998</v>
      </c>
      <c r="Z101">
        <v>182539</v>
      </c>
      <c r="AA101" t="s">
        <v>42</v>
      </c>
    </row>
    <row r="102" spans="1:27">
      <c r="A102">
        <v>1361012099</v>
      </c>
      <c r="B102" t="s">
        <v>1152</v>
      </c>
      <c r="C102" t="s">
        <v>1153</v>
      </c>
      <c r="D102" t="s">
        <v>1154</v>
      </c>
      <c r="E102" s="1" t="s">
        <v>1155</v>
      </c>
      <c r="F102" t="s">
        <v>630</v>
      </c>
      <c r="G102" t="s">
        <v>630</v>
      </c>
      <c r="H102" t="s">
        <v>73</v>
      </c>
      <c r="I102" t="s">
        <v>1156</v>
      </c>
      <c r="J102">
        <v>509647872</v>
      </c>
      <c r="K102">
        <v>17</v>
      </c>
      <c r="L102" t="s">
        <v>1157</v>
      </c>
      <c r="M102" t="s">
        <v>1158</v>
      </c>
      <c r="N102" s="1" t="s">
        <v>1159</v>
      </c>
      <c r="O102">
        <v>2.71</v>
      </c>
      <c r="P102">
        <v>0</v>
      </c>
      <c r="Q102" t="s">
        <v>39</v>
      </c>
      <c r="R102" t="b">
        <v>1</v>
      </c>
      <c r="S102">
        <v>1680167958</v>
      </c>
      <c r="T102" t="s">
        <v>1160</v>
      </c>
      <c r="U102" t="s">
        <v>1161</v>
      </c>
      <c r="V102" t="s">
        <v>1162</v>
      </c>
      <c r="W102">
        <v>4.6290100000000001</v>
      </c>
      <c r="X102">
        <v>74317</v>
      </c>
      <c r="Y102">
        <v>4.6290100000000001</v>
      </c>
      <c r="Z102">
        <v>74317</v>
      </c>
      <c r="AA102" t="s">
        <v>42</v>
      </c>
    </row>
    <row r="103" spans="1:27">
      <c r="A103">
        <v>6444848535</v>
      </c>
      <c r="B103" t="s">
        <v>1163</v>
      </c>
      <c r="C103" t="s">
        <v>1164</v>
      </c>
      <c r="D103" t="s">
        <v>1165</v>
      </c>
      <c r="E103" s="1" t="s">
        <v>1166</v>
      </c>
      <c r="F103" t="s">
        <v>1143</v>
      </c>
      <c r="G103" t="s">
        <v>630</v>
      </c>
      <c r="H103" t="s">
        <v>33</v>
      </c>
      <c r="I103" t="s">
        <v>1167</v>
      </c>
      <c r="J103">
        <v>141024256</v>
      </c>
      <c r="K103">
        <v>15</v>
      </c>
      <c r="L103" t="s">
        <v>1168</v>
      </c>
      <c r="M103" t="s">
        <v>1169</v>
      </c>
      <c r="N103" t="s">
        <v>1170</v>
      </c>
      <c r="O103" t="s">
        <v>1171</v>
      </c>
      <c r="P103">
        <v>0</v>
      </c>
      <c r="Q103" t="s">
        <v>39</v>
      </c>
      <c r="R103" t="b">
        <v>1</v>
      </c>
      <c r="S103">
        <v>1681840603</v>
      </c>
      <c r="T103" t="s">
        <v>1172</v>
      </c>
      <c r="U103" t="s">
        <v>1173</v>
      </c>
      <c r="V103" t="s">
        <v>1174</v>
      </c>
      <c r="W103">
        <v>4.5828899999999999</v>
      </c>
      <c r="X103">
        <v>9863</v>
      </c>
      <c r="Y103">
        <v>4.5828899999999999</v>
      </c>
      <c r="Z103">
        <v>9863</v>
      </c>
      <c r="AA103" t="s">
        <v>42</v>
      </c>
    </row>
    <row r="104" spans="1:27">
      <c r="A104">
        <v>1325633853</v>
      </c>
      <c r="B104" t="s">
        <v>1175</v>
      </c>
      <c r="C104" t="s">
        <v>1176</v>
      </c>
      <c r="D104" t="s">
        <v>1177</v>
      </c>
      <c r="E104" s="1" t="s">
        <v>1178</v>
      </c>
      <c r="F104" t="s">
        <v>166</v>
      </c>
      <c r="G104" t="s">
        <v>167</v>
      </c>
      <c r="H104" t="s">
        <v>73</v>
      </c>
      <c r="I104" t="s">
        <v>1179</v>
      </c>
      <c r="J104">
        <v>290828288</v>
      </c>
      <c r="K104">
        <v>14</v>
      </c>
      <c r="L104" t="s">
        <v>1180</v>
      </c>
      <c r="M104" t="s">
        <v>1181</v>
      </c>
      <c r="N104" t="s">
        <v>1182</v>
      </c>
      <c r="O104" t="s">
        <v>1183</v>
      </c>
      <c r="P104">
        <v>0</v>
      </c>
      <c r="Q104" t="s">
        <v>39</v>
      </c>
      <c r="R104" t="b">
        <v>1</v>
      </c>
      <c r="S104">
        <v>1023135384</v>
      </c>
      <c r="T104" t="s">
        <v>1184</v>
      </c>
      <c r="U104" t="s">
        <v>1185</v>
      </c>
      <c r="W104">
        <v>4.7755999999999998</v>
      </c>
      <c r="X104">
        <v>59546</v>
      </c>
      <c r="Y104">
        <v>4.7755999999999998</v>
      </c>
      <c r="Z104">
        <v>59546</v>
      </c>
      <c r="AA104" t="s">
        <v>140</v>
      </c>
    </row>
    <row r="105" spans="1:27">
      <c r="A105">
        <v>1047099766</v>
      </c>
      <c r="B105" t="s">
        <v>1186</v>
      </c>
      <c r="C105" t="s">
        <v>1187</v>
      </c>
      <c r="D105" t="s">
        <v>1188</v>
      </c>
      <c r="E105" s="1" t="s">
        <v>1189</v>
      </c>
      <c r="F105" t="s">
        <v>97</v>
      </c>
      <c r="G105" t="s">
        <v>32</v>
      </c>
      <c r="H105" t="s">
        <v>33</v>
      </c>
      <c r="I105" t="s">
        <v>1190</v>
      </c>
      <c r="J105">
        <v>186184704</v>
      </c>
      <c r="K105">
        <v>16</v>
      </c>
      <c r="L105" t="s">
        <v>1191</v>
      </c>
      <c r="M105" t="s">
        <v>1192</v>
      </c>
      <c r="N105" t="s">
        <v>1193</v>
      </c>
      <c r="O105" t="s">
        <v>1194</v>
      </c>
      <c r="P105">
        <v>0</v>
      </c>
      <c r="Q105" t="s">
        <v>39</v>
      </c>
      <c r="R105" t="b">
        <v>1</v>
      </c>
      <c r="S105">
        <v>355645429</v>
      </c>
      <c r="T105" t="s">
        <v>103</v>
      </c>
      <c r="U105" t="s">
        <v>104</v>
      </c>
      <c r="V105" t="s">
        <v>498</v>
      </c>
      <c r="W105">
        <v>4.7463100000000003</v>
      </c>
      <c r="X105">
        <v>50041</v>
      </c>
      <c r="Y105">
        <v>4.7463100000000003</v>
      </c>
      <c r="Z105">
        <v>50041</v>
      </c>
      <c r="AA105" t="s">
        <v>42</v>
      </c>
    </row>
    <row r="106" spans="1:27">
      <c r="A106">
        <v>1671843069</v>
      </c>
      <c r="B106" t="s">
        <v>1195</v>
      </c>
      <c r="C106" t="s">
        <v>1196</v>
      </c>
      <c r="D106" t="s">
        <v>1197</v>
      </c>
      <c r="E106" s="1" t="s">
        <v>1198</v>
      </c>
      <c r="F106" t="s">
        <v>1143</v>
      </c>
      <c r="G106" t="s">
        <v>630</v>
      </c>
      <c r="H106" t="s">
        <v>33</v>
      </c>
      <c r="I106" t="s">
        <v>1199</v>
      </c>
      <c r="J106">
        <v>445241344</v>
      </c>
      <c r="K106">
        <v>16</v>
      </c>
      <c r="L106" t="s">
        <v>1200</v>
      </c>
      <c r="M106" t="s">
        <v>1201</v>
      </c>
      <c r="N106" t="s">
        <v>1202</v>
      </c>
      <c r="O106" t="s">
        <v>1203</v>
      </c>
      <c r="P106">
        <v>0</v>
      </c>
      <c r="Q106" t="s">
        <v>39</v>
      </c>
      <c r="R106" t="b">
        <v>1</v>
      </c>
      <c r="S106">
        <v>1671843071</v>
      </c>
      <c r="T106" t="s">
        <v>1204</v>
      </c>
      <c r="U106" t="s">
        <v>1205</v>
      </c>
      <c r="V106" t="s">
        <v>1206</v>
      </c>
      <c r="W106">
        <v>4.7275499999999999</v>
      </c>
      <c r="X106">
        <v>5667</v>
      </c>
      <c r="Y106">
        <v>4.7275499999999999</v>
      </c>
      <c r="Z106">
        <v>5667</v>
      </c>
      <c r="AA106" t="s">
        <v>42</v>
      </c>
    </row>
    <row r="107" spans="1:27">
      <c r="A107">
        <v>1475682282</v>
      </c>
      <c r="B107" t="s">
        <v>1207</v>
      </c>
      <c r="C107" t="s">
        <v>1208</v>
      </c>
      <c r="D107" t="s">
        <v>1209</v>
      </c>
      <c r="E107" s="1" t="s">
        <v>1210</v>
      </c>
      <c r="F107" t="s">
        <v>1211</v>
      </c>
      <c r="G107" t="s">
        <v>1212</v>
      </c>
      <c r="H107" t="s">
        <v>33</v>
      </c>
      <c r="I107" t="s">
        <v>47</v>
      </c>
      <c r="J107">
        <v>2180594688</v>
      </c>
      <c r="K107" t="s">
        <v>1213</v>
      </c>
      <c r="L107" t="s">
        <v>1214</v>
      </c>
      <c r="M107" t="s">
        <v>1215</v>
      </c>
      <c r="N107" s="1" t="s">
        <v>1216</v>
      </c>
      <c r="O107" t="s">
        <v>1217</v>
      </c>
      <c r="P107">
        <v>0</v>
      </c>
      <c r="Q107" t="s">
        <v>39</v>
      </c>
      <c r="R107" t="b">
        <v>1</v>
      </c>
      <c r="S107">
        <v>562292809</v>
      </c>
      <c r="T107" t="s">
        <v>1218</v>
      </c>
      <c r="U107" t="s">
        <v>1219</v>
      </c>
      <c r="V107" t="s">
        <v>1220</v>
      </c>
      <c r="W107">
        <v>4.46028</v>
      </c>
      <c r="X107">
        <v>15651</v>
      </c>
      <c r="Y107">
        <v>4.46028</v>
      </c>
      <c r="Z107">
        <v>15651</v>
      </c>
      <c r="AA107" t="s">
        <v>42</v>
      </c>
    </row>
    <row r="108" spans="1:27">
      <c r="A108">
        <v>379516970</v>
      </c>
      <c r="B108" t="s">
        <v>1221</v>
      </c>
      <c r="C108" t="s">
        <v>1222</v>
      </c>
      <c r="D108" t="s">
        <v>1223</v>
      </c>
      <c r="E108" s="1" t="s">
        <v>1224</v>
      </c>
      <c r="F108" t="s">
        <v>1225</v>
      </c>
      <c r="G108" t="s">
        <v>1004</v>
      </c>
      <c r="H108" t="s">
        <v>73</v>
      </c>
      <c r="I108" t="s">
        <v>1226</v>
      </c>
      <c r="J108">
        <v>55486464</v>
      </c>
      <c r="K108">
        <v>11</v>
      </c>
      <c r="L108" t="s">
        <v>1227</v>
      </c>
      <c r="M108" t="s">
        <v>1228</v>
      </c>
      <c r="N108" t="s">
        <v>1229</v>
      </c>
      <c r="O108" t="s">
        <v>1230</v>
      </c>
      <c r="P108">
        <v>0</v>
      </c>
      <c r="Q108" t="s">
        <v>39</v>
      </c>
      <c r="R108" t="b">
        <v>1</v>
      </c>
      <c r="S108">
        <v>922042387</v>
      </c>
      <c r="T108" t="s">
        <v>1231</v>
      </c>
      <c r="U108" t="s">
        <v>1232</v>
      </c>
      <c r="V108" t="s">
        <v>1233</v>
      </c>
      <c r="W108">
        <v>4.6119000000000003</v>
      </c>
      <c r="X108">
        <v>181852</v>
      </c>
      <c r="Y108">
        <v>4.6119000000000003</v>
      </c>
      <c r="Z108">
        <v>181852</v>
      </c>
      <c r="AA108" t="s">
        <v>42</v>
      </c>
    </row>
    <row r="109" spans="1:27">
      <c r="A109">
        <v>1056521360</v>
      </c>
      <c r="B109" t="s">
        <v>1234</v>
      </c>
      <c r="C109" t="s">
        <v>1235</v>
      </c>
      <c r="D109" t="s">
        <v>1236</v>
      </c>
      <c r="E109" s="1" t="s">
        <v>1237</v>
      </c>
      <c r="F109" t="s">
        <v>1131</v>
      </c>
      <c r="G109" t="s">
        <v>630</v>
      </c>
      <c r="H109" t="s">
        <v>33</v>
      </c>
      <c r="I109" t="s">
        <v>1238</v>
      </c>
      <c r="J109">
        <v>143076352</v>
      </c>
      <c r="K109">
        <v>15.6</v>
      </c>
      <c r="L109" t="s">
        <v>1239</v>
      </c>
      <c r="M109" t="s">
        <v>1240</v>
      </c>
      <c r="N109" t="s">
        <v>1241</v>
      </c>
      <c r="O109" t="s">
        <v>1242</v>
      </c>
      <c r="P109">
        <v>0</v>
      </c>
      <c r="Q109" t="s">
        <v>39</v>
      </c>
      <c r="R109" t="b">
        <v>1</v>
      </c>
      <c r="S109">
        <v>1437562435</v>
      </c>
      <c r="T109" t="s">
        <v>1243</v>
      </c>
      <c r="U109" t="s">
        <v>1244</v>
      </c>
      <c r="V109" t="s">
        <v>1245</v>
      </c>
      <c r="W109">
        <v>4.3213900000000001</v>
      </c>
      <c r="X109">
        <v>39421</v>
      </c>
      <c r="Y109">
        <v>4.3213900000000001</v>
      </c>
      <c r="Z109">
        <v>39421</v>
      </c>
      <c r="AA109" t="s">
        <v>42</v>
      </c>
    </row>
    <row r="110" spans="1:27">
      <c r="A110">
        <v>6446682301</v>
      </c>
      <c r="B110" t="s">
        <v>1246</v>
      </c>
      <c r="C110" t="s">
        <v>1247</v>
      </c>
      <c r="D110" t="s">
        <v>1248</v>
      </c>
      <c r="E110" s="1" t="s">
        <v>1249</v>
      </c>
      <c r="F110" t="s">
        <v>1111</v>
      </c>
      <c r="G110" t="s">
        <v>1111</v>
      </c>
      <c r="H110" t="s">
        <v>73</v>
      </c>
      <c r="I110" t="s">
        <v>47</v>
      </c>
      <c r="J110">
        <v>540334080</v>
      </c>
      <c r="K110">
        <v>12.5</v>
      </c>
      <c r="L110" t="s">
        <v>1250</v>
      </c>
      <c r="M110" t="s">
        <v>1251</v>
      </c>
      <c r="N110" t="s">
        <v>1252</v>
      </c>
      <c r="O110" t="s">
        <v>1253</v>
      </c>
      <c r="P110">
        <v>0</v>
      </c>
      <c r="Q110" t="s">
        <v>39</v>
      </c>
      <c r="R110" t="b">
        <v>1</v>
      </c>
      <c r="S110">
        <v>1733274635</v>
      </c>
      <c r="T110" t="s">
        <v>1254</v>
      </c>
      <c r="U110" t="s">
        <v>1255</v>
      </c>
      <c r="V110" t="s">
        <v>1256</v>
      </c>
      <c r="W110">
        <v>4.6598100000000002</v>
      </c>
      <c r="X110">
        <v>13513</v>
      </c>
      <c r="Y110">
        <v>4.6598100000000002</v>
      </c>
      <c r="Z110">
        <v>13513</v>
      </c>
      <c r="AA110" t="s">
        <v>42</v>
      </c>
    </row>
    <row r="111" spans="1:27">
      <c r="A111">
        <v>1604569587</v>
      </c>
      <c r="B111" t="s">
        <v>1257</v>
      </c>
      <c r="C111" t="s">
        <v>1258</v>
      </c>
      <c r="D111" t="s">
        <v>1259</v>
      </c>
      <c r="E111" s="1" t="s">
        <v>1260</v>
      </c>
      <c r="F111" t="s">
        <v>1261</v>
      </c>
      <c r="G111" t="s">
        <v>1111</v>
      </c>
      <c r="H111" t="s">
        <v>33</v>
      </c>
      <c r="I111" t="s">
        <v>47</v>
      </c>
      <c r="J111">
        <v>234684416</v>
      </c>
      <c r="K111">
        <v>12.5</v>
      </c>
      <c r="L111" t="s">
        <v>1262</v>
      </c>
      <c r="M111" t="s">
        <v>1263</v>
      </c>
      <c r="N111" t="s">
        <v>63</v>
      </c>
      <c r="O111" t="s">
        <v>1264</v>
      </c>
      <c r="P111">
        <v>0</v>
      </c>
      <c r="Q111" t="s">
        <v>39</v>
      </c>
      <c r="R111" t="b">
        <v>1</v>
      </c>
      <c r="S111">
        <v>939257836</v>
      </c>
      <c r="T111" t="s">
        <v>1265</v>
      </c>
      <c r="U111" t="s">
        <v>1266</v>
      </c>
      <c r="V111" t="s">
        <v>1267</v>
      </c>
      <c r="W111">
        <v>4.5506700000000002</v>
      </c>
      <c r="X111">
        <v>28796</v>
      </c>
      <c r="Y111">
        <v>4.5506700000000002</v>
      </c>
      <c r="Z111">
        <v>28796</v>
      </c>
      <c r="AA111" t="s">
        <v>42</v>
      </c>
    </row>
    <row r="112" spans="1:27">
      <c r="A112">
        <v>1487968838</v>
      </c>
      <c r="B112" t="s">
        <v>1268</v>
      </c>
      <c r="C112" t="s">
        <v>1269</v>
      </c>
      <c r="D112" t="s">
        <v>1270</v>
      </c>
      <c r="E112" s="1" t="s">
        <v>1271</v>
      </c>
      <c r="F112" t="s">
        <v>1272</v>
      </c>
      <c r="G112" t="s">
        <v>1111</v>
      </c>
      <c r="H112" t="s">
        <v>73</v>
      </c>
      <c r="I112" t="s">
        <v>1273</v>
      </c>
      <c r="J112">
        <v>161758208</v>
      </c>
      <c r="K112">
        <v>12</v>
      </c>
      <c r="L112" t="s">
        <v>1274</v>
      </c>
      <c r="M112" t="s">
        <v>1275</v>
      </c>
      <c r="N112" t="s">
        <v>1276</v>
      </c>
      <c r="O112" t="s">
        <v>1277</v>
      </c>
      <c r="P112">
        <v>0</v>
      </c>
      <c r="Q112" t="s">
        <v>39</v>
      </c>
      <c r="R112" t="b">
        <v>1</v>
      </c>
      <c r="S112">
        <v>721307559</v>
      </c>
      <c r="T112" t="s">
        <v>1278</v>
      </c>
      <c r="U112" t="s">
        <v>1279</v>
      </c>
      <c r="V112" t="s">
        <v>1280</v>
      </c>
      <c r="W112">
        <v>4.56914</v>
      </c>
      <c r="X112">
        <v>169734</v>
      </c>
      <c r="Y112">
        <v>4.56914</v>
      </c>
      <c r="Z112">
        <v>169734</v>
      </c>
      <c r="AA112" t="s">
        <v>42</v>
      </c>
    </row>
    <row r="113" spans="1:27">
      <c r="A113">
        <v>830286763</v>
      </c>
      <c r="B113" t="s">
        <v>1281</v>
      </c>
      <c r="C113" t="s">
        <v>1282</v>
      </c>
      <c r="D113" t="s">
        <v>1283</v>
      </c>
      <c r="E113" s="1" t="s">
        <v>1284</v>
      </c>
      <c r="F113" t="s">
        <v>1143</v>
      </c>
      <c r="G113" t="s">
        <v>630</v>
      </c>
      <c r="H113" t="s">
        <v>33</v>
      </c>
      <c r="I113" t="s">
        <v>1285</v>
      </c>
      <c r="J113">
        <v>102806528</v>
      </c>
      <c r="K113">
        <v>13</v>
      </c>
      <c r="L113" t="s">
        <v>1286</v>
      </c>
      <c r="M113" t="s">
        <v>1287</v>
      </c>
      <c r="N113" s="1" t="s">
        <v>1288</v>
      </c>
      <c r="O113" t="s">
        <v>1289</v>
      </c>
      <c r="P113">
        <v>0</v>
      </c>
      <c r="Q113" t="s">
        <v>39</v>
      </c>
      <c r="R113" t="b">
        <v>1</v>
      </c>
      <c r="S113">
        <v>1341830827</v>
      </c>
      <c r="T113" t="s">
        <v>1290</v>
      </c>
      <c r="U113" t="s">
        <v>1291</v>
      </c>
      <c r="V113" t="s">
        <v>1292</v>
      </c>
      <c r="W113">
        <v>4.4051</v>
      </c>
      <c r="X113">
        <v>17356</v>
      </c>
      <c r="Y113">
        <v>4.4051</v>
      </c>
      <c r="Z113">
        <v>17356</v>
      </c>
      <c r="AA113" t="s">
        <v>42</v>
      </c>
    </row>
    <row r="114" spans="1:27">
      <c r="A114">
        <v>491712618</v>
      </c>
      <c r="B114" t="s">
        <v>1293</v>
      </c>
      <c r="C114" t="s">
        <v>1294</v>
      </c>
      <c r="D114" t="s">
        <v>1295</v>
      </c>
      <c r="E114" s="1" t="s">
        <v>1296</v>
      </c>
      <c r="F114" t="s">
        <v>1297</v>
      </c>
      <c r="G114" t="s">
        <v>630</v>
      </c>
      <c r="H114" t="s">
        <v>33</v>
      </c>
      <c r="I114" t="s">
        <v>47</v>
      </c>
      <c r="J114">
        <v>57805824</v>
      </c>
      <c r="K114">
        <v>13</v>
      </c>
      <c r="L114" t="s">
        <v>1298</v>
      </c>
      <c r="M114" t="s">
        <v>1299</v>
      </c>
      <c r="N114" t="s">
        <v>1300</v>
      </c>
      <c r="O114" t="s">
        <v>1301</v>
      </c>
      <c r="P114">
        <v>0</v>
      </c>
      <c r="Q114" t="s">
        <v>39</v>
      </c>
      <c r="R114" t="b">
        <v>1</v>
      </c>
      <c r="S114">
        <v>1625160709</v>
      </c>
      <c r="T114" t="s">
        <v>1302</v>
      </c>
      <c r="U114" t="s">
        <v>1303</v>
      </c>
      <c r="V114" t="s">
        <v>1304</v>
      </c>
      <c r="W114">
        <v>4.67143</v>
      </c>
      <c r="X114">
        <v>12588</v>
      </c>
      <c r="Y114">
        <v>4.67143</v>
      </c>
      <c r="Z114">
        <v>12588</v>
      </c>
      <c r="AA114" t="s">
        <v>42</v>
      </c>
    </row>
    <row r="115" spans="1:27">
      <c r="A115">
        <v>1571098436</v>
      </c>
      <c r="B115" t="s">
        <v>1305</v>
      </c>
      <c r="C115" t="s">
        <v>1306</v>
      </c>
      <c r="D115" t="s">
        <v>1307</v>
      </c>
      <c r="E115" s="1" t="s">
        <v>1308</v>
      </c>
      <c r="F115" t="s">
        <v>1309</v>
      </c>
      <c r="G115" t="s">
        <v>1111</v>
      </c>
      <c r="H115" t="s">
        <v>73</v>
      </c>
      <c r="I115" t="s">
        <v>1310</v>
      </c>
      <c r="J115">
        <v>272272384</v>
      </c>
      <c r="K115">
        <v>12.5</v>
      </c>
      <c r="L115" t="s">
        <v>1311</v>
      </c>
      <c r="M115" t="s">
        <v>1312</v>
      </c>
      <c r="N115" t="e">
        <f ca="1">+ bug fixes _xludf.and improvements to keep your teeth shining</f>
        <v>#NAME?</v>
      </c>
      <c r="O115" t="s">
        <v>1056</v>
      </c>
      <c r="P115">
        <v>0</v>
      </c>
      <c r="Q115" t="s">
        <v>39</v>
      </c>
      <c r="R115" t="b">
        <v>1</v>
      </c>
      <c r="S115">
        <v>497961736</v>
      </c>
      <c r="T115" t="s">
        <v>1313</v>
      </c>
      <c r="U115" t="s">
        <v>1314</v>
      </c>
      <c r="V115" t="s">
        <v>1315</v>
      </c>
      <c r="W115">
        <v>4.5644400000000003</v>
      </c>
      <c r="X115">
        <v>19841</v>
      </c>
      <c r="Y115">
        <v>4.5644400000000003</v>
      </c>
      <c r="Z115">
        <v>19841</v>
      </c>
      <c r="AA115" t="s">
        <v>42</v>
      </c>
    </row>
    <row r="116" spans="1:27">
      <c r="A116">
        <v>1506886061</v>
      </c>
      <c r="B116" t="s">
        <v>1316</v>
      </c>
      <c r="C116" t="s">
        <v>1317</v>
      </c>
      <c r="D116" t="s">
        <v>1318</v>
      </c>
      <c r="E116" s="1" t="s">
        <v>1319</v>
      </c>
      <c r="F116" t="s">
        <v>1320</v>
      </c>
      <c r="G116" t="s">
        <v>257</v>
      </c>
      <c r="H116" t="s">
        <v>33</v>
      </c>
      <c r="I116" t="s">
        <v>1321</v>
      </c>
      <c r="J116">
        <v>792169472</v>
      </c>
      <c r="K116">
        <v>14</v>
      </c>
      <c r="L116" t="s">
        <v>1322</v>
      </c>
      <c r="M116" t="s">
        <v>1323</v>
      </c>
      <c r="N116" s="1" t="s">
        <v>1324</v>
      </c>
      <c r="O116" t="s">
        <v>1325</v>
      </c>
      <c r="P116">
        <v>0</v>
      </c>
      <c r="Q116" t="s">
        <v>39</v>
      </c>
      <c r="R116" t="b">
        <v>1</v>
      </c>
      <c r="S116">
        <v>733707732</v>
      </c>
      <c r="T116" t="s">
        <v>1326</v>
      </c>
      <c r="U116" t="s">
        <v>1327</v>
      </c>
      <c r="V116" t="s">
        <v>1328</v>
      </c>
      <c r="W116">
        <v>4.2550800000000004</v>
      </c>
      <c r="X116">
        <v>21366</v>
      </c>
      <c r="Y116">
        <v>4.2550800000000004</v>
      </c>
      <c r="Z116">
        <v>21366</v>
      </c>
      <c r="AA116" t="s">
        <v>42</v>
      </c>
    </row>
    <row r="117" spans="1:27">
      <c r="A117">
        <v>1392381237</v>
      </c>
      <c r="B117" t="s">
        <v>1329</v>
      </c>
      <c r="C117" t="s">
        <v>1330</v>
      </c>
      <c r="D117" t="s">
        <v>1331</v>
      </c>
      <c r="E117" s="1" t="s">
        <v>1332</v>
      </c>
      <c r="F117" t="s">
        <v>630</v>
      </c>
      <c r="G117" t="s">
        <v>630</v>
      </c>
      <c r="H117" t="s">
        <v>33</v>
      </c>
      <c r="I117" t="s">
        <v>47</v>
      </c>
      <c r="J117">
        <v>192741376</v>
      </c>
      <c r="K117">
        <v>14.3</v>
      </c>
      <c r="L117" t="s">
        <v>1333</v>
      </c>
      <c r="M117" t="s">
        <v>1334</v>
      </c>
      <c r="N117" s="1" t="s">
        <v>1335</v>
      </c>
      <c r="O117">
        <v>4.4000000000000004</v>
      </c>
      <c r="P117">
        <v>0</v>
      </c>
      <c r="Q117" t="s">
        <v>39</v>
      </c>
      <c r="R117" t="b">
        <v>1</v>
      </c>
      <c r="S117">
        <v>1482910221</v>
      </c>
      <c r="T117" t="s">
        <v>1336</v>
      </c>
      <c r="U117" t="s">
        <v>1337</v>
      </c>
      <c r="V117" t="s">
        <v>1338</v>
      </c>
      <c r="W117">
        <v>4.63856</v>
      </c>
      <c r="X117">
        <v>13997</v>
      </c>
      <c r="Y117">
        <v>4.63856</v>
      </c>
      <c r="Z117">
        <v>13997</v>
      </c>
      <c r="AA117" t="s">
        <v>42</v>
      </c>
    </row>
    <row r="118" spans="1:27">
      <c r="A118">
        <v>1591561706</v>
      </c>
      <c r="B118" t="s">
        <v>1339</v>
      </c>
      <c r="C118" t="s">
        <v>1340</v>
      </c>
      <c r="D118" t="s">
        <v>1341</v>
      </c>
      <c r="E118" s="1" t="s">
        <v>1342</v>
      </c>
      <c r="F118" t="s">
        <v>1343</v>
      </c>
      <c r="G118" t="s">
        <v>1111</v>
      </c>
      <c r="H118" t="s">
        <v>73</v>
      </c>
      <c r="I118" t="s">
        <v>1344</v>
      </c>
      <c r="J118">
        <v>206594048</v>
      </c>
      <c r="K118">
        <v>11</v>
      </c>
      <c r="L118" t="s">
        <v>1345</v>
      </c>
      <c r="M118" t="s">
        <v>1346</v>
      </c>
      <c r="N118" t="s">
        <v>1347</v>
      </c>
      <c r="O118" t="s">
        <v>1348</v>
      </c>
      <c r="P118">
        <v>0</v>
      </c>
      <c r="Q118" t="s">
        <v>39</v>
      </c>
      <c r="R118" t="b">
        <v>1</v>
      </c>
      <c r="S118">
        <v>864890890</v>
      </c>
      <c r="T118" t="s">
        <v>1349</v>
      </c>
      <c r="U118" t="s">
        <v>1350</v>
      </c>
      <c r="V118" t="s">
        <v>1351</v>
      </c>
      <c r="W118">
        <v>4.2049599999999998</v>
      </c>
      <c r="X118">
        <v>6406</v>
      </c>
      <c r="Y118">
        <v>4.2049599999999998</v>
      </c>
      <c r="Z118">
        <v>6406</v>
      </c>
      <c r="AA118" t="s">
        <v>42</v>
      </c>
    </row>
    <row r="119" spans="1:27">
      <c r="A119">
        <v>6451474259</v>
      </c>
      <c r="B119" t="s">
        <v>1352</v>
      </c>
      <c r="C119" t="s">
        <v>1353</v>
      </c>
      <c r="D119" t="s">
        <v>1354</v>
      </c>
      <c r="E119" s="1" t="s">
        <v>1355</v>
      </c>
      <c r="F119" t="s">
        <v>1309</v>
      </c>
      <c r="G119" t="s">
        <v>1111</v>
      </c>
      <c r="H119" t="s">
        <v>73</v>
      </c>
      <c r="I119" t="s">
        <v>1356</v>
      </c>
      <c r="J119">
        <v>211372032</v>
      </c>
      <c r="K119">
        <v>11</v>
      </c>
      <c r="L119" t="s">
        <v>1357</v>
      </c>
      <c r="M119" t="s">
        <v>1358</v>
      </c>
      <c r="N119" t="e">
        <f ca="1">- Optimize Game effects</f>
        <v>#NAME?</v>
      </c>
      <c r="O119">
        <v>1.2</v>
      </c>
      <c r="P119">
        <v>0</v>
      </c>
      <c r="Q119" t="s">
        <v>39</v>
      </c>
      <c r="R119" t="b">
        <v>1</v>
      </c>
      <c r="S119">
        <v>1654130402</v>
      </c>
      <c r="T119" t="s">
        <v>1359</v>
      </c>
      <c r="U119" t="s">
        <v>1360</v>
      </c>
      <c r="V119" t="s">
        <v>1361</v>
      </c>
      <c r="W119">
        <v>4.9192299999999998</v>
      </c>
      <c r="X119">
        <v>4742</v>
      </c>
      <c r="Y119">
        <v>4.9192299999999998</v>
      </c>
      <c r="Z119">
        <v>4742</v>
      </c>
      <c r="AA119" t="s">
        <v>42</v>
      </c>
    </row>
    <row r="120" spans="1:27">
      <c r="A120">
        <v>1387741890</v>
      </c>
      <c r="B120" t="s">
        <v>1362</v>
      </c>
      <c r="C120" t="s">
        <v>1363</v>
      </c>
      <c r="D120" t="s">
        <v>1364</v>
      </c>
      <c r="E120" s="1" t="s">
        <v>1365</v>
      </c>
      <c r="F120" t="s">
        <v>1297</v>
      </c>
      <c r="G120" t="s">
        <v>630</v>
      </c>
      <c r="H120" t="s">
        <v>33</v>
      </c>
      <c r="I120" t="s">
        <v>1366</v>
      </c>
      <c r="J120">
        <v>112345088</v>
      </c>
      <c r="K120">
        <v>12</v>
      </c>
      <c r="L120" t="s">
        <v>1367</v>
      </c>
      <c r="M120" t="s">
        <v>1368</v>
      </c>
      <c r="N120" t="e">
        <f ca="1">- bug fixed.</f>
        <v>#NAME?</v>
      </c>
      <c r="O120" t="s">
        <v>1369</v>
      </c>
      <c r="P120">
        <v>0</v>
      </c>
      <c r="Q120" t="s">
        <v>39</v>
      </c>
      <c r="R120" t="b">
        <v>1</v>
      </c>
      <c r="S120">
        <v>1216139452</v>
      </c>
      <c r="T120" t="s">
        <v>1370</v>
      </c>
      <c r="U120" t="s">
        <v>1371</v>
      </c>
      <c r="W120">
        <v>4.5100300000000004</v>
      </c>
      <c r="X120">
        <v>23973</v>
      </c>
      <c r="Y120">
        <v>4.5100300000000004</v>
      </c>
      <c r="Z120">
        <v>23973</v>
      </c>
      <c r="AA120" t="s">
        <v>42</v>
      </c>
    </row>
    <row r="121" spans="1:27">
      <c r="A121">
        <v>6443952316</v>
      </c>
      <c r="B121" t="s">
        <v>1372</v>
      </c>
      <c r="C121" t="s">
        <v>1373</v>
      </c>
      <c r="D121" t="s">
        <v>1374</v>
      </c>
      <c r="E121" s="1" t="s">
        <v>1375</v>
      </c>
      <c r="F121" t="s">
        <v>1376</v>
      </c>
      <c r="G121" t="s">
        <v>257</v>
      </c>
      <c r="H121" t="s">
        <v>33</v>
      </c>
      <c r="I121" t="s">
        <v>1377</v>
      </c>
      <c r="J121">
        <v>183176192</v>
      </c>
      <c r="K121">
        <v>13</v>
      </c>
      <c r="L121" t="s">
        <v>1378</v>
      </c>
      <c r="M121" t="s">
        <v>1379</v>
      </c>
      <c r="N121" s="1" t="s">
        <v>1380</v>
      </c>
      <c r="O121" t="s">
        <v>1381</v>
      </c>
      <c r="P121">
        <v>0</v>
      </c>
      <c r="Q121" t="s">
        <v>39</v>
      </c>
      <c r="R121" t="b">
        <v>1</v>
      </c>
      <c r="S121">
        <v>1586113523</v>
      </c>
      <c r="T121" t="s">
        <v>1382</v>
      </c>
      <c r="U121" t="s">
        <v>1383</v>
      </c>
      <c r="V121" t="s">
        <v>1384</v>
      </c>
      <c r="W121">
        <v>4.0235000000000003</v>
      </c>
      <c r="X121">
        <v>6426</v>
      </c>
      <c r="Y121">
        <v>4.0235000000000003</v>
      </c>
      <c r="Z121">
        <v>6426</v>
      </c>
      <c r="AA121" t="s">
        <v>42</v>
      </c>
    </row>
    <row r="122" spans="1:27">
      <c r="A122">
        <v>1534889194</v>
      </c>
      <c r="B122" t="s">
        <v>1385</v>
      </c>
      <c r="C122" t="s">
        <v>1386</v>
      </c>
      <c r="D122" t="s">
        <v>1387</v>
      </c>
      <c r="E122" s="1" t="s">
        <v>1388</v>
      </c>
      <c r="F122" t="s">
        <v>166</v>
      </c>
      <c r="G122" t="s">
        <v>167</v>
      </c>
      <c r="H122" t="s">
        <v>73</v>
      </c>
      <c r="I122" t="s">
        <v>607</v>
      </c>
      <c r="J122">
        <v>213707776</v>
      </c>
      <c r="K122">
        <v>14</v>
      </c>
      <c r="L122" t="s">
        <v>1389</v>
      </c>
      <c r="M122" t="s">
        <v>1390</v>
      </c>
      <c r="N122" s="1" t="s">
        <v>1391</v>
      </c>
      <c r="O122" t="s">
        <v>611</v>
      </c>
      <c r="P122">
        <v>0</v>
      </c>
      <c r="Q122" t="s">
        <v>39</v>
      </c>
      <c r="R122" t="b">
        <v>1</v>
      </c>
      <c r="S122">
        <v>1534889766</v>
      </c>
      <c r="T122" t="s">
        <v>1392</v>
      </c>
      <c r="U122" t="s">
        <v>1393</v>
      </c>
      <c r="V122" t="s">
        <v>1394</v>
      </c>
      <c r="W122">
        <v>4.88089</v>
      </c>
      <c r="X122">
        <v>4912</v>
      </c>
      <c r="Y122">
        <v>4.88089</v>
      </c>
      <c r="Z122">
        <v>4912</v>
      </c>
      <c r="AA122" t="s">
        <v>42</v>
      </c>
    </row>
    <row r="123" spans="1:27">
      <c r="A123">
        <v>1473047769</v>
      </c>
      <c r="B123" t="s">
        <v>1395</v>
      </c>
      <c r="C123" t="s">
        <v>1396</v>
      </c>
      <c r="D123" t="s">
        <v>1397</v>
      </c>
      <c r="E123" s="1" t="s">
        <v>1398</v>
      </c>
      <c r="F123" t="s">
        <v>630</v>
      </c>
      <c r="G123" t="s">
        <v>630</v>
      </c>
      <c r="H123" t="s">
        <v>33</v>
      </c>
      <c r="I123" t="s">
        <v>47</v>
      </c>
      <c r="J123">
        <v>234488832</v>
      </c>
      <c r="K123">
        <v>13</v>
      </c>
      <c r="L123" t="s">
        <v>1399</v>
      </c>
      <c r="M123" t="s">
        <v>1400</v>
      </c>
      <c r="N123" s="1" t="s">
        <v>1401</v>
      </c>
      <c r="O123">
        <v>8.5</v>
      </c>
      <c r="P123">
        <v>0</v>
      </c>
      <c r="Q123" t="s">
        <v>39</v>
      </c>
      <c r="R123" t="b">
        <v>1</v>
      </c>
      <c r="S123">
        <v>1374766228</v>
      </c>
      <c r="T123" t="s">
        <v>1402</v>
      </c>
      <c r="U123" t="s">
        <v>1403</v>
      </c>
      <c r="W123">
        <v>4.46821</v>
      </c>
      <c r="X123">
        <v>7317</v>
      </c>
      <c r="Y123">
        <v>4.46821</v>
      </c>
      <c r="Z123">
        <v>7317</v>
      </c>
      <c r="AA123" t="s">
        <v>42</v>
      </c>
    </row>
    <row r="124" spans="1:27">
      <c r="A124">
        <v>1320684802</v>
      </c>
      <c r="B124" t="s">
        <v>1404</v>
      </c>
      <c r="C124" t="s">
        <v>1405</v>
      </c>
      <c r="D124" t="s">
        <v>1406</v>
      </c>
      <c r="E124" s="1" t="s">
        <v>1407</v>
      </c>
      <c r="F124" t="s">
        <v>166</v>
      </c>
      <c r="G124" t="s">
        <v>167</v>
      </c>
      <c r="H124" t="s">
        <v>179</v>
      </c>
      <c r="I124" t="s">
        <v>47</v>
      </c>
      <c r="J124">
        <v>91335680</v>
      </c>
      <c r="K124">
        <v>11</v>
      </c>
      <c r="L124" t="s">
        <v>1408</v>
      </c>
      <c r="M124" t="s">
        <v>1409</v>
      </c>
      <c r="N124" t="s">
        <v>1410</v>
      </c>
      <c r="O124" t="s">
        <v>1411</v>
      </c>
      <c r="P124">
        <v>0</v>
      </c>
      <c r="Q124" t="s">
        <v>39</v>
      </c>
      <c r="R124" t="b">
        <v>1</v>
      </c>
      <c r="S124">
        <v>1317535909</v>
      </c>
      <c r="T124" t="s">
        <v>1412</v>
      </c>
      <c r="U124" t="s">
        <v>1413</v>
      </c>
      <c r="V124" t="s">
        <v>1414</v>
      </c>
      <c r="W124">
        <v>4.78409</v>
      </c>
      <c r="X124">
        <v>4414</v>
      </c>
      <c r="Y124">
        <v>4.78409</v>
      </c>
      <c r="Z124">
        <v>4414</v>
      </c>
      <c r="AA124" t="s">
        <v>140</v>
      </c>
    </row>
    <row r="125" spans="1:27">
      <c r="A125">
        <v>1583701429</v>
      </c>
      <c r="B125" t="s">
        <v>1415</v>
      </c>
      <c r="C125" t="s">
        <v>1416</v>
      </c>
      <c r="D125" t="s">
        <v>1417</v>
      </c>
      <c r="E125" s="1" t="s">
        <v>1418</v>
      </c>
      <c r="F125" t="s">
        <v>32</v>
      </c>
      <c r="G125" t="s">
        <v>32</v>
      </c>
      <c r="H125" t="s">
        <v>73</v>
      </c>
      <c r="I125" t="s">
        <v>47</v>
      </c>
      <c r="J125">
        <v>116962304</v>
      </c>
      <c r="K125">
        <v>13.4</v>
      </c>
      <c r="L125" t="s">
        <v>1419</v>
      </c>
      <c r="M125" t="s">
        <v>1420</v>
      </c>
      <c r="N125" t="s">
        <v>1421</v>
      </c>
      <c r="O125" t="s">
        <v>1422</v>
      </c>
      <c r="P125">
        <v>0</v>
      </c>
      <c r="Q125" t="s">
        <v>39</v>
      </c>
      <c r="R125" t="b">
        <v>1</v>
      </c>
      <c r="S125">
        <v>1583701431</v>
      </c>
      <c r="T125" t="s">
        <v>1423</v>
      </c>
      <c r="U125" t="s">
        <v>1424</v>
      </c>
      <c r="V125" t="s">
        <v>1425</v>
      </c>
      <c r="W125">
        <v>4.7116600000000002</v>
      </c>
      <c r="X125">
        <v>20500</v>
      </c>
      <c r="Y125">
        <v>4.7116600000000002</v>
      </c>
      <c r="Z125">
        <v>20500</v>
      </c>
      <c r="AA125" t="s">
        <v>42</v>
      </c>
    </row>
    <row r="126" spans="1:27">
      <c r="A126">
        <v>804730014</v>
      </c>
      <c r="B126" t="s">
        <v>1426</v>
      </c>
      <c r="C126" t="s">
        <v>1427</v>
      </c>
      <c r="D126" t="s">
        <v>1428</v>
      </c>
      <c r="E126" s="1" t="s">
        <v>1429</v>
      </c>
      <c r="F126" t="s">
        <v>1430</v>
      </c>
      <c r="G126" t="s">
        <v>1111</v>
      </c>
      <c r="H126" t="s">
        <v>33</v>
      </c>
      <c r="I126" t="s">
        <v>1431</v>
      </c>
      <c r="J126">
        <v>53009408</v>
      </c>
      <c r="K126">
        <v>9</v>
      </c>
      <c r="L126" t="s">
        <v>1432</v>
      </c>
      <c r="M126" t="s">
        <v>1433</v>
      </c>
      <c r="N126" s="1" t="s">
        <v>1434</v>
      </c>
      <c r="O126" t="s">
        <v>1435</v>
      </c>
      <c r="P126">
        <v>0</v>
      </c>
      <c r="Q126" t="s">
        <v>39</v>
      </c>
      <c r="R126" t="b">
        <v>1</v>
      </c>
      <c r="S126">
        <v>652887238</v>
      </c>
      <c r="T126" t="s">
        <v>1436</v>
      </c>
      <c r="U126" t="s">
        <v>1437</v>
      </c>
      <c r="V126" t="s">
        <v>1438</v>
      </c>
      <c r="W126">
        <v>4.31989</v>
      </c>
      <c r="X126">
        <v>47664</v>
      </c>
      <c r="Y126">
        <v>4.31989</v>
      </c>
      <c r="Z126">
        <v>47664</v>
      </c>
      <c r="AA126" t="s">
        <v>385</v>
      </c>
    </row>
    <row r="127" spans="1:27">
      <c r="A127">
        <v>504156800</v>
      </c>
      <c r="B127" t="s">
        <v>1439</v>
      </c>
      <c r="C127" t="s">
        <v>1440</v>
      </c>
      <c r="D127" t="s">
        <v>1441</v>
      </c>
      <c r="E127" s="1" t="s">
        <v>1442</v>
      </c>
      <c r="F127" t="s">
        <v>1131</v>
      </c>
      <c r="G127" t="s">
        <v>630</v>
      </c>
      <c r="H127" t="s">
        <v>33</v>
      </c>
      <c r="I127" t="s">
        <v>1443</v>
      </c>
      <c r="J127">
        <v>577790976</v>
      </c>
      <c r="K127">
        <v>15</v>
      </c>
      <c r="L127" t="s">
        <v>1444</v>
      </c>
      <c r="M127" t="s">
        <v>1445</v>
      </c>
      <c r="N127" s="1" t="s">
        <v>1446</v>
      </c>
      <c r="O127" t="s">
        <v>102</v>
      </c>
      <c r="P127">
        <v>0</v>
      </c>
      <c r="Q127" t="s">
        <v>39</v>
      </c>
      <c r="R127" t="b">
        <v>1</v>
      </c>
      <c r="S127">
        <v>301112884</v>
      </c>
      <c r="T127" t="s">
        <v>1447</v>
      </c>
      <c r="U127" t="s">
        <v>1448</v>
      </c>
      <c r="W127">
        <v>4.71828</v>
      </c>
      <c r="X127">
        <v>607</v>
      </c>
      <c r="Y127">
        <v>4.71828</v>
      </c>
      <c r="Z127">
        <v>607</v>
      </c>
      <c r="AA127" t="s">
        <v>42</v>
      </c>
    </row>
    <row r="128" spans="1:27">
      <c r="A128">
        <v>1637817985</v>
      </c>
      <c r="B128" t="s">
        <v>1449</v>
      </c>
      <c r="C128" t="s">
        <v>1450</v>
      </c>
      <c r="D128" t="s">
        <v>1451</v>
      </c>
      <c r="E128" s="1" t="s">
        <v>1452</v>
      </c>
      <c r="F128" t="s">
        <v>1131</v>
      </c>
      <c r="G128" t="s">
        <v>630</v>
      </c>
      <c r="H128" t="s">
        <v>33</v>
      </c>
      <c r="I128" t="s">
        <v>47</v>
      </c>
      <c r="J128">
        <v>362218496</v>
      </c>
      <c r="K128">
        <v>15</v>
      </c>
      <c r="L128" t="s">
        <v>1453</v>
      </c>
      <c r="M128" t="s">
        <v>1454</v>
      </c>
      <c r="N128" t="s">
        <v>1455</v>
      </c>
      <c r="O128" t="s">
        <v>1456</v>
      </c>
      <c r="P128">
        <v>0</v>
      </c>
      <c r="Q128" t="s">
        <v>39</v>
      </c>
      <c r="R128" t="b">
        <v>1</v>
      </c>
      <c r="S128">
        <v>1590841932</v>
      </c>
      <c r="T128" t="s">
        <v>1457</v>
      </c>
      <c r="U128" t="s">
        <v>1458</v>
      </c>
      <c r="V128" t="s">
        <v>1459</v>
      </c>
      <c r="W128">
        <v>4.6941800000000002</v>
      </c>
      <c r="X128">
        <v>3041</v>
      </c>
      <c r="Y128">
        <v>4.6941800000000002</v>
      </c>
      <c r="Z128">
        <v>3041</v>
      </c>
      <c r="AA128" t="s">
        <v>42</v>
      </c>
    </row>
    <row r="129" spans="1:27">
      <c r="A129">
        <v>1494679144</v>
      </c>
      <c r="B129" t="s">
        <v>1460</v>
      </c>
      <c r="C129" t="s">
        <v>1461</v>
      </c>
      <c r="D129" t="s">
        <v>1462</v>
      </c>
      <c r="E129" s="1" t="s">
        <v>1463</v>
      </c>
      <c r="F129" t="s">
        <v>233</v>
      </c>
      <c r="G129" t="s">
        <v>32</v>
      </c>
      <c r="H129" t="s">
        <v>33</v>
      </c>
      <c r="I129" t="s">
        <v>47</v>
      </c>
      <c r="J129">
        <v>15514624</v>
      </c>
      <c r="K129">
        <v>16.399999999999999</v>
      </c>
      <c r="L129" t="s">
        <v>1464</v>
      </c>
      <c r="M129" t="s">
        <v>1465</v>
      </c>
      <c r="N129" t="s">
        <v>1466</v>
      </c>
      <c r="O129" t="s">
        <v>1467</v>
      </c>
      <c r="P129">
        <v>0</v>
      </c>
      <c r="Q129" t="s">
        <v>39</v>
      </c>
      <c r="R129" t="b">
        <v>1</v>
      </c>
      <c r="S129">
        <v>897222461</v>
      </c>
      <c r="T129" t="s">
        <v>1468</v>
      </c>
      <c r="U129" t="s">
        <v>1469</v>
      </c>
      <c r="V129" t="s">
        <v>1470</v>
      </c>
      <c r="W129">
        <v>4.38727</v>
      </c>
      <c r="X129">
        <v>3269</v>
      </c>
      <c r="Y129">
        <v>4.38727</v>
      </c>
      <c r="Z129">
        <v>3269</v>
      </c>
      <c r="AA129" t="s">
        <v>140</v>
      </c>
    </row>
    <row r="130" spans="1:27">
      <c r="A130">
        <v>489833171</v>
      </c>
      <c r="B130" t="s">
        <v>1471</v>
      </c>
      <c r="C130" t="s">
        <v>1472</v>
      </c>
      <c r="D130" t="s">
        <v>1473</v>
      </c>
      <c r="E130" s="1" t="s">
        <v>1474</v>
      </c>
      <c r="F130" t="s">
        <v>1297</v>
      </c>
      <c r="G130" t="s">
        <v>630</v>
      </c>
      <c r="H130" t="s">
        <v>33</v>
      </c>
      <c r="I130" t="s">
        <v>1475</v>
      </c>
      <c r="J130">
        <v>167313408</v>
      </c>
      <c r="K130">
        <v>12</v>
      </c>
      <c r="L130" t="s">
        <v>1476</v>
      </c>
      <c r="M130" t="s">
        <v>1477</v>
      </c>
      <c r="N130" t="s">
        <v>1478</v>
      </c>
      <c r="O130" t="s">
        <v>1479</v>
      </c>
      <c r="P130">
        <v>0</v>
      </c>
      <c r="Q130" t="s">
        <v>39</v>
      </c>
      <c r="R130" t="b">
        <v>1</v>
      </c>
      <c r="S130">
        <v>1776876178</v>
      </c>
      <c r="T130" t="s">
        <v>1480</v>
      </c>
      <c r="U130" t="s">
        <v>1481</v>
      </c>
      <c r="V130" t="s">
        <v>1482</v>
      </c>
      <c r="W130">
        <v>4.4828900000000003</v>
      </c>
      <c r="X130">
        <v>11309</v>
      </c>
      <c r="Y130">
        <v>4.4828900000000003</v>
      </c>
      <c r="Z130">
        <v>11309</v>
      </c>
      <c r="AA130" t="s">
        <v>42</v>
      </c>
    </row>
    <row r="131" spans="1:27">
      <c r="A131">
        <v>1389753326</v>
      </c>
      <c r="B131" t="s">
        <v>1483</v>
      </c>
      <c r="C131" t="s">
        <v>1484</v>
      </c>
      <c r="D131" t="s">
        <v>1485</v>
      </c>
      <c r="E131" s="1" t="s">
        <v>1486</v>
      </c>
      <c r="F131" t="s">
        <v>1131</v>
      </c>
      <c r="G131" t="s">
        <v>630</v>
      </c>
      <c r="H131" t="s">
        <v>33</v>
      </c>
      <c r="I131" t="s">
        <v>1487</v>
      </c>
      <c r="J131">
        <v>324132864</v>
      </c>
      <c r="K131">
        <v>13</v>
      </c>
      <c r="L131" t="s">
        <v>1488</v>
      </c>
      <c r="M131" t="s">
        <v>1489</v>
      </c>
      <c r="N131" t="s">
        <v>63</v>
      </c>
      <c r="O131" t="s">
        <v>1490</v>
      </c>
      <c r="P131">
        <v>0</v>
      </c>
      <c r="Q131" t="s">
        <v>39</v>
      </c>
      <c r="R131" t="b">
        <v>1</v>
      </c>
      <c r="S131">
        <v>1602014652</v>
      </c>
      <c r="T131" t="s">
        <v>1491</v>
      </c>
      <c r="U131" t="s">
        <v>1492</v>
      </c>
      <c r="V131" t="s">
        <v>1493</v>
      </c>
      <c r="W131">
        <v>4.5116899999999998</v>
      </c>
      <c r="X131">
        <v>34466</v>
      </c>
      <c r="Y131">
        <v>4.5116899999999998</v>
      </c>
      <c r="Z131">
        <v>34466</v>
      </c>
      <c r="AA131" t="s">
        <v>42</v>
      </c>
    </row>
    <row r="132" spans="1:27">
      <c r="A132">
        <v>929051850</v>
      </c>
      <c r="B132" t="s">
        <v>1494</v>
      </c>
      <c r="C132" t="s">
        <v>1495</v>
      </c>
      <c r="D132" t="s">
        <v>1496</v>
      </c>
      <c r="E132" s="1" t="s">
        <v>1497</v>
      </c>
      <c r="F132" t="s">
        <v>1498</v>
      </c>
      <c r="G132" t="s">
        <v>1111</v>
      </c>
      <c r="H132" t="s">
        <v>33</v>
      </c>
      <c r="I132" t="s">
        <v>1431</v>
      </c>
      <c r="J132">
        <v>31239168</v>
      </c>
      <c r="K132">
        <v>11</v>
      </c>
      <c r="L132" t="s">
        <v>1499</v>
      </c>
      <c r="M132" t="s">
        <v>1500</v>
      </c>
      <c r="N132" t="e">
        <f ca="1">+ Important bug fixes : Previous update was preventing a _xludf.second bootup</f>
        <v>#NAME?</v>
      </c>
      <c r="O132" t="s">
        <v>1501</v>
      </c>
      <c r="P132">
        <v>0</v>
      </c>
      <c r="Q132" t="s">
        <v>39</v>
      </c>
      <c r="R132" t="b">
        <v>1</v>
      </c>
      <c r="S132">
        <v>579624899</v>
      </c>
      <c r="T132" t="s">
        <v>1502</v>
      </c>
      <c r="U132" t="s">
        <v>1503</v>
      </c>
      <c r="V132" t="s">
        <v>1504</v>
      </c>
      <c r="W132">
        <v>4.33629</v>
      </c>
      <c r="X132">
        <v>9765</v>
      </c>
      <c r="Y132">
        <v>4.33629</v>
      </c>
      <c r="Z132">
        <v>9765</v>
      </c>
      <c r="AA132" t="s">
        <v>42</v>
      </c>
    </row>
    <row r="133" spans="1:27">
      <c r="A133">
        <v>6471949492</v>
      </c>
      <c r="B133" t="s">
        <v>1505</v>
      </c>
      <c r="C133" t="s">
        <v>1506</v>
      </c>
      <c r="D133" t="s">
        <v>1507</v>
      </c>
      <c r="E133" s="1" t="s">
        <v>1508</v>
      </c>
      <c r="F133" t="s">
        <v>1212</v>
      </c>
      <c r="G133" t="s">
        <v>1212</v>
      </c>
      <c r="H133" t="s">
        <v>33</v>
      </c>
      <c r="I133" t="s">
        <v>1509</v>
      </c>
      <c r="J133">
        <v>250007552</v>
      </c>
      <c r="K133">
        <v>12</v>
      </c>
      <c r="L133" t="s">
        <v>1510</v>
      </c>
      <c r="M133" t="s">
        <v>1511</v>
      </c>
      <c r="N133" t="s">
        <v>1512</v>
      </c>
      <c r="O133" t="s">
        <v>1513</v>
      </c>
      <c r="P133">
        <v>0</v>
      </c>
      <c r="Q133" t="s">
        <v>39</v>
      </c>
      <c r="R133" t="b">
        <v>1</v>
      </c>
      <c r="S133">
        <v>1692695917</v>
      </c>
      <c r="T133" t="s">
        <v>1514</v>
      </c>
      <c r="U133" t="s">
        <v>1515</v>
      </c>
      <c r="V133" t="s">
        <v>1516</v>
      </c>
      <c r="W133">
        <v>4.2530400000000004</v>
      </c>
      <c r="X133">
        <v>988</v>
      </c>
      <c r="Y133">
        <v>4.2530400000000004</v>
      </c>
      <c r="Z133">
        <v>988</v>
      </c>
      <c r="AA133" t="s">
        <v>42</v>
      </c>
    </row>
    <row r="134" spans="1:27">
      <c r="A134">
        <v>1307078472</v>
      </c>
      <c r="B134" t="s">
        <v>1517</v>
      </c>
      <c r="C134" t="s">
        <v>1518</v>
      </c>
      <c r="D134" t="s">
        <v>1519</v>
      </c>
      <c r="E134" s="1" t="s">
        <v>1520</v>
      </c>
      <c r="F134" t="s">
        <v>32</v>
      </c>
      <c r="G134" t="s">
        <v>32</v>
      </c>
      <c r="H134" t="s">
        <v>33</v>
      </c>
      <c r="I134" t="s">
        <v>47</v>
      </c>
      <c r="J134">
        <v>107784192</v>
      </c>
      <c r="K134">
        <v>13.4</v>
      </c>
      <c r="L134" t="s">
        <v>1521</v>
      </c>
      <c r="M134" t="s">
        <v>1522</v>
      </c>
      <c r="N134" t="s">
        <v>1523</v>
      </c>
      <c r="O134" t="s">
        <v>113</v>
      </c>
      <c r="P134">
        <v>0</v>
      </c>
      <c r="Q134" t="s">
        <v>39</v>
      </c>
      <c r="R134" t="b">
        <v>1</v>
      </c>
      <c r="S134">
        <v>711575916</v>
      </c>
      <c r="T134" t="s">
        <v>1524</v>
      </c>
      <c r="U134" t="s">
        <v>1525</v>
      </c>
      <c r="V134" t="s">
        <v>1526</v>
      </c>
      <c r="W134">
        <v>4.7844100000000003</v>
      </c>
      <c r="X134">
        <v>2361</v>
      </c>
      <c r="Y134">
        <v>4.7844100000000003</v>
      </c>
      <c r="Z134">
        <v>2361</v>
      </c>
      <c r="AA134" t="s">
        <v>42</v>
      </c>
    </row>
    <row r="135" spans="1:27">
      <c r="A135">
        <v>6448916270</v>
      </c>
      <c r="B135" t="s">
        <v>1527</v>
      </c>
      <c r="C135" t="s">
        <v>1528</v>
      </c>
      <c r="D135" t="s">
        <v>1529</v>
      </c>
      <c r="E135" s="1" t="s">
        <v>1530</v>
      </c>
      <c r="F135" t="s">
        <v>1531</v>
      </c>
      <c r="G135" t="s">
        <v>257</v>
      </c>
      <c r="H135" t="s">
        <v>33</v>
      </c>
      <c r="I135" t="s">
        <v>1532</v>
      </c>
      <c r="J135">
        <v>526319616</v>
      </c>
      <c r="K135">
        <v>12</v>
      </c>
      <c r="L135" t="s">
        <v>1533</v>
      </c>
      <c r="M135" t="s">
        <v>1534</v>
      </c>
      <c r="N135" t="s">
        <v>1535</v>
      </c>
      <c r="O135" t="s">
        <v>1536</v>
      </c>
      <c r="P135">
        <v>0</v>
      </c>
      <c r="Q135" t="s">
        <v>39</v>
      </c>
      <c r="R135" t="b">
        <v>1</v>
      </c>
      <c r="S135">
        <v>352738525</v>
      </c>
      <c r="T135" t="s">
        <v>1537</v>
      </c>
      <c r="U135" t="s">
        <v>1538</v>
      </c>
      <c r="V135" t="s">
        <v>1539</v>
      </c>
      <c r="W135">
        <v>4.2825800000000003</v>
      </c>
      <c r="X135">
        <v>1504</v>
      </c>
      <c r="Y135">
        <v>4.2825800000000003</v>
      </c>
      <c r="Z135">
        <v>1504</v>
      </c>
      <c r="AA135" t="s">
        <v>42</v>
      </c>
    </row>
    <row r="136" spans="1:27">
      <c r="A136">
        <v>6446869448</v>
      </c>
      <c r="B136" t="s">
        <v>1540</v>
      </c>
      <c r="C136" t="s">
        <v>1541</v>
      </c>
      <c r="D136" t="s">
        <v>1542</v>
      </c>
      <c r="E136" s="1" t="s">
        <v>1543</v>
      </c>
      <c r="F136" t="s">
        <v>1544</v>
      </c>
      <c r="G136" t="s">
        <v>1545</v>
      </c>
      <c r="H136" t="s">
        <v>33</v>
      </c>
      <c r="I136" t="s">
        <v>47</v>
      </c>
      <c r="J136">
        <v>15002624</v>
      </c>
      <c r="K136">
        <v>16</v>
      </c>
      <c r="L136" t="s">
        <v>1546</v>
      </c>
      <c r="M136" t="s">
        <v>1547</v>
      </c>
      <c r="N136" t="s">
        <v>1548</v>
      </c>
      <c r="O136" t="s">
        <v>1549</v>
      </c>
      <c r="P136">
        <v>0</v>
      </c>
      <c r="Q136" t="s">
        <v>39</v>
      </c>
      <c r="R136" t="b">
        <v>1</v>
      </c>
      <c r="S136">
        <v>1679469571</v>
      </c>
      <c r="T136" t="s">
        <v>1550</v>
      </c>
      <c r="U136" t="s">
        <v>1551</v>
      </c>
      <c r="W136">
        <v>4.70967</v>
      </c>
      <c r="X136">
        <v>31</v>
      </c>
      <c r="Y136">
        <v>4.70967</v>
      </c>
      <c r="Z136">
        <v>31</v>
      </c>
      <c r="AA136" t="s">
        <v>42</v>
      </c>
    </row>
    <row r="137" spans="1:27">
      <c r="A137">
        <v>6450195452</v>
      </c>
      <c r="B137" t="s">
        <v>1552</v>
      </c>
      <c r="C137" t="s">
        <v>1553</v>
      </c>
      <c r="D137" t="s">
        <v>1554</v>
      </c>
      <c r="E137" s="1" t="s">
        <v>1555</v>
      </c>
      <c r="F137" t="s">
        <v>1556</v>
      </c>
      <c r="G137" t="s">
        <v>1111</v>
      </c>
      <c r="H137" t="s">
        <v>73</v>
      </c>
      <c r="I137" t="s">
        <v>1557</v>
      </c>
      <c r="J137">
        <v>775767040</v>
      </c>
      <c r="K137">
        <v>11</v>
      </c>
      <c r="L137" t="s">
        <v>1558</v>
      </c>
      <c r="M137" t="s">
        <v>1559</v>
      </c>
      <c r="N137" s="1" t="s">
        <v>1560</v>
      </c>
      <c r="O137" t="s">
        <v>770</v>
      </c>
      <c r="P137">
        <v>0</v>
      </c>
      <c r="Q137" t="s">
        <v>39</v>
      </c>
      <c r="R137" t="b">
        <v>1</v>
      </c>
      <c r="S137">
        <v>1611327229</v>
      </c>
      <c r="T137" t="s">
        <v>1561</v>
      </c>
      <c r="U137" t="s">
        <v>1562</v>
      </c>
      <c r="V137" t="s">
        <v>1563</v>
      </c>
      <c r="W137">
        <v>4.77156</v>
      </c>
      <c r="X137">
        <v>626</v>
      </c>
      <c r="Y137">
        <v>4.77156</v>
      </c>
      <c r="Z137">
        <v>626</v>
      </c>
      <c r="AA137" t="s">
        <v>42</v>
      </c>
    </row>
    <row r="138" spans="1:27">
      <c r="A138">
        <v>1512331079</v>
      </c>
      <c r="B138" t="s">
        <v>1564</v>
      </c>
      <c r="C138" t="s">
        <v>1565</v>
      </c>
      <c r="D138" t="s">
        <v>1566</v>
      </c>
      <c r="E138" s="1" t="s">
        <v>1567</v>
      </c>
      <c r="F138" t="s">
        <v>1568</v>
      </c>
      <c r="G138" t="s">
        <v>1111</v>
      </c>
      <c r="H138" t="s">
        <v>33</v>
      </c>
      <c r="I138" t="s">
        <v>1569</v>
      </c>
      <c r="J138">
        <v>200916992</v>
      </c>
      <c r="K138">
        <v>12</v>
      </c>
      <c r="L138" t="s">
        <v>1570</v>
      </c>
      <c r="M138" t="s">
        <v>1571</v>
      </c>
      <c r="N138" t="s">
        <v>282</v>
      </c>
      <c r="O138" t="s">
        <v>1572</v>
      </c>
      <c r="P138">
        <v>0</v>
      </c>
      <c r="Q138" t="s">
        <v>39</v>
      </c>
      <c r="R138" t="b">
        <v>1</v>
      </c>
      <c r="S138">
        <v>446737235</v>
      </c>
      <c r="T138" t="s">
        <v>1573</v>
      </c>
      <c r="U138" t="s">
        <v>1574</v>
      </c>
      <c r="V138" t="s">
        <v>1575</v>
      </c>
      <c r="W138">
        <v>4.19177</v>
      </c>
      <c r="X138">
        <v>1992</v>
      </c>
      <c r="Y138">
        <v>4.19177</v>
      </c>
      <c r="Z138">
        <v>1992</v>
      </c>
      <c r="AA138" t="s">
        <v>42</v>
      </c>
    </row>
    <row r="139" spans="1:27">
      <c r="A139">
        <v>1035105027</v>
      </c>
      <c r="B139" t="s">
        <v>1576</v>
      </c>
      <c r="C139" t="s">
        <v>1577</v>
      </c>
      <c r="D139" t="s">
        <v>1578</v>
      </c>
      <c r="E139" s="1" t="s">
        <v>1579</v>
      </c>
      <c r="F139" t="s">
        <v>97</v>
      </c>
      <c r="G139" t="s">
        <v>32</v>
      </c>
      <c r="H139" t="s">
        <v>179</v>
      </c>
      <c r="I139" t="s">
        <v>1580</v>
      </c>
      <c r="J139">
        <v>284429312</v>
      </c>
      <c r="K139">
        <v>16</v>
      </c>
      <c r="L139" t="s">
        <v>1581</v>
      </c>
      <c r="M139" t="s">
        <v>1582</v>
      </c>
      <c r="N139" s="1" t="s">
        <v>1583</v>
      </c>
      <c r="O139" t="s">
        <v>1584</v>
      </c>
      <c r="P139">
        <v>0</v>
      </c>
      <c r="Q139" t="s">
        <v>39</v>
      </c>
      <c r="R139" t="b">
        <v>1</v>
      </c>
      <c r="S139">
        <v>1053780808</v>
      </c>
      <c r="T139" t="s">
        <v>1585</v>
      </c>
      <c r="U139" t="s">
        <v>1586</v>
      </c>
      <c r="V139" t="s">
        <v>1587</v>
      </c>
      <c r="W139">
        <v>4.4382700000000002</v>
      </c>
      <c r="X139">
        <v>162</v>
      </c>
      <c r="Y139">
        <v>4.4382700000000002</v>
      </c>
      <c r="Z139">
        <v>162</v>
      </c>
      <c r="AA139" t="s">
        <v>42</v>
      </c>
    </row>
    <row r="140" spans="1:27">
      <c r="A140">
        <v>475739913</v>
      </c>
      <c r="B140" t="s">
        <v>1588</v>
      </c>
      <c r="C140" t="s">
        <v>1589</v>
      </c>
      <c r="D140" t="s">
        <v>1590</v>
      </c>
      <c r="E140" s="1" t="s">
        <v>1591</v>
      </c>
      <c r="F140" t="s">
        <v>1592</v>
      </c>
      <c r="G140" t="s">
        <v>32</v>
      </c>
      <c r="H140" t="s">
        <v>33</v>
      </c>
      <c r="I140" t="s">
        <v>1593</v>
      </c>
      <c r="J140">
        <v>70255616</v>
      </c>
      <c r="K140">
        <v>11</v>
      </c>
      <c r="L140" t="s">
        <v>1594</v>
      </c>
      <c r="M140" t="s">
        <v>1595</v>
      </c>
      <c r="N140" t="s">
        <v>1596</v>
      </c>
      <c r="O140" t="s">
        <v>1597</v>
      </c>
      <c r="P140">
        <v>0</v>
      </c>
      <c r="Q140" t="s">
        <v>39</v>
      </c>
      <c r="R140" t="b">
        <v>1</v>
      </c>
      <c r="S140">
        <v>475739916</v>
      </c>
      <c r="T140" t="s">
        <v>1598</v>
      </c>
      <c r="U140" t="s">
        <v>1599</v>
      </c>
      <c r="V140" t="s">
        <v>1600</v>
      </c>
      <c r="W140">
        <v>4.6307400000000003</v>
      </c>
      <c r="X140">
        <v>2134</v>
      </c>
      <c r="Y140">
        <v>4.6307400000000003</v>
      </c>
      <c r="Z140">
        <v>2134</v>
      </c>
      <c r="AA140" t="s">
        <v>42</v>
      </c>
    </row>
    <row r="141" spans="1:27">
      <c r="A141">
        <v>1436037091</v>
      </c>
      <c r="B141" t="s">
        <v>1601</v>
      </c>
      <c r="C141" t="s">
        <v>1602</v>
      </c>
      <c r="D141" t="s">
        <v>1603</v>
      </c>
      <c r="E141" s="1" t="s">
        <v>1604</v>
      </c>
      <c r="F141" t="s">
        <v>32</v>
      </c>
      <c r="G141" t="s">
        <v>32</v>
      </c>
      <c r="H141" t="s">
        <v>33</v>
      </c>
      <c r="I141" t="s">
        <v>47</v>
      </c>
      <c r="J141">
        <v>210409472</v>
      </c>
      <c r="K141">
        <v>12</v>
      </c>
      <c r="L141" t="s">
        <v>1605</v>
      </c>
      <c r="M141" t="s">
        <v>1606</v>
      </c>
      <c r="N141" s="1" t="s">
        <v>1607</v>
      </c>
      <c r="O141" t="s">
        <v>304</v>
      </c>
      <c r="P141">
        <v>0</v>
      </c>
      <c r="Q141" t="s">
        <v>39</v>
      </c>
      <c r="R141" t="b">
        <v>1</v>
      </c>
      <c r="S141">
        <v>321406727</v>
      </c>
      <c r="T141" t="s">
        <v>150</v>
      </c>
      <c r="U141" t="s">
        <v>151</v>
      </c>
      <c r="V141" t="s">
        <v>1608</v>
      </c>
      <c r="W141">
        <v>4.5198700000000001</v>
      </c>
      <c r="X141">
        <v>1510</v>
      </c>
      <c r="Y141">
        <v>4.5198700000000001</v>
      </c>
      <c r="Z141">
        <v>1510</v>
      </c>
      <c r="AA141" t="s">
        <v>42</v>
      </c>
    </row>
    <row r="142" spans="1:27">
      <c r="A142">
        <v>6478204966</v>
      </c>
      <c r="B142" t="s">
        <v>1609</v>
      </c>
      <c r="C142" t="s">
        <v>1610</v>
      </c>
      <c r="D142" t="s">
        <v>1611</v>
      </c>
      <c r="E142" s="1" t="s">
        <v>1612</v>
      </c>
      <c r="F142" t="s">
        <v>97</v>
      </c>
      <c r="G142" t="s">
        <v>32</v>
      </c>
      <c r="H142" t="s">
        <v>33</v>
      </c>
      <c r="I142" t="s">
        <v>47</v>
      </c>
      <c r="J142">
        <v>65944576</v>
      </c>
      <c r="K142">
        <v>12</v>
      </c>
      <c r="L142" t="s">
        <v>1613</v>
      </c>
      <c r="M142" t="s">
        <v>1614</v>
      </c>
      <c r="N142" t="s">
        <v>1615</v>
      </c>
      <c r="O142" t="s">
        <v>1616</v>
      </c>
      <c r="P142">
        <v>0</v>
      </c>
      <c r="Q142" t="s">
        <v>39</v>
      </c>
      <c r="R142" t="b">
        <v>1</v>
      </c>
      <c r="S142">
        <v>1722813267</v>
      </c>
      <c r="T142" t="s">
        <v>1617</v>
      </c>
      <c r="U142" t="s">
        <v>1618</v>
      </c>
      <c r="V142" t="s">
        <v>1619</v>
      </c>
      <c r="W142">
        <v>4.6206899999999997</v>
      </c>
      <c r="X142">
        <v>58</v>
      </c>
      <c r="Y142">
        <v>4.6206899999999997</v>
      </c>
      <c r="Z142">
        <v>58</v>
      </c>
      <c r="AA142" t="s">
        <v>42</v>
      </c>
    </row>
    <row r="143" spans="1:27">
      <c r="A143">
        <v>1021593596</v>
      </c>
      <c r="B143" t="s">
        <v>1620</v>
      </c>
      <c r="C143" t="s">
        <v>1621</v>
      </c>
      <c r="D143" t="s">
        <v>1622</v>
      </c>
      <c r="E143" s="1" t="s">
        <v>1623</v>
      </c>
      <c r="F143" t="s">
        <v>412</v>
      </c>
      <c r="G143" t="s">
        <v>167</v>
      </c>
      <c r="H143" t="s">
        <v>179</v>
      </c>
      <c r="J143">
        <v>51918848</v>
      </c>
      <c r="K143">
        <v>13</v>
      </c>
      <c r="L143" t="s">
        <v>1624</v>
      </c>
      <c r="M143" t="s">
        <v>1625</v>
      </c>
      <c r="N143" t="s">
        <v>1626</v>
      </c>
      <c r="O143">
        <v>3.5</v>
      </c>
      <c r="P143">
        <v>0</v>
      </c>
      <c r="Q143" t="s">
        <v>39</v>
      </c>
      <c r="R143" t="b">
        <v>1</v>
      </c>
      <c r="S143">
        <v>379450386</v>
      </c>
      <c r="T143" t="s">
        <v>1627</v>
      </c>
      <c r="U143" t="s">
        <v>1628</v>
      </c>
      <c r="V143" t="s">
        <v>1629</v>
      </c>
      <c r="W143">
        <v>4.57714</v>
      </c>
      <c r="X143">
        <v>175</v>
      </c>
      <c r="Y143">
        <v>4.57714</v>
      </c>
      <c r="Z143">
        <v>175</v>
      </c>
      <c r="AA143" t="s">
        <v>42</v>
      </c>
    </row>
    <row r="144" spans="1:27">
      <c r="A144">
        <v>1529870663</v>
      </c>
      <c r="B144" t="s">
        <v>1630</v>
      </c>
      <c r="C144" t="s">
        <v>1631</v>
      </c>
      <c r="D144" t="s">
        <v>1632</v>
      </c>
      <c r="E144" s="1" t="s">
        <v>1633</v>
      </c>
      <c r="F144" t="s">
        <v>1634</v>
      </c>
      <c r="G144" t="s">
        <v>270</v>
      </c>
      <c r="H144" t="s">
        <v>33</v>
      </c>
      <c r="I144" t="s">
        <v>47</v>
      </c>
      <c r="J144">
        <v>44699648</v>
      </c>
      <c r="K144">
        <v>12</v>
      </c>
      <c r="L144" t="s">
        <v>1635</v>
      </c>
      <c r="M144" t="s">
        <v>1636</v>
      </c>
      <c r="N144" t="s">
        <v>1637</v>
      </c>
      <c r="O144" t="s">
        <v>1638</v>
      </c>
      <c r="P144">
        <v>0</v>
      </c>
      <c r="Q144" t="s">
        <v>39</v>
      </c>
      <c r="R144" t="b">
        <v>1</v>
      </c>
      <c r="S144">
        <v>1529870665</v>
      </c>
      <c r="T144" t="s">
        <v>1639</v>
      </c>
      <c r="U144" t="s">
        <v>1640</v>
      </c>
      <c r="W144">
        <v>4.4242400000000002</v>
      </c>
      <c r="X144">
        <v>165</v>
      </c>
      <c r="Y144">
        <v>4.4242400000000002</v>
      </c>
      <c r="Z144">
        <v>165</v>
      </c>
      <c r="AA144" t="s">
        <v>42</v>
      </c>
    </row>
    <row r="145" spans="1:27">
      <c r="A145">
        <v>1603214902</v>
      </c>
      <c r="B145" t="s">
        <v>1641</v>
      </c>
      <c r="C145" t="s">
        <v>1642</v>
      </c>
      <c r="D145" t="s">
        <v>1643</v>
      </c>
      <c r="E145" s="1" t="s">
        <v>1644</v>
      </c>
      <c r="F145" t="s">
        <v>31</v>
      </c>
      <c r="G145" t="s">
        <v>32</v>
      </c>
      <c r="H145" t="s">
        <v>73</v>
      </c>
      <c r="I145" t="s">
        <v>47</v>
      </c>
      <c r="J145">
        <v>10387456</v>
      </c>
      <c r="K145">
        <v>16</v>
      </c>
      <c r="L145" t="s">
        <v>767</v>
      </c>
      <c r="M145" t="s">
        <v>1645</v>
      </c>
      <c r="N145" t="s">
        <v>1646</v>
      </c>
      <c r="O145" t="s">
        <v>1647</v>
      </c>
      <c r="P145">
        <v>0</v>
      </c>
      <c r="Q145" t="s">
        <v>39</v>
      </c>
      <c r="R145" t="b">
        <v>1</v>
      </c>
      <c r="S145">
        <v>1266618096</v>
      </c>
      <c r="T145" t="s">
        <v>65</v>
      </c>
      <c r="U145" t="s">
        <v>66</v>
      </c>
      <c r="V145" t="s">
        <v>67</v>
      </c>
      <c r="W145">
        <v>4.5792700000000002</v>
      </c>
      <c r="X145">
        <v>164</v>
      </c>
      <c r="Y145">
        <v>4.5792700000000002</v>
      </c>
      <c r="Z145">
        <v>164</v>
      </c>
      <c r="AA145" t="s">
        <v>42</v>
      </c>
    </row>
    <row r="146" spans="1:27">
      <c r="A146">
        <v>1492937549</v>
      </c>
      <c r="B146" t="s">
        <v>1648</v>
      </c>
      <c r="C146" t="s">
        <v>1649</v>
      </c>
      <c r="D146" t="s">
        <v>1650</v>
      </c>
      <c r="E146" s="1" t="s">
        <v>1651</v>
      </c>
      <c r="F146" t="s">
        <v>233</v>
      </c>
      <c r="G146" t="s">
        <v>32</v>
      </c>
      <c r="H146" t="s">
        <v>73</v>
      </c>
      <c r="I146" t="s">
        <v>47</v>
      </c>
      <c r="J146">
        <v>81648640</v>
      </c>
      <c r="K146">
        <v>16.100000000000001</v>
      </c>
      <c r="L146" t="s">
        <v>1652</v>
      </c>
      <c r="M146" t="s">
        <v>1653</v>
      </c>
      <c r="N146" t="s">
        <v>1654</v>
      </c>
      <c r="O146" t="s">
        <v>1655</v>
      </c>
      <c r="P146">
        <v>0</v>
      </c>
      <c r="Q146" t="s">
        <v>39</v>
      </c>
      <c r="R146" t="b">
        <v>1</v>
      </c>
      <c r="S146">
        <v>897222461</v>
      </c>
      <c r="T146" t="s">
        <v>1468</v>
      </c>
      <c r="U146" t="s">
        <v>1469</v>
      </c>
      <c r="V146" t="s">
        <v>1656</v>
      </c>
      <c r="W146">
        <v>3.9859200000000001</v>
      </c>
      <c r="X146">
        <v>142</v>
      </c>
      <c r="Y146">
        <v>3.9859200000000001</v>
      </c>
      <c r="Z146">
        <v>142</v>
      </c>
      <c r="AA146" t="s">
        <v>140</v>
      </c>
    </row>
    <row r="147" spans="1:27">
      <c r="A147">
        <v>1154925543</v>
      </c>
      <c r="B147" t="s">
        <v>1657</v>
      </c>
      <c r="C147" t="s">
        <v>1658</v>
      </c>
      <c r="D147" t="s">
        <v>1659</v>
      </c>
      <c r="E147" s="1" t="s">
        <v>1660</v>
      </c>
      <c r="F147" t="s">
        <v>32</v>
      </c>
      <c r="G147" t="s">
        <v>32</v>
      </c>
      <c r="H147" t="s">
        <v>179</v>
      </c>
      <c r="I147" t="s">
        <v>1661</v>
      </c>
      <c r="J147">
        <v>93824000</v>
      </c>
      <c r="K147">
        <v>10</v>
      </c>
      <c r="L147" t="s">
        <v>1662</v>
      </c>
      <c r="M147" t="s">
        <v>1663</v>
      </c>
      <c r="N147" t="s">
        <v>1455</v>
      </c>
      <c r="O147" t="s">
        <v>1664</v>
      </c>
      <c r="P147">
        <v>0</v>
      </c>
      <c r="Q147" t="s">
        <v>39</v>
      </c>
      <c r="R147" t="b">
        <v>1</v>
      </c>
      <c r="S147">
        <v>1294502516</v>
      </c>
      <c r="T147" t="s">
        <v>1665</v>
      </c>
      <c r="U147" t="s">
        <v>1666</v>
      </c>
      <c r="V147" t="s">
        <v>1667</v>
      </c>
      <c r="W147">
        <v>3.8473700000000002</v>
      </c>
      <c r="X147">
        <v>190</v>
      </c>
      <c r="Y147">
        <v>3.8473700000000002</v>
      </c>
      <c r="Z147">
        <v>190</v>
      </c>
      <c r="AA147" t="s">
        <v>479</v>
      </c>
    </row>
    <row r="148" spans="1:27">
      <c r="A148">
        <v>1218172891</v>
      </c>
      <c r="B148" t="s">
        <v>1668</v>
      </c>
      <c r="C148" t="s">
        <v>1669</v>
      </c>
      <c r="D148" t="s">
        <v>1670</v>
      </c>
      <c r="E148" s="1" t="s">
        <v>1671</v>
      </c>
      <c r="F148" t="s">
        <v>257</v>
      </c>
      <c r="G148" t="s">
        <v>257</v>
      </c>
      <c r="H148" t="s">
        <v>33</v>
      </c>
      <c r="I148" t="s">
        <v>1672</v>
      </c>
      <c r="J148">
        <v>293495808</v>
      </c>
      <c r="K148">
        <v>12</v>
      </c>
      <c r="L148" t="s">
        <v>1673</v>
      </c>
      <c r="M148" t="s">
        <v>1674</v>
      </c>
      <c r="N148" t="s">
        <v>1675</v>
      </c>
      <c r="O148" t="s">
        <v>1676</v>
      </c>
      <c r="P148">
        <v>0</v>
      </c>
      <c r="Q148" t="s">
        <v>39</v>
      </c>
      <c r="R148" t="b">
        <v>1</v>
      </c>
      <c r="S148">
        <v>463401192</v>
      </c>
      <c r="T148" t="s">
        <v>1677</v>
      </c>
      <c r="U148" t="s">
        <v>1678</v>
      </c>
      <c r="V148" t="s">
        <v>1679</v>
      </c>
      <c r="W148">
        <v>3.9655200000000002</v>
      </c>
      <c r="X148">
        <v>29</v>
      </c>
      <c r="Y148">
        <v>3.9655200000000002</v>
      </c>
      <c r="Z148">
        <v>29</v>
      </c>
      <c r="AA148" t="s">
        <v>42</v>
      </c>
    </row>
    <row r="149" spans="1:27">
      <c r="A149">
        <v>345950364</v>
      </c>
      <c r="B149" t="s">
        <v>1680</v>
      </c>
      <c r="C149" t="s">
        <v>1681</v>
      </c>
      <c r="D149" t="s">
        <v>1682</v>
      </c>
      <c r="E149" s="1" t="s">
        <v>1683</v>
      </c>
      <c r="F149" t="s">
        <v>97</v>
      </c>
      <c r="G149" t="s">
        <v>32</v>
      </c>
      <c r="H149" t="s">
        <v>73</v>
      </c>
      <c r="I149" t="s">
        <v>1684</v>
      </c>
      <c r="J149">
        <v>138605568</v>
      </c>
      <c r="K149">
        <v>12</v>
      </c>
      <c r="L149" t="s">
        <v>1685</v>
      </c>
      <c r="M149" t="s">
        <v>1686</v>
      </c>
      <c r="N149" s="1" t="s">
        <v>1687</v>
      </c>
      <c r="O149">
        <v>5.8</v>
      </c>
      <c r="P149">
        <v>0</v>
      </c>
      <c r="Q149" t="s">
        <v>39</v>
      </c>
      <c r="R149" t="b">
        <v>1</v>
      </c>
      <c r="S149">
        <v>1421583151</v>
      </c>
      <c r="T149" t="s">
        <v>1688</v>
      </c>
      <c r="U149" t="s">
        <v>1689</v>
      </c>
      <c r="V149" t="s">
        <v>1690</v>
      </c>
      <c r="W149">
        <v>4.7187999999999999</v>
      </c>
      <c r="X149">
        <v>633</v>
      </c>
      <c r="Y149">
        <v>4.7187999999999999</v>
      </c>
      <c r="Z149">
        <v>633</v>
      </c>
      <c r="AA149" t="s">
        <v>42</v>
      </c>
    </row>
    <row r="150" spans="1:27">
      <c r="A150">
        <v>1328820991</v>
      </c>
      <c r="B150" t="s">
        <v>1691</v>
      </c>
      <c r="C150" t="s">
        <v>1692</v>
      </c>
      <c r="D150" t="s">
        <v>1693</v>
      </c>
      <c r="E150" s="1" t="s">
        <v>1694</v>
      </c>
      <c r="F150" t="s">
        <v>97</v>
      </c>
      <c r="G150" t="s">
        <v>32</v>
      </c>
      <c r="H150" t="s">
        <v>33</v>
      </c>
      <c r="I150" t="s">
        <v>47</v>
      </c>
      <c r="J150">
        <v>343187456</v>
      </c>
      <c r="K150">
        <v>8</v>
      </c>
      <c r="L150" t="s">
        <v>1695</v>
      </c>
      <c r="M150" t="s">
        <v>1696</v>
      </c>
      <c r="N150" t="s">
        <v>1697</v>
      </c>
      <c r="O150">
        <v>1.5</v>
      </c>
      <c r="P150">
        <v>0</v>
      </c>
      <c r="Q150" t="s">
        <v>39</v>
      </c>
      <c r="R150" t="b">
        <v>1</v>
      </c>
      <c r="S150">
        <v>1168309944</v>
      </c>
      <c r="T150" t="s">
        <v>1698</v>
      </c>
      <c r="U150" t="s">
        <v>1699</v>
      </c>
      <c r="W150">
        <v>4.5689700000000002</v>
      </c>
      <c r="X150">
        <v>174</v>
      </c>
      <c r="Y150">
        <v>4.5689700000000002</v>
      </c>
      <c r="Z150">
        <v>174</v>
      </c>
      <c r="AA150" t="s">
        <v>385</v>
      </c>
    </row>
    <row r="151" spans="1:27">
      <c r="A151">
        <v>6473898259</v>
      </c>
      <c r="B151" t="s">
        <v>1700</v>
      </c>
      <c r="C151" t="s">
        <v>1701</v>
      </c>
      <c r="D151" t="s">
        <v>1702</v>
      </c>
      <c r="E151" s="1" t="s">
        <v>1703</v>
      </c>
      <c r="F151" t="s">
        <v>1704</v>
      </c>
      <c r="G151" t="s">
        <v>1111</v>
      </c>
      <c r="H151" t="s">
        <v>33</v>
      </c>
      <c r="I151" t="s">
        <v>47</v>
      </c>
      <c r="J151">
        <v>198284288</v>
      </c>
      <c r="K151">
        <v>12</v>
      </c>
      <c r="L151" t="s">
        <v>1705</v>
      </c>
      <c r="M151" t="s">
        <v>1706</v>
      </c>
      <c r="N151" t="e">
        <f ca="1">- Fix bugs</f>
        <v>#NAME?</v>
      </c>
      <c r="O151" t="s">
        <v>1707</v>
      </c>
      <c r="P151">
        <v>0</v>
      </c>
      <c r="Q151" t="s">
        <v>39</v>
      </c>
      <c r="R151" t="b">
        <v>1</v>
      </c>
      <c r="S151">
        <v>1535589613</v>
      </c>
      <c r="T151" t="s">
        <v>1708</v>
      </c>
      <c r="U151" t="s">
        <v>1709</v>
      </c>
      <c r="V151" t="s">
        <v>1710</v>
      </c>
      <c r="W151">
        <v>4.1676299999999999</v>
      </c>
      <c r="X151">
        <v>173</v>
      </c>
      <c r="Y151">
        <v>4.1676299999999999</v>
      </c>
      <c r="Z151">
        <v>173</v>
      </c>
      <c r="AA151" t="s">
        <v>42</v>
      </c>
    </row>
    <row r="152" spans="1:27">
      <c r="A152">
        <v>1459606460</v>
      </c>
      <c r="B152" t="s">
        <v>1711</v>
      </c>
      <c r="C152" t="s">
        <v>1712</v>
      </c>
      <c r="D152" t="s">
        <v>1713</v>
      </c>
      <c r="E152" s="1" t="s">
        <v>1714</v>
      </c>
      <c r="F152" t="s">
        <v>472</v>
      </c>
      <c r="G152" t="s">
        <v>473</v>
      </c>
      <c r="H152" t="s">
        <v>33</v>
      </c>
      <c r="I152" t="s">
        <v>1715</v>
      </c>
      <c r="J152">
        <v>80109568</v>
      </c>
      <c r="K152">
        <v>14</v>
      </c>
      <c r="L152" t="s">
        <v>1716</v>
      </c>
      <c r="M152" t="s">
        <v>1717</v>
      </c>
      <c r="N152" s="1" t="s">
        <v>1718</v>
      </c>
      <c r="O152" t="s">
        <v>1719</v>
      </c>
      <c r="P152">
        <v>0</v>
      </c>
      <c r="Q152" t="s">
        <v>39</v>
      </c>
      <c r="R152" t="b">
        <v>1</v>
      </c>
      <c r="S152">
        <v>1459606459</v>
      </c>
      <c r="T152" t="s">
        <v>1712</v>
      </c>
      <c r="U152" t="s">
        <v>1720</v>
      </c>
      <c r="V152" t="s">
        <v>1721</v>
      </c>
      <c r="W152">
        <v>4.76471</v>
      </c>
      <c r="X152">
        <v>17</v>
      </c>
      <c r="Y152">
        <v>4.76471</v>
      </c>
      <c r="Z152">
        <v>17</v>
      </c>
      <c r="AA152" t="s">
        <v>42</v>
      </c>
    </row>
    <row r="153" spans="1:27">
      <c r="A153">
        <v>1506403512</v>
      </c>
      <c r="B153" t="s">
        <v>1722</v>
      </c>
      <c r="C153" t="s">
        <v>1723</v>
      </c>
      <c r="D153" t="s">
        <v>1724</v>
      </c>
      <c r="E153" s="1" t="s">
        <v>1725</v>
      </c>
      <c r="F153" t="s">
        <v>97</v>
      </c>
      <c r="G153" t="s">
        <v>32</v>
      </c>
      <c r="H153" t="s">
        <v>73</v>
      </c>
      <c r="I153" t="s">
        <v>47</v>
      </c>
      <c r="J153">
        <v>2621440</v>
      </c>
      <c r="K153">
        <v>15</v>
      </c>
      <c r="L153" t="s">
        <v>1726</v>
      </c>
      <c r="M153" t="s">
        <v>1727</v>
      </c>
      <c r="N153" s="1" t="s">
        <v>1728</v>
      </c>
      <c r="O153" t="s">
        <v>1729</v>
      </c>
      <c r="P153">
        <v>0.99</v>
      </c>
      <c r="Q153" t="s">
        <v>39</v>
      </c>
      <c r="R153" t="b">
        <v>0</v>
      </c>
      <c r="S153">
        <v>917457194</v>
      </c>
      <c r="T153" t="s">
        <v>1730</v>
      </c>
      <c r="U153" t="s">
        <v>1731</v>
      </c>
      <c r="V153" t="s">
        <v>1732</v>
      </c>
      <c r="W153">
        <v>4.625</v>
      </c>
      <c r="X153">
        <v>48</v>
      </c>
      <c r="Y153">
        <v>4.625</v>
      </c>
      <c r="Z153">
        <v>48</v>
      </c>
      <c r="AA153" t="s">
        <v>140</v>
      </c>
    </row>
    <row r="154" spans="1:27">
      <c r="A154">
        <v>1670721652</v>
      </c>
      <c r="B154" t="s">
        <v>1733</v>
      </c>
      <c r="C154" t="s">
        <v>1734</v>
      </c>
      <c r="D154" t="s">
        <v>1735</v>
      </c>
      <c r="E154" s="1" t="s">
        <v>1736</v>
      </c>
      <c r="F154" t="s">
        <v>97</v>
      </c>
      <c r="G154" t="s">
        <v>32</v>
      </c>
      <c r="H154" t="s">
        <v>33</v>
      </c>
      <c r="I154" t="s">
        <v>47</v>
      </c>
      <c r="J154">
        <v>38525952</v>
      </c>
      <c r="K154">
        <v>16.100000000000001</v>
      </c>
      <c r="L154" t="s">
        <v>234</v>
      </c>
      <c r="M154" t="s">
        <v>1737</v>
      </c>
      <c r="N154" t="e">
        <f ca="1">+ _xludf.Fixed bug where your toothbrush activity was _xludf.not be shared to Apple Health</f>
        <v>#NAME?</v>
      </c>
      <c r="O154" t="s">
        <v>1549</v>
      </c>
      <c r="P154">
        <v>0</v>
      </c>
      <c r="Q154" t="s">
        <v>39</v>
      </c>
      <c r="R154" t="b">
        <v>1</v>
      </c>
      <c r="S154">
        <v>1615430352</v>
      </c>
      <c r="T154" t="s">
        <v>1738</v>
      </c>
      <c r="U154" t="s">
        <v>1739</v>
      </c>
      <c r="W154">
        <v>5</v>
      </c>
      <c r="X154">
        <v>4</v>
      </c>
      <c r="Y154">
        <v>5</v>
      </c>
      <c r="Z154">
        <v>4</v>
      </c>
      <c r="AA154" t="s">
        <v>42</v>
      </c>
    </row>
    <row r="155" spans="1:27">
      <c r="A155">
        <v>1537539049</v>
      </c>
      <c r="B155" t="s">
        <v>1740</v>
      </c>
      <c r="C155" t="s">
        <v>1741</v>
      </c>
      <c r="D155" t="s">
        <v>1742</v>
      </c>
      <c r="E155" s="1" t="s">
        <v>1743</v>
      </c>
      <c r="F155" t="s">
        <v>1744</v>
      </c>
      <c r="G155" t="s">
        <v>167</v>
      </c>
      <c r="H155" t="s">
        <v>73</v>
      </c>
      <c r="I155" t="s">
        <v>47</v>
      </c>
      <c r="J155">
        <v>42219520</v>
      </c>
      <c r="K155">
        <v>14</v>
      </c>
      <c r="L155" t="s">
        <v>1745</v>
      </c>
      <c r="M155" t="s">
        <v>1746</v>
      </c>
      <c r="N155" t="e">
        <f ca="1">- Option to view the dental videos _xludf.and animations with _xludf.or without captions.
- Option to hide gallery thumbnails on _xludf.large screens allowing you to place greater focus on the treatment you wish to explain to your patient.
- better experience on tablets so dentists are able to use _xludf.even more devices during their dental consultations when educating their patients.</f>
        <v>#NAME?</v>
      </c>
      <c r="O155" t="s">
        <v>621</v>
      </c>
      <c r="P155">
        <v>0</v>
      </c>
      <c r="Q155" t="s">
        <v>39</v>
      </c>
      <c r="R155" t="b">
        <v>1</v>
      </c>
      <c r="S155">
        <v>1705445669</v>
      </c>
      <c r="T155" t="s">
        <v>1747</v>
      </c>
      <c r="U155" t="s">
        <v>1748</v>
      </c>
      <c r="V155" t="s">
        <v>1749</v>
      </c>
      <c r="W155">
        <v>4.8461499999999997</v>
      </c>
      <c r="X155">
        <v>65</v>
      </c>
      <c r="Y155">
        <v>4.8461499999999997</v>
      </c>
      <c r="Z155">
        <v>65</v>
      </c>
      <c r="AA155" t="s">
        <v>42</v>
      </c>
    </row>
    <row r="156" spans="1:27">
      <c r="A156">
        <v>6714450327</v>
      </c>
      <c r="B156" t="s">
        <v>1750</v>
      </c>
      <c r="C156" t="s">
        <v>1751</v>
      </c>
      <c r="D156" t="s">
        <v>1752</v>
      </c>
      <c r="E156" s="1" t="s">
        <v>1753</v>
      </c>
      <c r="F156" t="s">
        <v>97</v>
      </c>
      <c r="G156" t="s">
        <v>32</v>
      </c>
      <c r="H156" t="s">
        <v>33</v>
      </c>
      <c r="I156" t="s">
        <v>47</v>
      </c>
      <c r="J156">
        <v>62432256</v>
      </c>
      <c r="K156" t="s">
        <v>1754</v>
      </c>
      <c r="L156" t="s">
        <v>1755</v>
      </c>
      <c r="M156" t="s">
        <v>1756</v>
      </c>
      <c r="N156" s="1" t="s">
        <v>1757</v>
      </c>
      <c r="O156" t="s">
        <v>1758</v>
      </c>
      <c r="P156">
        <v>0</v>
      </c>
      <c r="Q156" t="s">
        <v>39</v>
      </c>
      <c r="R156" t="b">
        <v>1</v>
      </c>
      <c r="S156">
        <v>1770185937</v>
      </c>
      <c r="T156" t="s">
        <v>1759</v>
      </c>
      <c r="U156" t="s">
        <v>1760</v>
      </c>
      <c r="V156" t="s">
        <v>1761</v>
      </c>
      <c r="W156">
        <v>5</v>
      </c>
      <c r="X156">
        <v>13</v>
      </c>
      <c r="Y156">
        <v>5</v>
      </c>
      <c r="Z156">
        <v>13</v>
      </c>
      <c r="AA156" t="s">
        <v>42</v>
      </c>
    </row>
    <row r="157" spans="1:27">
      <c r="A157">
        <v>1531373710</v>
      </c>
      <c r="B157" t="s">
        <v>1762</v>
      </c>
      <c r="C157" t="s">
        <v>1763</v>
      </c>
      <c r="D157" t="s">
        <v>1764</v>
      </c>
      <c r="E157" s="1" t="s">
        <v>1765</v>
      </c>
      <c r="F157" t="s">
        <v>97</v>
      </c>
      <c r="G157" t="s">
        <v>32</v>
      </c>
      <c r="H157" t="s">
        <v>33</v>
      </c>
      <c r="I157" t="s">
        <v>47</v>
      </c>
      <c r="J157">
        <v>9787392</v>
      </c>
      <c r="K157">
        <v>15</v>
      </c>
      <c r="L157" t="s">
        <v>1766</v>
      </c>
      <c r="M157" t="s">
        <v>1767</v>
      </c>
      <c r="N157" t="s">
        <v>1768</v>
      </c>
      <c r="O157">
        <v>1.3</v>
      </c>
      <c r="P157">
        <v>0</v>
      </c>
      <c r="Q157" t="s">
        <v>39</v>
      </c>
      <c r="R157" t="b">
        <v>1</v>
      </c>
      <c r="S157">
        <v>1472979290</v>
      </c>
      <c r="T157" t="s">
        <v>1769</v>
      </c>
      <c r="U157" t="s">
        <v>1770</v>
      </c>
      <c r="W157">
        <v>4.24</v>
      </c>
      <c r="X157">
        <v>25</v>
      </c>
      <c r="Y157">
        <v>4.24</v>
      </c>
      <c r="Z157">
        <v>25</v>
      </c>
      <c r="AA157" t="s">
        <v>42</v>
      </c>
    </row>
    <row r="158" spans="1:27">
      <c r="A158">
        <v>1573537173</v>
      </c>
      <c r="B158" t="s">
        <v>1771</v>
      </c>
      <c r="C158" t="s">
        <v>1772</v>
      </c>
      <c r="D158" t="s">
        <v>1773</v>
      </c>
      <c r="E158" s="1" t="s">
        <v>1774</v>
      </c>
      <c r="F158" t="s">
        <v>31</v>
      </c>
      <c r="G158" t="s">
        <v>32</v>
      </c>
      <c r="H158" t="s">
        <v>73</v>
      </c>
      <c r="I158" t="s">
        <v>47</v>
      </c>
      <c r="J158">
        <v>74846208</v>
      </c>
      <c r="K158">
        <v>13.4</v>
      </c>
      <c r="L158" t="s">
        <v>1775</v>
      </c>
      <c r="M158" t="s">
        <v>1776</v>
      </c>
      <c r="N158" s="1" t="s">
        <v>1777</v>
      </c>
      <c r="O158" t="s">
        <v>1778</v>
      </c>
      <c r="P158">
        <v>0</v>
      </c>
      <c r="Q158" t="s">
        <v>39</v>
      </c>
      <c r="R158" t="b">
        <v>1</v>
      </c>
      <c r="S158">
        <v>1573537175</v>
      </c>
      <c r="T158" t="s">
        <v>1779</v>
      </c>
      <c r="U158" t="s">
        <v>1780</v>
      </c>
      <c r="W158">
        <v>4.34483</v>
      </c>
      <c r="X158">
        <v>29</v>
      </c>
      <c r="Y158">
        <v>4.34483</v>
      </c>
      <c r="Z158">
        <v>29</v>
      </c>
      <c r="AA158" t="s">
        <v>42</v>
      </c>
    </row>
    <row r="159" spans="1:27">
      <c r="A159">
        <v>972059906</v>
      </c>
      <c r="B159" t="s">
        <v>1781</v>
      </c>
      <c r="C159" t="s">
        <v>1782</v>
      </c>
      <c r="D159" t="s">
        <v>1783</v>
      </c>
      <c r="E159" s="1" t="s">
        <v>1784</v>
      </c>
      <c r="F159" t="s">
        <v>32</v>
      </c>
      <c r="G159" t="s">
        <v>32</v>
      </c>
      <c r="H159" t="s">
        <v>33</v>
      </c>
      <c r="I159" t="s">
        <v>47</v>
      </c>
      <c r="J159">
        <v>6639616</v>
      </c>
      <c r="K159">
        <v>7</v>
      </c>
      <c r="L159" t="s">
        <v>1785</v>
      </c>
      <c r="M159" t="s">
        <v>1786</v>
      </c>
      <c r="N159" s="1" t="s">
        <v>1787</v>
      </c>
      <c r="O159" t="s">
        <v>1788</v>
      </c>
      <c r="P159">
        <v>0</v>
      </c>
      <c r="Q159" t="s">
        <v>39</v>
      </c>
      <c r="R159" t="b">
        <v>1</v>
      </c>
      <c r="S159">
        <v>972059905</v>
      </c>
      <c r="T159" t="s">
        <v>1789</v>
      </c>
      <c r="U159" t="s">
        <v>1790</v>
      </c>
      <c r="V159" t="s">
        <v>1791</v>
      </c>
      <c r="W159">
        <v>3.6666699999999999</v>
      </c>
      <c r="X159">
        <v>12</v>
      </c>
      <c r="Y159">
        <v>3.6666699999999999</v>
      </c>
      <c r="Z159">
        <v>12</v>
      </c>
      <c r="AA159" t="s">
        <v>315</v>
      </c>
    </row>
    <row r="160" spans="1:27">
      <c r="A160">
        <v>386704683</v>
      </c>
      <c r="B160" t="s">
        <v>1792</v>
      </c>
      <c r="C160" t="s">
        <v>1793</v>
      </c>
      <c r="D160" t="s">
        <v>1794</v>
      </c>
      <c r="E160" s="1" t="s">
        <v>1795</v>
      </c>
      <c r="F160" t="s">
        <v>166</v>
      </c>
      <c r="G160" t="s">
        <v>167</v>
      </c>
      <c r="H160" t="s">
        <v>73</v>
      </c>
      <c r="I160" t="s">
        <v>1796</v>
      </c>
      <c r="J160">
        <v>327572480</v>
      </c>
      <c r="K160">
        <v>17</v>
      </c>
      <c r="L160" t="s">
        <v>1797</v>
      </c>
      <c r="M160" t="s">
        <v>1798</v>
      </c>
      <c r="N160" s="1" t="s">
        <v>1799</v>
      </c>
      <c r="O160">
        <v>9</v>
      </c>
      <c r="P160">
        <v>499</v>
      </c>
      <c r="Q160" t="s">
        <v>39</v>
      </c>
      <c r="R160" t="b">
        <v>0</v>
      </c>
      <c r="S160">
        <v>386704686</v>
      </c>
      <c r="T160" t="s">
        <v>1800</v>
      </c>
      <c r="U160" t="s">
        <v>1801</v>
      </c>
      <c r="V160" t="s">
        <v>1802</v>
      </c>
      <c r="W160">
        <v>4.4000000000000004</v>
      </c>
      <c r="X160">
        <v>5</v>
      </c>
      <c r="Y160">
        <v>4.4000000000000004</v>
      </c>
      <c r="Z160">
        <v>5</v>
      </c>
      <c r="AA160" t="s">
        <v>42</v>
      </c>
    </row>
    <row r="161" spans="1:27">
      <c r="A161">
        <v>477432939</v>
      </c>
      <c r="B161" t="s">
        <v>1803</v>
      </c>
      <c r="C161" t="s">
        <v>1804</v>
      </c>
      <c r="D161" t="s">
        <v>1805</v>
      </c>
      <c r="E161" s="1" t="s">
        <v>1806</v>
      </c>
      <c r="F161" t="s">
        <v>166</v>
      </c>
      <c r="G161" t="s">
        <v>167</v>
      </c>
      <c r="H161" t="s">
        <v>33</v>
      </c>
      <c r="I161" t="s">
        <v>1807</v>
      </c>
      <c r="J161">
        <v>40397824</v>
      </c>
      <c r="K161">
        <v>11</v>
      </c>
      <c r="L161" t="s">
        <v>1808</v>
      </c>
      <c r="M161" t="s">
        <v>1809</v>
      </c>
      <c r="N161" t="s">
        <v>1810</v>
      </c>
      <c r="O161" t="s">
        <v>1811</v>
      </c>
      <c r="P161">
        <v>0</v>
      </c>
      <c r="Q161" t="s">
        <v>39</v>
      </c>
      <c r="R161" t="b">
        <v>1</v>
      </c>
      <c r="S161">
        <v>477432942</v>
      </c>
      <c r="T161" t="s">
        <v>1812</v>
      </c>
      <c r="U161" t="s">
        <v>1813</v>
      </c>
      <c r="V161" t="s">
        <v>1814</v>
      </c>
      <c r="W161">
        <v>4.9230700000000001</v>
      </c>
      <c r="X161">
        <v>52</v>
      </c>
      <c r="Y161">
        <v>4.9230700000000001</v>
      </c>
      <c r="Z161">
        <v>52</v>
      </c>
      <c r="AA161" t="s">
        <v>42</v>
      </c>
    </row>
    <row r="162" spans="1:27">
      <c r="A162">
        <v>1562833932</v>
      </c>
      <c r="B162" t="s">
        <v>1815</v>
      </c>
      <c r="C162" t="s">
        <v>1816</v>
      </c>
      <c r="D162" t="s">
        <v>1817</v>
      </c>
      <c r="E162" s="1" t="s">
        <v>1818</v>
      </c>
      <c r="F162" t="s">
        <v>32</v>
      </c>
      <c r="G162" t="s">
        <v>32</v>
      </c>
      <c r="H162" t="s">
        <v>179</v>
      </c>
      <c r="I162" t="s">
        <v>47</v>
      </c>
      <c r="J162">
        <v>84113408</v>
      </c>
      <c r="K162">
        <v>14</v>
      </c>
      <c r="L162" t="s">
        <v>1819</v>
      </c>
      <c r="M162" t="s">
        <v>1820</v>
      </c>
      <c r="N162" t="s">
        <v>1821</v>
      </c>
      <c r="O162" t="s">
        <v>1822</v>
      </c>
      <c r="P162">
        <v>0</v>
      </c>
      <c r="Q162" t="s">
        <v>39</v>
      </c>
      <c r="R162" t="b">
        <v>1</v>
      </c>
      <c r="S162">
        <v>1562833934</v>
      </c>
      <c r="T162" t="s">
        <v>1823</v>
      </c>
      <c r="U162" t="s">
        <v>1824</v>
      </c>
      <c r="V162" t="s">
        <v>1825</v>
      </c>
      <c r="W162">
        <v>2.9117600000000001</v>
      </c>
      <c r="X162">
        <v>68</v>
      </c>
      <c r="Y162">
        <v>2.9117600000000001</v>
      </c>
      <c r="Z162">
        <v>68</v>
      </c>
      <c r="AA162" t="s">
        <v>42</v>
      </c>
    </row>
    <row r="163" spans="1:27">
      <c r="A163">
        <v>1172116899</v>
      </c>
      <c r="B163" t="s">
        <v>1826</v>
      </c>
      <c r="C163" t="s">
        <v>1827</v>
      </c>
      <c r="D163" t="s">
        <v>1828</v>
      </c>
      <c r="E163" s="1" t="s">
        <v>1829</v>
      </c>
      <c r="F163" t="s">
        <v>97</v>
      </c>
      <c r="G163" t="s">
        <v>32</v>
      </c>
      <c r="H163" t="s">
        <v>33</v>
      </c>
      <c r="I163" t="s">
        <v>60</v>
      </c>
      <c r="J163">
        <v>19647488</v>
      </c>
      <c r="K163">
        <v>14</v>
      </c>
      <c r="L163" t="s">
        <v>1830</v>
      </c>
      <c r="M163" t="s">
        <v>1831</v>
      </c>
      <c r="N163" t="e">
        <f ca="1">- _xludf.Fixed iPhone15Pro bugs.
- bug fixes.
- Compatible with iOS17.</f>
        <v>#NAME?</v>
      </c>
      <c r="O163" t="s">
        <v>1832</v>
      </c>
      <c r="P163">
        <v>0</v>
      </c>
      <c r="Q163" t="s">
        <v>39</v>
      </c>
      <c r="R163" t="b">
        <v>1</v>
      </c>
      <c r="S163">
        <v>512522554</v>
      </c>
      <c r="T163" t="s">
        <v>1833</v>
      </c>
      <c r="U163" t="s">
        <v>1834</v>
      </c>
      <c r="V163" t="s">
        <v>1835</v>
      </c>
      <c r="W163">
        <v>4.6027399999999998</v>
      </c>
      <c r="X163">
        <v>73</v>
      </c>
      <c r="Y163">
        <v>4.6027399999999998</v>
      </c>
      <c r="Z163">
        <v>73</v>
      </c>
      <c r="AA163" t="s">
        <v>42</v>
      </c>
    </row>
    <row r="164" spans="1:27">
      <c r="A164">
        <v>734501468</v>
      </c>
      <c r="B164" t="s">
        <v>1836</v>
      </c>
      <c r="C164" t="s">
        <v>1837</v>
      </c>
      <c r="D164" t="s">
        <v>1838</v>
      </c>
      <c r="E164" s="1" t="s">
        <v>1839</v>
      </c>
      <c r="F164" t="s">
        <v>364</v>
      </c>
      <c r="G164" t="s">
        <v>257</v>
      </c>
      <c r="H164" t="s">
        <v>33</v>
      </c>
      <c r="I164" t="s">
        <v>1840</v>
      </c>
      <c r="J164">
        <v>74901504</v>
      </c>
      <c r="K164">
        <v>6</v>
      </c>
      <c r="L164" t="s">
        <v>1841</v>
      </c>
      <c r="M164" t="s">
        <v>1842</v>
      </c>
      <c r="N164" s="1" t="s">
        <v>1843</v>
      </c>
      <c r="O164" t="s">
        <v>1844</v>
      </c>
      <c r="P164">
        <v>0</v>
      </c>
      <c r="Q164" t="s">
        <v>39</v>
      </c>
      <c r="R164" t="b">
        <v>1</v>
      </c>
      <c r="S164">
        <v>734501471</v>
      </c>
      <c r="T164" t="s">
        <v>1845</v>
      </c>
      <c r="U164" t="s">
        <v>1846</v>
      </c>
      <c r="V164" t="s">
        <v>1847</v>
      </c>
      <c r="W164">
        <v>4.72</v>
      </c>
      <c r="X164">
        <v>25</v>
      </c>
      <c r="Y164">
        <v>4.72</v>
      </c>
      <c r="Z164">
        <v>25</v>
      </c>
      <c r="AA164" t="s">
        <v>1848</v>
      </c>
    </row>
    <row r="165" spans="1:27">
      <c r="A165">
        <v>1550674691</v>
      </c>
      <c r="B165" t="s">
        <v>1849</v>
      </c>
      <c r="C165" t="s">
        <v>1850</v>
      </c>
      <c r="D165" t="s">
        <v>1851</v>
      </c>
      <c r="E165" s="1" t="s">
        <v>1852</v>
      </c>
      <c r="F165" t="s">
        <v>97</v>
      </c>
      <c r="G165" t="s">
        <v>32</v>
      </c>
      <c r="H165" t="s">
        <v>73</v>
      </c>
      <c r="I165" t="s">
        <v>47</v>
      </c>
      <c r="J165">
        <v>259352576</v>
      </c>
      <c r="K165">
        <v>15.5</v>
      </c>
      <c r="L165" t="s">
        <v>1853</v>
      </c>
      <c r="M165" t="s">
        <v>1854</v>
      </c>
      <c r="N165" t="s">
        <v>1855</v>
      </c>
      <c r="O165" t="s">
        <v>1856</v>
      </c>
      <c r="P165">
        <v>0</v>
      </c>
      <c r="Q165" t="s">
        <v>39</v>
      </c>
      <c r="R165" t="b">
        <v>1</v>
      </c>
      <c r="S165">
        <v>1747715096</v>
      </c>
      <c r="T165" t="s">
        <v>1857</v>
      </c>
      <c r="U165" t="s">
        <v>1858</v>
      </c>
      <c r="V165" t="s">
        <v>1859</v>
      </c>
      <c r="W165">
        <v>4.6161000000000003</v>
      </c>
      <c r="X165">
        <v>323</v>
      </c>
      <c r="Y165">
        <v>4.6161000000000003</v>
      </c>
      <c r="Z165">
        <v>323</v>
      </c>
      <c r="AA165" t="s">
        <v>42</v>
      </c>
    </row>
    <row r="166" spans="1:27">
      <c r="A166">
        <v>1581606726</v>
      </c>
      <c r="B166" t="s">
        <v>1860</v>
      </c>
      <c r="C166" t="s">
        <v>1861</v>
      </c>
      <c r="D166" t="s">
        <v>1862</v>
      </c>
      <c r="E166" s="1" t="s">
        <v>1863</v>
      </c>
      <c r="F166" t="s">
        <v>1864</v>
      </c>
      <c r="G166" t="s">
        <v>1212</v>
      </c>
      <c r="H166" t="s">
        <v>33</v>
      </c>
      <c r="I166" t="s">
        <v>47</v>
      </c>
      <c r="J166">
        <v>298628096</v>
      </c>
      <c r="K166">
        <v>13</v>
      </c>
      <c r="L166" t="s">
        <v>1865</v>
      </c>
      <c r="M166" t="s">
        <v>1866</v>
      </c>
      <c r="N166" t="s">
        <v>1867</v>
      </c>
      <c r="O166" t="s">
        <v>1868</v>
      </c>
      <c r="P166">
        <v>0</v>
      </c>
      <c r="Q166" t="s">
        <v>39</v>
      </c>
      <c r="R166" t="b">
        <v>1</v>
      </c>
      <c r="S166">
        <v>1581606728</v>
      </c>
      <c r="T166" t="s">
        <v>1869</v>
      </c>
      <c r="U166" t="s">
        <v>1870</v>
      </c>
      <c r="V166" t="s">
        <v>1871</v>
      </c>
      <c r="W166">
        <v>4.6666699999999999</v>
      </c>
      <c r="X166">
        <v>6</v>
      </c>
      <c r="Y166">
        <v>4.6666699999999999</v>
      </c>
      <c r="Z166">
        <v>6</v>
      </c>
      <c r="AA166" t="s">
        <v>42</v>
      </c>
    </row>
    <row r="167" spans="1:27">
      <c r="A167">
        <v>6480306308</v>
      </c>
      <c r="B167" t="s">
        <v>1872</v>
      </c>
      <c r="C167" t="s">
        <v>1873</v>
      </c>
      <c r="D167" t="s">
        <v>1874</v>
      </c>
      <c r="E167" s="1" t="s">
        <v>1875</v>
      </c>
      <c r="F167" t="s">
        <v>32</v>
      </c>
      <c r="G167" t="s">
        <v>32</v>
      </c>
      <c r="H167" t="s">
        <v>179</v>
      </c>
      <c r="I167" t="s">
        <v>47</v>
      </c>
      <c r="J167">
        <v>45386752</v>
      </c>
      <c r="K167">
        <v>13.4</v>
      </c>
      <c r="L167" t="s">
        <v>1876</v>
      </c>
      <c r="M167" t="s">
        <v>1877</v>
      </c>
      <c r="N167" s="1" t="s">
        <v>1878</v>
      </c>
      <c r="O167">
        <v>1.1000000000000001</v>
      </c>
      <c r="P167">
        <v>0</v>
      </c>
      <c r="Q167" t="s">
        <v>39</v>
      </c>
      <c r="R167" t="b">
        <v>1</v>
      </c>
      <c r="S167">
        <v>1511586001</v>
      </c>
      <c r="T167" t="s">
        <v>1879</v>
      </c>
      <c r="U167" t="s">
        <v>1880</v>
      </c>
      <c r="W167">
        <v>4</v>
      </c>
      <c r="X167">
        <v>5</v>
      </c>
      <c r="Y167">
        <v>4</v>
      </c>
      <c r="Z167">
        <v>5</v>
      </c>
      <c r="AA167" t="s">
        <v>42</v>
      </c>
    </row>
    <row r="168" spans="1:27">
      <c r="A168">
        <v>1493078621</v>
      </c>
      <c r="B168" t="s">
        <v>1881</v>
      </c>
      <c r="C168" t="s">
        <v>1882</v>
      </c>
      <c r="D168" t="s">
        <v>1883</v>
      </c>
      <c r="E168" s="1" t="s">
        <v>1884</v>
      </c>
      <c r="F168" t="s">
        <v>1885</v>
      </c>
      <c r="G168" t="s">
        <v>630</v>
      </c>
      <c r="H168" t="s">
        <v>33</v>
      </c>
      <c r="I168" t="s">
        <v>47</v>
      </c>
      <c r="J168">
        <v>10129408</v>
      </c>
      <c r="K168">
        <v>11</v>
      </c>
      <c r="L168" t="s">
        <v>1886</v>
      </c>
      <c r="M168" t="s">
        <v>1887</v>
      </c>
      <c r="O168">
        <v>1</v>
      </c>
      <c r="P168">
        <v>0</v>
      </c>
      <c r="Q168" t="s">
        <v>39</v>
      </c>
      <c r="R168" t="b">
        <v>1</v>
      </c>
      <c r="S168">
        <v>1599476099</v>
      </c>
      <c r="T168" t="s">
        <v>1888</v>
      </c>
      <c r="U168" t="s">
        <v>1889</v>
      </c>
      <c r="V168" t="s">
        <v>1890</v>
      </c>
      <c r="W168">
        <v>4.3433700000000002</v>
      </c>
      <c r="X168">
        <v>166</v>
      </c>
      <c r="Y168">
        <v>4.3433700000000002</v>
      </c>
      <c r="Z168">
        <v>166</v>
      </c>
      <c r="AA168" t="s">
        <v>42</v>
      </c>
    </row>
    <row r="169" spans="1:27">
      <c r="A169">
        <v>6499583794</v>
      </c>
      <c r="B169" t="s">
        <v>1891</v>
      </c>
      <c r="C169" t="s">
        <v>1892</v>
      </c>
      <c r="D169" t="s">
        <v>1893</v>
      </c>
      <c r="E169" s="1" t="s">
        <v>1894</v>
      </c>
      <c r="F169" t="s">
        <v>97</v>
      </c>
      <c r="G169" t="s">
        <v>32</v>
      </c>
      <c r="H169" t="s">
        <v>33</v>
      </c>
      <c r="I169" t="s">
        <v>47</v>
      </c>
      <c r="J169">
        <v>82393088</v>
      </c>
      <c r="K169">
        <v>12</v>
      </c>
      <c r="L169" t="s">
        <v>1895</v>
      </c>
      <c r="M169" t="s">
        <v>1896</v>
      </c>
      <c r="N169" t="s">
        <v>1897</v>
      </c>
      <c r="O169" t="s">
        <v>1898</v>
      </c>
      <c r="P169">
        <v>0</v>
      </c>
      <c r="Q169" t="s">
        <v>39</v>
      </c>
      <c r="R169" t="b">
        <v>1</v>
      </c>
      <c r="S169">
        <v>1733803813</v>
      </c>
      <c r="T169" t="s">
        <v>1899</v>
      </c>
      <c r="U169" t="s">
        <v>1900</v>
      </c>
      <c r="W169">
        <v>4.7241400000000002</v>
      </c>
      <c r="X169">
        <v>29</v>
      </c>
      <c r="Y169">
        <v>4.7241400000000002</v>
      </c>
      <c r="Z169">
        <v>29</v>
      </c>
      <c r="AA169" t="s">
        <v>42</v>
      </c>
    </row>
    <row r="170" spans="1:27">
      <c r="A170">
        <v>1672286416</v>
      </c>
      <c r="B170" t="s">
        <v>1901</v>
      </c>
      <c r="C170" t="s">
        <v>1902</v>
      </c>
      <c r="D170" t="s">
        <v>1903</v>
      </c>
      <c r="E170" s="1" t="s">
        <v>1904</v>
      </c>
      <c r="F170" t="s">
        <v>31</v>
      </c>
      <c r="G170" t="s">
        <v>32</v>
      </c>
      <c r="H170" t="s">
        <v>33</v>
      </c>
      <c r="I170" t="s">
        <v>47</v>
      </c>
      <c r="J170">
        <v>268506112</v>
      </c>
      <c r="K170">
        <v>13</v>
      </c>
      <c r="L170" t="s">
        <v>1905</v>
      </c>
      <c r="M170" t="s">
        <v>1906</v>
      </c>
      <c r="N170" s="1" t="s">
        <v>1907</v>
      </c>
      <c r="O170">
        <v>1.3</v>
      </c>
      <c r="P170">
        <v>0</v>
      </c>
      <c r="Q170" t="s">
        <v>39</v>
      </c>
      <c r="R170" t="b">
        <v>1</v>
      </c>
      <c r="S170">
        <v>1457297161</v>
      </c>
      <c r="T170" t="s">
        <v>1908</v>
      </c>
      <c r="U170" t="s">
        <v>1909</v>
      </c>
      <c r="V170" t="s">
        <v>1910</v>
      </c>
      <c r="W170">
        <v>0</v>
      </c>
      <c r="X170">
        <v>0</v>
      </c>
      <c r="Y170">
        <v>0</v>
      </c>
      <c r="Z170">
        <v>0</v>
      </c>
      <c r="AA170" t="s">
        <v>42</v>
      </c>
    </row>
    <row r="171" spans="1:27">
      <c r="A171">
        <v>1622461959</v>
      </c>
      <c r="B171" t="s">
        <v>1911</v>
      </c>
      <c r="C171" t="s">
        <v>1912</v>
      </c>
      <c r="D171" t="s">
        <v>1913</v>
      </c>
      <c r="E171" s="1" t="s">
        <v>1914</v>
      </c>
      <c r="F171" t="s">
        <v>166</v>
      </c>
      <c r="G171" t="s">
        <v>167</v>
      </c>
      <c r="H171" t="s">
        <v>73</v>
      </c>
      <c r="I171" t="s">
        <v>47</v>
      </c>
      <c r="J171">
        <v>68217856</v>
      </c>
      <c r="K171" t="s">
        <v>1754</v>
      </c>
      <c r="L171" t="s">
        <v>1915</v>
      </c>
      <c r="M171" t="s">
        <v>1916</v>
      </c>
      <c r="N171" t="e">
        <f ca="1">+AI assisted insurance verification
+bug _xludf.and performance improvements</f>
        <v>#NAME?</v>
      </c>
      <c r="O171" t="s">
        <v>1917</v>
      </c>
      <c r="P171">
        <v>0</v>
      </c>
      <c r="Q171" t="s">
        <v>39</v>
      </c>
      <c r="R171" t="b">
        <v>1</v>
      </c>
      <c r="S171">
        <v>1622461961</v>
      </c>
      <c r="T171" t="s">
        <v>1918</v>
      </c>
      <c r="U171" t="s">
        <v>1919</v>
      </c>
      <c r="V171" t="s">
        <v>1920</v>
      </c>
      <c r="W171">
        <v>4.5555599999999998</v>
      </c>
      <c r="X171">
        <v>9</v>
      </c>
      <c r="Y171">
        <v>4.5555599999999998</v>
      </c>
      <c r="Z171">
        <v>9</v>
      </c>
      <c r="AA171" t="s">
        <v>42</v>
      </c>
    </row>
    <row r="172" spans="1:27">
      <c r="A172">
        <v>1078998116</v>
      </c>
      <c r="B172" t="s">
        <v>1921</v>
      </c>
      <c r="C172" t="s">
        <v>1922</v>
      </c>
      <c r="D172" t="s">
        <v>1923</v>
      </c>
      <c r="E172" s="1" t="s">
        <v>1924</v>
      </c>
      <c r="F172" t="s">
        <v>1110</v>
      </c>
      <c r="G172" t="s">
        <v>1111</v>
      </c>
      <c r="H172" t="s">
        <v>33</v>
      </c>
      <c r="I172" t="s">
        <v>47</v>
      </c>
      <c r="J172">
        <v>109243392</v>
      </c>
      <c r="K172">
        <v>6</v>
      </c>
      <c r="L172" t="s">
        <v>1925</v>
      </c>
      <c r="M172" t="s">
        <v>1926</v>
      </c>
      <c r="N172" s="1" t="s">
        <v>1927</v>
      </c>
      <c r="O172">
        <v>2</v>
      </c>
      <c r="P172">
        <v>0</v>
      </c>
      <c r="Q172" t="s">
        <v>39</v>
      </c>
      <c r="R172" t="b">
        <v>1</v>
      </c>
      <c r="S172">
        <v>1091230088</v>
      </c>
      <c r="T172" t="s">
        <v>249</v>
      </c>
      <c r="U172" t="s">
        <v>250</v>
      </c>
      <c r="W172">
        <v>0</v>
      </c>
      <c r="X172">
        <v>0</v>
      </c>
      <c r="Y172">
        <v>0</v>
      </c>
      <c r="Z172">
        <v>0</v>
      </c>
      <c r="AA172" t="s">
        <v>1848</v>
      </c>
    </row>
    <row r="173" spans="1:27">
      <c r="A173">
        <v>1605604765</v>
      </c>
      <c r="B173" t="s">
        <v>1928</v>
      </c>
      <c r="C173" t="s">
        <v>1929</v>
      </c>
      <c r="D173" t="s">
        <v>1930</v>
      </c>
      <c r="E173" t="s">
        <v>1931</v>
      </c>
      <c r="F173" t="s">
        <v>32</v>
      </c>
      <c r="G173" t="s">
        <v>32</v>
      </c>
      <c r="H173" t="s">
        <v>33</v>
      </c>
      <c r="I173" t="s">
        <v>1932</v>
      </c>
      <c r="J173">
        <v>36327424</v>
      </c>
      <c r="K173" t="s">
        <v>1933</v>
      </c>
      <c r="L173" t="s">
        <v>1934</v>
      </c>
      <c r="M173" t="s">
        <v>1935</v>
      </c>
      <c r="O173">
        <v>1</v>
      </c>
      <c r="P173">
        <v>0</v>
      </c>
      <c r="Q173" t="s">
        <v>39</v>
      </c>
      <c r="R173" t="b">
        <v>1</v>
      </c>
      <c r="S173">
        <v>1605604767</v>
      </c>
      <c r="T173" t="s">
        <v>1936</v>
      </c>
      <c r="U173" t="s">
        <v>1937</v>
      </c>
      <c r="W173">
        <v>5</v>
      </c>
      <c r="X173">
        <v>2</v>
      </c>
      <c r="Y173">
        <v>5</v>
      </c>
      <c r="Z173">
        <v>2</v>
      </c>
      <c r="AA173" t="s">
        <v>1938</v>
      </c>
    </row>
    <row r="174" spans="1:27">
      <c r="A174">
        <v>6550912732</v>
      </c>
      <c r="B174" t="s">
        <v>1939</v>
      </c>
      <c r="C174" t="s">
        <v>1940</v>
      </c>
      <c r="D174" t="s">
        <v>1941</v>
      </c>
      <c r="E174" s="1" t="s">
        <v>1942</v>
      </c>
      <c r="F174" t="s">
        <v>31</v>
      </c>
      <c r="G174" t="s">
        <v>32</v>
      </c>
      <c r="H174" t="s">
        <v>179</v>
      </c>
      <c r="I174" t="s">
        <v>47</v>
      </c>
      <c r="J174">
        <v>146485248</v>
      </c>
      <c r="K174">
        <v>13.4</v>
      </c>
      <c r="L174" t="s">
        <v>1943</v>
      </c>
      <c r="M174" t="s">
        <v>1944</v>
      </c>
      <c r="N174" t="s">
        <v>1945</v>
      </c>
      <c r="O174" t="s">
        <v>1381</v>
      </c>
      <c r="P174">
        <v>0</v>
      </c>
      <c r="Q174" t="s">
        <v>39</v>
      </c>
      <c r="R174" t="b">
        <v>1</v>
      </c>
      <c r="S174">
        <v>1757813576</v>
      </c>
      <c r="T174" t="s">
        <v>1940</v>
      </c>
      <c r="U174" t="s">
        <v>1946</v>
      </c>
      <c r="W174">
        <v>5</v>
      </c>
      <c r="X174">
        <v>1</v>
      </c>
      <c r="Y174">
        <v>5</v>
      </c>
      <c r="Z174">
        <v>1</v>
      </c>
      <c r="AA174" t="s">
        <v>42</v>
      </c>
    </row>
    <row r="175" spans="1:27">
      <c r="A175">
        <v>1338787474</v>
      </c>
      <c r="B175" t="s">
        <v>1947</v>
      </c>
      <c r="C175" t="s">
        <v>1948</v>
      </c>
      <c r="D175" t="s">
        <v>1949</v>
      </c>
      <c r="E175" t="s">
        <v>1950</v>
      </c>
      <c r="F175" t="s">
        <v>31</v>
      </c>
      <c r="G175" t="s">
        <v>32</v>
      </c>
      <c r="H175" t="s">
        <v>33</v>
      </c>
      <c r="I175" t="s">
        <v>47</v>
      </c>
      <c r="J175">
        <v>5749760</v>
      </c>
      <c r="K175">
        <v>9</v>
      </c>
      <c r="L175" t="s">
        <v>1951</v>
      </c>
      <c r="M175" t="s">
        <v>1951</v>
      </c>
      <c r="N175" t="s">
        <v>1952</v>
      </c>
      <c r="O175">
        <v>1</v>
      </c>
      <c r="P175">
        <v>0</v>
      </c>
      <c r="Q175" t="s">
        <v>39</v>
      </c>
      <c r="R175" t="b">
        <v>1</v>
      </c>
      <c r="S175">
        <v>879997605</v>
      </c>
      <c r="T175" t="s">
        <v>1953</v>
      </c>
      <c r="U175" t="s">
        <v>1954</v>
      </c>
      <c r="W175">
        <v>0</v>
      </c>
      <c r="X175">
        <v>0</v>
      </c>
      <c r="Y175">
        <v>0</v>
      </c>
      <c r="Z175">
        <v>0</v>
      </c>
      <c r="AA175" t="s">
        <v>1938</v>
      </c>
    </row>
    <row r="176" spans="1:27">
      <c r="A176">
        <v>797806327</v>
      </c>
      <c r="B176" t="s">
        <v>1955</v>
      </c>
      <c r="C176" t="s">
        <v>1956</v>
      </c>
      <c r="D176" t="s">
        <v>1957</v>
      </c>
      <c r="E176" s="1" t="s">
        <v>1958</v>
      </c>
      <c r="F176" t="s">
        <v>31</v>
      </c>
      <c r="G176" t="s">
        <v>32</v>
      </c>
      <c r="H176" t="s">
        <v>33</v>
      </c>
      <c r="I176" t="s">
        <v>1959</v>
      </c>
      <c r="J176">
        <v>51445760</v>
      </c>
      <c r="K176">
        <v>12</v>
      </c>
      <c r="L176" t="s">
        <v>1960</v>
      </c>
      <c r="M176" t="s">
        <v>1961</v>
      </c>
      <c r="N176" t="e">
        <f ca="1">-  bug fixes _xludf.and general improvements</f>
        <v>#NAME?</v>
      </c>
      <c r="O176" t="s">
        <v>1962</v>
      </c>
      <c r="P176">
        <v>0</v>
      </c>
      <c r="Q176" t="s">
        <v>39</v>
      </c>
      <c r="R176" t="b">
        <v>1</v>
      </c>
      <c r="S176">
        <v>1570300170</v>
      </c>
      <c r="T176" t="s">
        <v>1963</v>
      </c>
      <c r="U176" t="s">
        <v>1964</v>
      </c>
      <c r="W176">
        <v>3.7142900000000001</v>
      </c>
      <c r="X176">
        <v>7</v>
      </c>
      <c r="Y176">
        <v>3.7142900000000001</v>
      </c>
      <c r="Z176">
        <v>7</v>
      </c>
      <c r="AA176" t="s">
        <v>42</v>
      </c>
    </row>
    <row r="177" spans="1:27">
      <c r="A177">
        <v>1660029862</v>
      </c>
      <c r="B177" t="s">
        <v>1965</v>
      </c>
      <c r="C177" t="s">
        <v>1966</v>
      </c>
      <c r="D177" t="s">
        <v>1967</v>
      </c>
      <c r="E177" s="1" t="s">
        <v>1968</v>
      </c>
      <c r="F177" t="s">
        <v>166</v>
      </c>
      <c r="G177" t="s">
        <v>167</v>
      </c>
      <c r="H177" t="s">
        <v>33</v>
      </c>
      <c r="I177" t="s">
        <v>47</v>
      </c>
      <c r="J177">
        <v>32771072</v>
      </c>
      <c r="K177">
        <v>13</v>
      </c>
      <c r="L177" t="s">
        <v>1969</v>
      </c>
      <c r="M177" t="s">
        <v>1970</v>
      </c>
      <c r="N177" t="s">
        <v>1971</v>
      </c>
      <c r="O177" t="s">
        <v>214</v>
      </c>
      <c r="P177">
        <v>0</v>
      </c>
      <c r="Q177" t="s">
        <v>39</v>
      </c>
      <c r="R177" t="b">
        <v>1</v>
      </c>
      <c r="S177">
        <v>1660029864</v>
      </c>
      <c r="T177" t="s">
        <v>1972</v>
      </c>
      <c r="U177" t="s">
        <v>1973</v>
      </c>
      <c r="V177" t="s">
        <v>1974</v>
      </c>
      <c r="W177">
        <v>0</v>
      </c>
      <c r="X177">
        <v>0</v>
      </c>
      <c r="Y177">
        <v>0</v>
      </c>
      <c r="Z177">
        <v>0</v>
      </c>
      <c r="AA177" t="s">
        <v>42</v>
      </c>
    </row>
    <row r="178" spans="1:27">
      <c r="A178">
        <v>6550913629</v>
      </c>
      <c r="B178" t="s">
        <v>1975</v>
      </c>
      <c r="C178" t="s">
        <v>1976</v>
      </c>
      <c r="D178" t="s">
        <v>1977</v>
      </c>
      <c r="E178" s="1" t="s">
        <v>1978</v>
      </c>
      <c r="F178" t="s">
        <v>31</v>
      </c>
      <c r="G178" t="s">
        <v>32</v>
      </c>
      <c r="H178" t="s">
        <v>179</v>
      </c>
      <c r="I178" t="s">
        <v>47</v>
      </c>
      <c r="J178">
        <v>173615104</v>
      </c>
      <c r="K178">
        <v>14</v>
      </c>
      <c r="L178" t="s">
        <v>1943</v>
      </c>
      <c r="M178" t="s">
        <v>1979</v>
      </c>
      <c r="N178" t="s">
        <v>1945</v>
      </c>
      <c r="O178" t="s">
        <v>1980</v>
      </c>
      <c r="P178">
        <v>0</v>
      </c>
      <c r="Q178" t="s">
        <v>39</v>
      </c>
      <c r="R178" t="b">
        <v>1</v>
      </c>
      <c r="S178">
        <v>1757813576</v>
      </c>
      <c r="T178" t="s">
        <v>1940</v>
      </c>
      <c r="U178" t="s">
        <v>1946</v>
      </c>
      <c r="W178">
        <v>0</v>
      </c>
      <c r="X178">
        <v>0</v>
      </c>
      <c r="Y178">
        <v>0</v>
      </c>
      <c r="Z178">
        <v>0</v>
      </c>
      <c r="AA178" t="s">
        <v>42</v>
      </c>
    </row>
    <row r="179" spans="1:27">
      <c r="A179">
        <v>592826651</v>
      </c>
      <c r="B179" t="s">
        <v>1981</v>
      </c>
      <c r="C179" t="s">
        <v>1982</v>
      </c>
      <c r="D179" t="s">
        <v>1983</v>
      </c>
      <c r="E179" s="1" t="s">
        <v>1984</v>
      </c>
      <c r="F179" t="s">
        <v>97</v>
      </c>
      <c r="G179" t="s">
        <v>32</v>
      </c>
      <c r="H179" t="s">
        <v>33</v>
      </c>
      <c r="I179" t="s">
        <v>47</v>
      </c>
      <c r="J179">
        <v>8458240</v>
      </c>
      <c r="K179">
        <v>8.4</v>
      </c>
      <c r="L179" t="s">
        <v>1985</v>
      </c>
      <c r="M179" t="s">
        <v>1986</v>
      </c>
      <c r="N179" s="1" t="s">
        <v>1987</v>
      </c>
      <c r="O179">
        <v>1.02</v>
      </c>
      <c r="P179">
        <v>0</v>
      </c>
      <c r="Q179" t="s">
        <v>39</v>
      </c>
      <c r="R179" t="b">
        <v>1</v>
      </c>
      <c r="S179">
        <v>581525627</v>
      </c>
      <c r="T179" t="s">
        <v>1988</v>
      </c>
      <c r="U179" t="s">
        <v>1989</v>
      </c>
      <c r="V179" t="s">
        <v>1990</v>
      </c>
      <c r="W179">
        <v>4</v>
      </c>
      <c r="X179">
        <v>12</v>
      </c>
      <c r="Y179">
        <v>4</v>
      </c>
      <c r="Z179">
        <v>12</v>
      </c>
      <c r="AA179" t="s">
        <v>385</v>
      </c>
    </row>
    <row r="180" spans="1:27">
      <c r="A180">
        <v>1533631564</v>
      </c>
      <c r="B180" t="s">
        <v>1991</v>
      </c>
      <c r="C180" t="s">
        <v>1992</v>
      </c>
      <c r="D180" t="s">
        <v>1993</v>
      </c>
      <c r="E180" s="1" t="s">
        <v>1994</v>
      </c>
      <c r="F180" t="s">
        <v>32</v>
      </c>
      <c r="G180" t="s">
        <v>32</v>
      </c>
      <c r="H180" t="s">
        <v>73</v>
      </c>
      <c r="I180" t="s">
        <v>47</v>
      </c>
      <c r="J180">
        <v>84823040</v>
      </c>
      <c r="K180">
        <v>12</v>
      </c>
      <c r="L180" t="s">
        <v>1995</v>
      </c>
      <c r="M180" t="s">
        <v>1996</v>
      </c>
      <c r="N180" t="s">
        <v>1997</v>
      </c>
      <c r="O180">
        <v>1.5</v>
      </c>
      <c r="P180">
        <v>0</v>
      </c>
      <c r="Q180" t="s">
        <v>39</v>
      </c>
      <c r="R180" t="b">
        <v>1</v>
      </c>
      <c r="S180">
        <v>1533631926</v>
      </c>
      <c r="T180" t="s">
        <v>1998</v>
      </c>
      <c r="U180" t="s">
        <v>1999</v>
      </c>
      <c r="W180">
        <v>2.9</v>
      </c>
      <c r="X180">
        <v>10</v>
      </c>
      <c r="Y180">
        <v>2.9</v>
      </c>
      <c r="Z180">
        <v>10</v>
      </c>
      <c r="AA180" t="s">
        <v>42</v>
      </c>
    </row>
    <row r="181" spans="1:27">
      <c r="A181">
        <v>6478109173</v>
      </c>
      <c r="B181" t="s">
        <v>2000</v>
      </c>
      <c r="C181" t="s">
        <v>2001</v>
      </c>
      <c r="D181" t="s">
        <v>2002</v>
      </c>
      <c r="E181" s="1" t="s">
        <v>2003</v>
      </c>
      <c r="F181" t="s">
        <v>167</v>
      </c>
      <c r="G181" t="s">
        <v>167</v>
      </c>
      <c r="H181" t="s">
        <v>179</v>
      </c>
      <c r="I181" t="s">
        <v>47</v>
      </c>
      <c r="J181">
        <v>19342336</v>
      </c>
      <c r="K181">
        <v>15.1</v>
      </c>
      <c r="L181" t="s">
        <v>2004</v>
      </c>
      <c r="M181" t="s">
        <v>2005</v>
      </c>
      <c r="N181" s="1" t="s">
        <v>2006</v>
      </c>
      <c r="O181" t="s">
        <v>2007</v>
      </c>
      <c r="P181">
        <v>0</v>
      </c>
      <c r="Q181" t="s">
        <v>39</v>
      </c>
      <c r="R181" t="b">
        <v>1</v>
      </c>
      <c r="S181">
        <v>1731817050</v>
      </c>
      <c r="T181" t="s">
        <v>2008</v>
      </c>
      <c r="U181" t="s">
        <v>2009</v>
      </c>
      <c r="W181">
        <v>0</v>
      </c>
      <c r="X181">
        <v>0</v>
      </c>
      <c r="Y181">
        <v>0</v>
      </c>
      <c r="Z181">
        <v>0</v>
      </c>
      <c r="AA181" t="s">
        <v>42</v>
      </c>
    </row>
    <row r="182" spans="1:27">
      <c r="A182">
        <v>1523695388</v>
      </c>
      <c r="B182" t="s">
        <v>2010</v>
      </c>
      <c r="C182" t="s">
        <v>2011</v>
      </c>
      <c r="D182" t="s">
        <v>2012</v>
      </c>
      <c r="E182" s="1" t="s">
        <v>2013</v>
      </c>
      <c r="F182" t="s">
        <v>2014</v>
      </c>
      <c r="G182" t="s">
        <v>167</v>
      </c>
      <c r="H182" t="s">
        <v>33</v>
      </c>
      <c r="I182" t="s">
        <v>2015</v>
      </c>
      <c r="J182">
        <v>28214272</v>
      </c>
      <c r="K182">
        <v>13</v>
      </c>
      <c r="L182" t="s">
        <v>1419</v>
      </c>
      <c r="M182" t="s">
        <v>2016</v>
      </c>
      <c r="N182" s="1" t="s">
        <v>2017</v>
      </c>
      <c r="O182">
        <v>1.3</v>
      </c>
      <c r="P182">
        <v>0</v>
      </c>
      <c r="Q182" t="s">
        <v>39</v>
      </c>
      <c r="R182" t="b">
        <v>1</v>
      </c>
      <c r="S182">
        <v>331787042</v>
      </c>
      <c r="T182" t="s">
        <v>2018</v>
      </c>
      <c r="U182" t="s">
        <v>2019</v>
      </c>
      <c r="V182" t="s">
        <v>2020</v>
      </c>
      <c r="W182">
        <v>4.25</v>
      </c>
      <c r="X182">
        <v>8</v>
      </c>
      <c r="Y182">
        <v>4.25</v>
      </c>
      <c r="Z182">
        <v>8</v>
      </c>
      <c r="AA182" t="s">
        <v>140</v>
      </c>
    </row>
    <row r="183" spans="1:27">
      <c r="A183">
        <v>1519163914</v>
      </c>
      <c r="B183" t="s">
        <v>2021</v>
      </c>
      <c r="C183" t="s">
        <v>2022</v>
      </c>
      <c r="D183" t="s">
        <v>2023</v>
      </c>
      <c r="E183" s="1" t="s">
        <v>2024</v>
      </c>
      <c r="F183" t="s">
        <v>233</v>
      </c>
      <c r="G183" t="s">
        <v>32</v>
      </c>
      <c r="H183" t="s">
        <v>33</v>
      </c>
      <c r="I183" t="s">
        <v>47</v>
      </c>
      <c r="J183">
        <v>60897280</v>
      </c>
      <c r="K183">
        <v>10.3</v>
      </c>
      <c r="L183" t="s">
        <v>2025</v>
      </c>
      <c r="M183" t="s">
        <v>2026</v>
      </c>
      <c r="O183">
        <v>1</v>
      </c>
      <c r="P183">
        <v>0</v>
      </c>
      <c r="Q183" t="s">
        <v>39</v>
      </c>
      <c r="R183" t="b">
        <v>1</v>
      </c>
      <c r="S183">
        <v>916405696</v>
      </c>
      <c r="T183" t="s">
        <v>2027</v>
      </c>
      <c r="U183" t="s">
        <v>2028</v>
      </c>
      <c r="V183" t="s">
        <v>2029</v>
      </c>
      <c r="W183">
        <v>0</v>
      </c>
      <c r="X183">
        <v>0</v>
      </c>
      <c r="Y183">
        <v>0</v>
      </c>
      <c r="Z183">
        <v>0</v>
      </c>
      <c r="AA183" t="s">
        <v>479</v>
      </c>
    </row>
    <row r="184" spans="1:27">
      <c r="A184">
        <v>339843566</v>
      </c>
      <c r="B184" t="s">
        <v>2030</v>
      </c>
      <c r="C184" t="s">
        <v>2031</v>
      </c>
      <c r="D184" t="s">
        <v>2032</v>
      </c>
      <c r="E184" s="1" t="s">
        <v>2033</v>
      </c>
      <c r="F184" t="s">
        <v>166</v>
      </c>
      <c r="G184" t="s">
        <v>167</v>
      </c>
      <c r="H184" t="s">
        <v>179</v>
      </c>
      <c r="I184" t="s">
        <v>2034</v>
      </c>
      <c r="J184">
        <v>260310016</v>
      </c>
      <c r="K184">
        <v>9</v>
      </c>
      <c r="L184" t="s">
        <v>2035</v>
      </c>
      <c r="M184" t="s">
        <v>2036</v>
      </c>
      <c r="N184" s="1" t="s">
        <v>2037</v>
      </c>
      <c r="O184">
        <v>3</v>
      </c>
      <c r="P184">
        <v>0.99</v>
      </c>
      <c r="Q184" t="s">
        <v>39</v>
      </c>
      <c r="R184" t="b">
        <v>0</v>
      </c>
      <c r="S184">
        <v>339843569</v>
      </c>
      <c r="T184" t="s">
        <v>2038</v>
      </c>
      <c r="U184" t="s">
        <v>2039</v>
      </c>
      <c r="V184" t="s">
        <v>2040</v>
      </c>
      <c r="W184">
        <v>4</v>
      </c>
      <c r="X184">
        <v>3</v>
      </c>
      <c r="Y184">
        <v>4</v>
      </c>
      <c r="Z184">
        <v>3</v>
      </c>
      <c r="AA184" t="s">
        <v>385</v>
      </c>
    </row>
    <row r="185" spans="1:27">
      <c r="A185">
        <v>728200399</v>
      </c>
      <c r="B185" t="s">
        <v>2041</v>
      </c>
      <c r="C185" t="s">
        <v>2042</v>
      </c>
      <c r="D185" t="s">
        <v>2043</v>
      </c>
      <c r="E185" s="1" t="s">
        <v>2044</v>
      </c>
      <c r="F185" t="s">
        <v>364</v>
      </c>
      <c r="G185" t="s">
        <v>257</v>
      </c>
      <c r="H185" t="s">
        <v>33</v>
      </c>
      <c r="I185" t="s">
        <v>47</v>
      </c>
      <c r="J185">
        <v>176702464</v>
      </c>
      <c r="K185">
        <v>9</v>
      </c>
      <c r="L185" t="s">
        <v>2045</v>
      </c>
      <c r="M185" t="s">
        <v>2046</v>
      </c>
      <c r="N185" t="e">
        <f ca="1">-bug _xludf.Fixed</f>
        <v>#NAME?</v>
      </c>
      <c r="O185">
        <v>1.7</v>
      </c>
      <c r="P185">
        <v>0</v>
      </c>
      <c r="Q185" t="s">
        <v>39</v>
      </c>
      <c r="R185" t="b">
        <v>1</v>
      </c>
      <c r="S185">
        <v>726115662</v>
      </c>
      <c r="T185" t="s">
        <v>2047</v>
      </c>
      <c r="U185" t="s">
        <v>2048</v>
      </c>
      <c r="W185">
        <v>3</v>
      </c>
      <c r="X185">
        <v>2</v>
      </c>
      <c r="Y185">
        <v>3</v>
      </c>
      <c r="Z185">
        <v>2</v>
      </c>
      <c r="AA185" t="s">
        <v>385</v>
      </c>
    </row>
    <row r="186" spans="1:27">
      <c r="A186">
        <v>1473619600</v>
      </c>
      <c r="B186" t="s">
        <v>2049</v>
      </c>
      <c r="C186" t="s">
        <v>2050</v>
      </c>
      <c r="D186" t="s">
        <v>2051</v>
      </c>
      <c r="E186" s="1" t="s">
        <v>2052</v>
      </c>
      <c r="F186" t="s">
        <v>97</v>
      </c>
      <c r="G186" t="s">
        <v>32</v>
      </c>
      <c r="H186" t="s">
        <v>33</v>
      </c>
      <c r="I186" t="s">
        <v>47</v>
      </c>
      <c r="J186">
        <v>192911360</v>
      </c>
      <c r="K186">
        <v>12</v>
      </c>
      <c r="L186" t="s">
        <v>2053</v>
      </c>
      <c r="M186" t="s">
        <v>2054</v>
      </c>
      <c r="N186" t="s">
        <v>528</v>
      </c>
      <c r="O186">
        <v>4.1500000000000004</v>
      </c>
      <c r="P186">
        <v>0</v>
      </c>
      <c r="Q186" t="s">
        <v>39</v>
      </c>
      <c r="R186" t="b">
        <v>1</v>
      </c>
      <c r="S186">
        <v>959404938</v>
      </c>
      <c r="T186" t="s">
        <v>2055</v>
      </c>
      <c r="U186" t="s">
        <v>2056</v>
      </c>
      <c r="V186" t="s">
        <v>2057</v>
      </c>
      <c r="W186">
        <v>4.6666699999999999</v>
      </c>
      <c r="X186">
        <v>3</v>
      </c>
      <c r="Y186">
        <v>4.6666699999999999</v>
      </c>
      <c r="Z186">
        <v>3</v>
      </c>
      <c r="AA186" t="s">
        <v>42</v>
      </c>
    </row>
    <row r="187" spans="1:27">
      <c r="A187">
        <v>1638161478</v>
      </c>
      <c r="B187" t="s">
        <v>2058</v>
      </c>
      <c r="C187" t="s">
        <v>2059</v>
      </c>
      <c r="D187" t="s">
        <v>2060</v>
      </c>
      <c r="E187" t="s">
        <v>2061</v>
      </c>
      <c r="F187" t="s">
        <v>166</v>
      </c>
      <c r="G187" t="s">
        <v>167</v>
      </c>
      <c r="H187" t="s">
        <v>179</v>
      </c>
      <c r="I187" t="s">
        <v>47</v>
      </c>
      <c r="J187">
        <v>72674304</v>
      </c>
      <c r="K187">
        <v>14</v>
      </c>
      <c r="L187" t="s">
        <v>2062</v>
      </c>
      <c r="M187" t="s">
        <v>2063</v>
      </c>
      <c r="N187" t="s">
        <v>2064</v>
      </c>
      <c r="O187" t="s">
        <v>2065</v>
      </c>
      <c r="P187">
        <v>0</v>
      </c>
      <c r="Q187" t="s">
        <v>39</v>
      </c>
      <c r="R187" t="b">
        <v>1</v>
      </c>
      <c r="S187">
        <v>1546033603</v>
      </c>
      <c r="T187" t="s">
        <v>2066</v>
      </c>
      <c r="U187" t="s">
        <v>2067</v>
      </c>
      <c r="W187">
        <v>0</v>
      </c>
      <c r="X187">
        <v>0</v>
      </c>
      <c r="Y187">
        <v>0</v>
      </c>
      <c r="Z187">
        <v>0</v>
      </c>
      <c r="AA187" t="s">
        <v>42</v>
      </c>
    </row>
    <row r="188" spans="1:27">
      <c r="A188">
        <v>1455678173</v>
      </c>
      <c r="B188" t="s">
        <v>2068</v>
      </c>
      <c r="C188" t="s">
        <v>2069</v>
      </c>
      <c r="D188" t="s">
        <v>2070</v>
      </c>
      <c r="E188" t="s">
        <v>2071</v>
      </c>
      <c r="F188" t="s">
        <v>32</v>
      </c>
      <c r="G188" t="s">
        <v>32</v>
      </c>
      <c r="H188" t="s">
        <v>33</v>
      </c>
      <c r="I188" t="s">
        <v>47</v>
      </c>
      <c r="J188">
        <v>30208000</v>
      </c>
      <c r="K188">
        <v>15</v>
      </c>
      <c r="L188" t="s">
        <v>2072</v>
      </c>
      <c r="M188" t="s">
        <v>2073</v>
      </c>
      <c r="N188" s="1" t="s">
        <v>2074</v>
      </c>
      <c r="O188">
        <v>1.3</v>
      </c>
      <c r="P188">
        <v>0.99</v>
      </c>
      <c r="Q188" t="s">
        <v>39</v>
      </c>
      <c r="R188" t="b">
        <v>0</v>
      </c>
      <c r="S188">
        <v>1659106334</v>
      </c>
      <c r="T188" t="s">
        <v>2075</v>
      </c>
      <c r="U188" t="s">
        <v>2076</v>
      </c>
      <c r="V188" t="s">
        <v>2077</v>
      </c>
      <c r="W188">
        <v>5</v>
      </c>
      <c r="X188">
        <v>1</v>
      </c>
      <c r="Y188">
        <v>5</v>
      </c>
      <c r="Z188">
        <v>1</v>
      </c>
      <c r="AA188" t="s">
        <v>140</v>
      </c>
    </row>
    <row r="189" spans="1:27">
      <c r="A189">
        <v>1463529575</v>
      </c>
      <c r="B189" t="s">
        <v>2078</v>
      </c>
      <c r="C189" t="s">
        <v>2079</v>
      </c>
      <c r="D189" t="s">
        <v>2080</v>
      </c>
      <c r="E189" s="1" t="s">
        <v>2081</v>
      </c>
      <c r="F189" t="s">
        <v>2082</v>
      </c>
      <c r="G189" t="s">
        <v>167</v>
      </c>
      <c r="H189" t="s">
        <v>179</v>
      </c>
      <c r="I189" t="s">
        <v>47</v>
      </c>
      <c r="J189">
        <v>19110912</v>
      </c>
      <c r="K189">
        <v>11</v>
      </c>
      <c r="L189" t="s">
        <v>2083</v>
      </c>
      <c r="M189" t="s">
        <v>2083</v>
      </c>
      <c r="O189">
        <v>1</v>
      </c>
      <c r="P189">
        <v>0</v>
      </c>
      <c r="Q189" t="s">
        <v>39</v>
      </c>
      <c r="R189" t="b">
        <v>1</v>
      </c>
      <c r="S189">
        <v>590829462</v>
      </c>
      <c r="T189" t="s">
        <v>2084</v>
      </c>
      <c r="U189" t="s">
        <v>2085</v>
      </c>
      <c r="W189">
        <v>5</v>
      </c>
      <c r="X189">
        <v>1</v>
      </c>
      <c r="Y189">
        <v>5</v>
      </c>
      <c r="Z189">
        <v>1</v>
      </c>
      <c r="AA189" t="s">
        <v>42</v>
      </c>
    </row>
    <row r="190" spans="1:27">
      <c r="A190">
        <v>1580584076</v>
      </c>
      <c r="B190" t="s">
        <v>2086</v>
      </c>
      <c r="C190" t="s">
        <v>2087</v>
      </c>
      <c r="D190" t="s">
        <v>2088</v>
      </c>
      <c r="E190" t="s">
        <v>2089</v>
      </c>
      <c r="F190" t="s">
        <v>166</v>
      </c>
      <c r="G190" t="s">
        <v>167</v>
      </c>
      <c r="H190" t="s">
        <v>33</v>
      </c>
      <c r="I190" t="s">
        <v>47</v>
      </c>
      <c r="J190">
        <v>22117376</v>
      </c>
      <c r="K190">
        <v>13</v>
      </c>
      <c r="L190" t="s">
        <v>2090</v>
      </c>
      <c r="M190" t="s">
        <v>2091</v>
      </c>
      <c r="N190" t="e">
        <f ca="1">- Fixing issues in chat _xludf.and payment
- Fixing some Minor issues in creating a new order process
- general enhancements</f>
        <v>#NAME?</v>
      </c>
      <c r="O190">
        <v>1.8</v>
      </c>
      <c r="P190">
        <v>0</v>
      </c>
      <c r="Q190" t="s">
        <v>39</v>
      </c>
      <c r="R190" t="b">
        <v>1</v>
      </c>
      <c r="S190">
        <v>1494153876</v>
      </c>
      <c r="T190" t="s">
        <v>2092</v>
      </c>
      <c r="U190" t="s">
        <v>2093</v>
      </c>
      <c r="V190" t="s">
        <v>2094</v>
      </c>
      <c r="W190">
        <v>5</v>
      </c>
      <c r="X190">
        <v>1</v>
      </c>
      <c r="Y190">
        <v>5</v>
      </c>
      <c r="Z190">
        <v>1</v>
      </c>
      <c r="AA190" t="s">
        <v>42</v>
      </c>
    </row>
    <row r="191" spans="1:27">
      <c r="A191">
        <v>1422470012</v>
      </c>
      <c r="B191" t="s">
        <v>2095</v>
      </c>
      <c r="C191" t="s">
        <v>2096</v>
      </c>
      <c r="D191" t="s">
        <v>2097</v>
      </c>
      <c r="E191" s="1" t="s">
        <v>2098</v>
      </c>
      <c r="F191" t="s">
        <v>32</v>
      </c>
      <c r="G191" t="s">
        <v>32</v>
      </c>
      <c r="H191" t="s">
        <v>33</v>
      </c>
      <c r="I191" t="s">
        <v>2099</v>
      </c>
      <c r="J191">
        <v>28904448</v>
      </c>
      <c r="K191">
        <v>11.4</v>
      </c>
      <c r="L191" t="s">
        <v>2100</v>
      </c>
      <c r="M191" t="s">
        <v>2101</v>
      </c>
      <c r="N191" t="s">
        <v>2102</v>
      </c>
      <c r="O191">
        <v>1.2</v>
      </c>
      <c r="P191">
        <v>0</v>
      </c>
      <c r="Q191" t="s">
        <v>39</v>
      </c>
      <c r="R191" t="b">
        <v>1</v>
      </c>
      <c r="S191">
        <v>1100100325</v>
      </c>
      <c r="T191" t="s">
        <v>2103</v>
      </c>
      <c r="U191" t="s">
        <v>2104</v>
      </c>
      <c r="V191" t="s">
        <v>2105</v>
      </c>
      <c r="W191">
        <v>0</v>
      </c>
      <c r="X191">
        <v>0</v>
      </c>
      <c r="Y191">
        <v>0</v>
      </c>
      <c r="Z191">
        <v>0</v>
      </c>
      <c r="AA191" t="s">
        <v>42</v>
      </c>
    </row>
    <row r="192" spans="1:27">
      <c r="A192">
        <v>6447053651</v>
      </c>
      <c r="B192" t="s">
        <v>2106</v>
      </c>
      <c r="C192" t="s">
        <v>2107</v>
      </c>
      <c r="D192" t="s">
        <v>2108</v>
      </c>
      <c r="E192" s="1" t="s">
        <v>2109</v>
      </c>
      <c r="F192" t="s">
        <v>97</v>
      </c>
      <c r="G192" t="s">
        <v>32</v>
      </c>
      <c r="H192" t="s">
        <v>33</v>
      </c>
      <c r="I192" t="s">
        <v>47</v>
      </c>
      <c r="J192">
        <v>57154560</v>
      </c>
      <c r="K192">
        <v>12</v>
      </c>
      <c r="L192" t="s">
        <v>2110</v>
      </c>
      <c r="M192" t="s">
        <v>2111</v>
      </c>
      <c r="N192" t="s">
        <v>2112</v>
      </c>
      <c r="O192" t="s">
        <v>1980</v>
      </c>
      <c r="P192">
        <v>0</v>
      </c>
      <c r="Q192" t="s">
        <v>39</v>
      </c>
      <c r="R192" t="b">
        <v>1</v>
      </c>
      <c r="S192">
        <v>1680124116</v>
      </c>
      <c r="T192" t="s">
        <v>2113</v>
      </c>
      <c r="U192" t="s">
        <v>2114</v>
      </c>
      <c r="V192" t="s">
        <v>2115</v>
      </c>
      <c r="W192">
        <v>0</v>
      </c>
      <c r="X192">
        <v>0</v>
      </c>
      <c r="Y192">
        <v>0</v>
      </c>
      <c r="Z192">
        <v>0</v>
      </c>
      <c r="AA192" t="s">
        <v>42</v>
      </c>
    </row>
    <row r="193" spans="1:27">
      <c r="A193">
        <v>6446402422</v>
      </c>
      <c r="B193" t="s">
        <v>2116</v>
      </c>
      <c r="C193" t="s">
        <v>2117</v>
      </c>
      <c r="D193" t="s">
        <v>2118</v>
      </c>
      <c r="E193" s="1" t="s">
        <v>2119</v>
      </c>
      <c r="F193" t="s">
        <v>97</v>
      </c>
      <c r="G193" t="s">
        <v>32</v>
      </c>
      <c r="H193" t="s">
        <v>33</v>
      </c>
      <c r="I193" t="s">
        <v>60</v>
      </c>
      <c r="J193">
        <v>80840704</v>
      </c>
      <c r="K193">
        <v>11</v>
      </c>
      <c r="L193" t="s">
        <v>2120</v>
      </c>
      <c r="M193" t="s">
        <v>2121</v>
      </c>
      <c r="N193" t="e">
        <f ca="1">- update UI</f>
        <v>#NAME?</v>
      </c>
      <c r="O193" t="s">
        <v>2122</v>
      </c>
      <c r="P193">
        <v>0</v>
      </c>
      <c r="Q193" t="s">
        <v>39</v>
      </c>
      <c r="R193" t="b">
        <v>1</v>
      </c>
      <c r="S193">
        <v>1687499257</v>
      </c>
      <c r="T193" t="s">
        <v>2123</v>
      </c>
      <c r="U193" t="s">
        <v>2124</v>
      </c>
      <c r="V193" t="s">
        <v>2125</v>
      </c>
      <c r="W193">
        <v>0</v>
      </c>
      <c r="X193">
        <v>0</v>
      </c>
      <c r="Y193">
        <v>0</v>
      </c>
      <c r="Z193">
        <v>0</v>
      </c>
      <c r="AA193" t="s">
        <v>42</v>
      </c>
    </row>
    <row r="194" spans="1:27">
      <c r="A194">
        <v>6443540195</v>
      </c>
      <c r="B194" t="s">
        <v>2126</v>
      </c>
      <c r="C194" t="s">
        <v>2127</v>
      </c>
      <c r="D194" t="s">
        <v>2128</v>
      </c>
      <c r="E194" s="1" t="s">
        <v>2129</v>
      </c>
      <c r="F194" t="s">
        <v>31</v>
      </c>
      <c r="G194" t="s">
        <v>32</v>
      </c>
      <c r="H194" t="s">
        <v>73</v>
      </c>
      <c r="I194" t="s">
        <v>60</v>
      </c>
      <c r="J194">
        <v>57929728</v>
      </c>
      <c r="K194">
        <v>15</v>
      </c>
      <c r="L194" t="s">
        <v>2130</v>
      </c>
      <c r="M194" t="s">
        <v>2131</v>
      </c>
      <c r="N194" s="1" t="s">
        <v>2132</v>
      </c>
      <c r="O194">
        <v>1.1200000000000001</v>
      </c>
      <c r="P194">
        <v>0</v>
      </c>
      <c r="Q194" t="s">
        <v>39</v>
      </c>
      <c r="R194" t="b">
        <v>1</v>
      </c>
      <c r="S194">
        <v>496417616</v>
      </c>
      <c r="T194" t="s">
        <v>2133</v>
      </c>
      <c r="U194" t="s">
        <v>2134</v>
      </c>
      <c r="W194">
        <v>0</v>
      </c>
      <c r="X194">
        <v>0</v>
      </c>
      <c r="Y194">
        <v>0</v>
      </c>
      <c r="Z194">
        <v>0</v>
      </c>
      <c r="AA194" t="s">
        <v>2135</v>
      </c>
    </row>
    <row r="195" spans="1:27">
      <c r="A195">
        <v>6468486568</v>
      </c>
      <c r="B195" t="s">
        <v>2136</v>
      </c>
      <c r="C195" t="s">
        <v>2137</v>
      </c>
      <c r="D195" t="s">
        <v>2138</v>
      </c>
      <c r="E195" s="1" t="s">
        <v>2139</v>
      </c>
      <c r="F195" t="s">
        <v>32</v>
      </c>
      <c r="G195" t="s">
        <v>32</v>
      </c>
      <c r="H195" t="s">
        <v>73</v>
      </c>
      <c r="I195" t="s">
        <v>47</v>
      </c>
      <c r="J195">
        <v>20368384</v>
      </c>
      <c r="K195">
        <v>17</v>
      </c>
      <c r="L195" t="s">
        <v>2140</v>
      </c>
      <c r="M195" t="s">
        <v>2141</v>
      </c>
      <c r="O195">
        <v>1</v>
      </c>
      <c r="P195">
        <v>0</v>
      </c>
      <c r="Q195" t="s">
        <v>39</v>
      </c>
      <c r="R195" t="b">
        <v>1</v>
      </c>
      <c r="S195">
        <v>360716777</v>
      </c>
      <c r="T195" t="s">
        <v>2142</v>
      </c>
      <c r="U195" t="s">
        <v>2143</v>
      </c>
      <c r="V195" t="s">
        <v>2144</v>
      </c>
      <c r="W195">
        <v>0</v>
      </c>
      <c r="X195">
        <v>0</v>
      </c>
      <c r="Y195">
        <v>0</v>
      </c>
      <c r="Z195">
        <v>0</v>
      </c>
      <c r="AA195" t="s">
        <v>42</v>
      </c>
    </row>
    <row r="196" spans="1:27">
      <c r="A196">
        <v>6444368069</v>
      </c>
      <c r="B196" t="s">
        <v>2145</v>
      </c>
      <c r="C196" t="s">
        <v>2146</v>
      </c>
      <c r="D196" t="s">
        <v>2147</v>
      </c>
      <c r="E196" s="1" t="s">
        <v>2148</v>
      </c>
      <c r="F196" t="s">
        <v>1864</v>
      </c>
      <c r="G196" t="s">
        <v>1212</v>
      </c>
      <c r="H196" t="s">
        <v>179</v>
      </c>
      <c r="I196" t="s">
        <v>47</v>
      </c>
      <c r="J196">
        <v>103673856</v>
      </c>
      <c r="K196">
        <v>12.5</v>
      </c>
      <c r="L196" t="s">
        <v>2149</v>
      </c>
      <c r="M196" t="s">
        <v>2150</v>
      </c>
      <c r="N196" t="s">
        <v>2151</v>
      </c>
      <c r="O196">
        <v>1.4</v>
      </c>
      <c r="P196">
        <v>0</v>
      </c>
      <c r="Q196" t="s">
        <v>39</v>
      </c>
      <c r="R196" t="b">
        <v>1</v>
      </c>
      <c r="S196">
        <v>1091041344</v>
      </c>
      <c r="T196" t="s">
        <v>2152</v>
      </c>
      <c r="U196" t="s">
        <v>2153</v>
      </c>
      <c r="W196">
        <v>5</v>
      </c>
      <c r="X196">
        <v>1</v>
      </c>
      <c r="Y196">
        <v>5</v>
      </c>
      <c r="Z196">
        <v>1</v>
      </c>
      <c r="AA196" t="s">
        <v>2135</v>
      </c>
    </row>
    <row r="197" spans="1:27">
      <c r="A197">
        <v>642676967</v>
      </c>
      <c r="B197" t="s">
        <v>2154</v>
      </c>
      <c r="C197" t="s">
        <v>2155</v>
      </c>
      <c r="D197" t="s">
        <v>2156</v>
      </c>
      <c r="E197" s="1" t="s">
        <v>2157</v>
      </c>
      <c r="F197" t="s">
        <v>31</v>
      </c>
      <c r="G197" t="s">
        <v>32</v>
      </c>
      <c r="H197" t="s">
        <v>33</v>
      </c>
      <c r="I197" t="s">
        <v>2158</v>
      </c>
      <c r="J197">
        <v>7591936</v>
      </c>
      <c r="K197">
        <v>18</v>
      </c>
      <c r="L197" t="s">
        <v>2159</v>
      </c>
      <c r="M197" t="s">
        <v>2160</v>
      </c>
      <c r="N197" t="s">
        <v>2161</v>
      </c>
      <c r="O197" t="s">
        <v>1549</v>
      </c>
      <c r="P197">
        <v>0.99</v>
      </c>
      <c r="Q197" t="s">
        <v>39</v>
      </c>
      <c r="R197" t="b">
        <v>0</v>
      </c>
      <c r="S197">
        <v>485536363</v>
      </c>
      <c r="T197" t="s">
        <v>2162</v>
      </c>
      <c r="U197" t="s">
        <v>2163</v>
      </c>
      <c r="W197">
        <v>5</v>
      </c>
      <c r="X197">
        <v>2</v>
      </c>
      <c r="Y197">
        <v>5</v>
      </c>
      <c r="Z197">
        <v>2</v>
      </c>
      <c r="AA197" t="s">
        <v>42</v>
      </c>
    </row>
    <row r="198" spans="1:27">
      <c r="A198">
        <v>6480239879</v>
      </c>
      <c r="B198" t="s">
        <v>2164</v>
      </c>
      <c r="C198" t="s">
        <v>2165</v>
      </c>
      <c r="D198" t="s">
        <v>2166</v>
      </c>
      <c r="E198" s="1" t="s">
        <v>2167</v>
      </c>
      <c r="F198" t="s">
        <v>2168</v>
      </c>
      <c r="G198" t="s">
        <v>1004</v>
      </c>
      <c r="H198" t="s">
        <v>33</v>
      </c>
      <c r="I198" t="s">
        <v>47</v>
      </c>
      <c r="J198">
        <v>24323072</v>
      </c>
      <c r="K198">
        <v>17</v>
      </c>
      <c r="L198" t="s">
        <v>2169</v>
      </c>
      <c r="M198" t="s">
        <v>2170</v>
      </c>
      <c r="N198" s="1" t="s">
        <v>2171</v>
      </c>
      <c r="O198">
        <v>2</v>
      </c>
      <c r="P198">
        <v>0</v>
      </c>
      <c r="Q198" t="s">
        <v>39</v>
      </c>
      <c r="R198" t="b">
        <v>1</v>
      </c>
      <c r="S198">
        <v>1738552750</v>
      </c>
      <c r="T198" t="s">
        <v>2172</v>
      </c>
      <c r="U198" t="s">
        <v>2173</v>
      </c>
      <c r="V198" t="s">
        <v>2174</v>
      </c>
      <c r="W198">
        <v>0</v>
      </c>
      <c r="X198">
        <v>0</v>
      </c>
      <c r="Y198">
        <v>0</v>
      </c>
      <c r="Z198">
        <v>0</v>
      </c>
      <c r="AA198" t="s">
        <v>42</v>
      </c>
    </row>
    <row r="199" spans="1:27">
      <c r="A199">
        <v>6740021700</v>
      </c>
      <c r="B199" t="s">
        <v>2175</v>
      </c>
      <c r="C199" t="s">
        <v>2176</v>
      </c>
      <c r="D199" t="s">
        <v>2177</v>
      </c>
      <c r="E199" s="1" t="s">
        <v>2178</v>
      </c>
      <c r="F199" t="s">
        <v>1864</v>
      </c>
      <c r="G199" t="s">
        <v>1212</v>
      </c>
      <c r="H199" t="s">
        <v>2179</v>
      </c>
      <c r="I199" t="s">
        <v>47</v>
      </c>
      <c r="J199">
        <v>11811840</v>
      </c>
      <c r="K199">
        <v>12</v>
      </c>
      <c r="L199" t="s">
        <v>2180</v>
      </c>
      <c r="M199" t="s">
        <v>2181</v>
      </c>
      <c r="N199" s="1" t="s">
        <v>2182</v>
      </c>
      <c r="O199">
        <v>1.2</v>
      </c>
      <c r="P199">
        <v>0</v>
      </c>
      <c r="Q199" t="s">
        <v>39</v>
      </c>
      <c r="R199" t="b">
        <v>1</v>
      </c>
      <c r="S199">
        <v>925606959</v>
      </c>
      <c r="T199" t="s">
        <v>2183</v>
      </c>
      <c r="U199" t="s">
        <v>2184</v>
      </c>
      <c r="W199">
        <v>5</v>
      </c>
      <c r="X199">
        <v>1</v>
      </c>
      <c r="Y199">
        <v>5</v>
      </c>
      <c r="Z199">
        <v>1</v>
      </c>
      <c r="AA199" t="s">
        <v>42</v>
      </c>
    </row>
    <row r="200" spans="1:27">
      <c r="A200">
        <v>6475751537</v>
      </c>
      <c r="B200" t="s">
        <v>2185</v>
      </c>
      <c r="C200" t="s">
        <v>2186</v>
      </c>
      <c r="D200" t="s">
        <v>2187</v>
      </c>
      <c r="E200" s="1" t="s">
        <v>2188</v>
      </c>
      <c r="F200" t="s">
        <v>233</v>
      </c>
      <c r="G200" t="s">
        <v>32</v>
      </c>
      <c r="H200" t="s">
        <v>33</v>
      </c>
      <c r="I200" t="s">
        <v>47</v>
      </c>
      <c r="J200">
        <v>90182656</v>
      </c>
      <c r="K200">
        <v>11</v>
      </c>
      <c r="L200" t="s">
        <v>2189</v>
      </c>
      <c r="M200" t="s">
        <v>2190</v>
      </c>
      <c r="N200" t="e">
        <f ca="1">- update UI</f>
        <v>#NAME?</v>
      </c>
      <c r="O200" t="s">
        <v>1277</v>
      </c>
      <c r="P200">
        <v>8.99</v>
      </c>
      <c r="Q200" t="s">
        <v>39</v>
      </c>
      <c r="R200" t="b">
        <v>0</v>
      </c>
      <c r="S200">
        <v>1687499257</v>
      </c>
      <c r="T200" t="s">
        <v>2123</v>
      </c>
      <c r="U200" t="s">
        <v>2124</v>
      </c>
      <c r="V200" t="s">
        <v>2191</v>
      </c>
      <c r="W200">
        <v>0</v>
      </c>
      <c r="X200">
        <v>0</v>
      </c>
      <c r="Y200">
        <v>0</v>
      </c>
      <c r="Z200">
        <v>0</v>
      </c>
      <c r="AA200" t="s">
        <v>42</v>
      </c>
    </row>
    <row r="201" spans="1:27">
      <c r="A201">
        <v>1082394150</v>
      </c>
      <c r="B201" t="s">
        <v>2192</v>
      </c>
      <c r="C201" t="s">
        <v>2193</v>
      </c>
      <c r="D201" t="s">
        <v>2194</v>
      </c>
      <c r="E201" s="1" t="s">
        <v>2195</v>
      </c>
      <c r="F201" t="s">
        <v>2082</v>
      </c>
      <c r="G201" t="s">
        <v>167</v>
      </c>
      <c r="H201" t="s">
        <v>73</v>
      </c>
      <c r="I201" t="s">
        <v>47</v>
      </c>
      <c r="J201">
        <v>120194048</v>
      </c>
      <c r="K201">
        <v>15</v>
      </c>
      <c r="L201" t="s">
        <v>2196</v>
      </c>
      <c r="M201" t="s">
        <v>2197</v>
      </c>
      <c r="N201" s="1" t="s">
        <v>2198</v>
      </c>
      <c r="O201">
        <v>23.2</v>
      </c>
      <c r="P201">
        <v>0</v>
      </c>
      <c r="Q201" t="s">
        <v>39</v>
      </c>
      <c r="R201" t="b">
        <v>1</v>
      </c>
      <c r="S201">
        <v>571804544</v>
      </c>
      <c r="T201" t="s">
        <v>2199</v>
      </c>
      <c r="U201" t="s">
        <v>2200</v>
      </c>
      <c r="V201" t="s">
        <v>2201</v>
      </c>
      <c r="W201">
        <v>4.7854799999999997</v>
      </c>
      <c r="X201">
        <v>1557</v>
      </c>
      <c r="Y201">
        <v>4.7854799999999997</v>
      </c>
      <c r="Z201">
        <v>1557</v>
      </c>
      <c r="AA201" t="s">
        <v>42</v>
      </c>
    </row>
    <row r="202" spans="1:27">
      <c r="A202">
        <v>1472292188</v>
      </c>
      <c r="B202" t="s">
        <v>2202</v>
      </c>
      <c r="C202" t="s">
        <v>2203</v>
      </c>
      <c r="D202" t="s">
        <v>2204</v>
      </c>
      <c r="E202" s="1" t="s">
        <v>2205</v>
      </c>
      <c r="F202" t="s">
        <v>97</v>
      </c>
      <c r="G202" t="s">
        <v>32</v>
      </c>
      <c r="H202" t="s">
        <v>73</v>
      </c>
      <c r="I202" t="s">
        <v>47</v>
      </c>
      <c r="J202">
        <v>47114240</v>
      </c>
      <c r="K202">
        <v>11</v>
      </c>
      <c r="L202" t="s">
        <v>2206</v>
      </c>
      <c r="M202" t="s">
        <v>2207</v>
      </c>
      <c r="N202" t="s">
        <v>2208</v>
      </c>
      <c r="O202">
        <v>1.2</v>
      </c>
      <c r="P202">
        <v>0</v>
      </c>
      <c r="Q202" t="s">
        <v>39</v>
      </c>
      <c r="R202" t="b">
        <v>1</v>
      </c>
      <c r="S202">
        <v>1226698203</v>
      </c>
      <c r="T202" t="s">
        <v>2209</v>
      </c>
      <c r="U202" t="s">
        <v>2210</v>
      </c>
      <c r="W202">
        <v>5</v>
      </c>
      <c r="X202">
        <v>3</v>
      </c>
      <c r="Y202">
        <v>5</v>
      </c>
      <c r="Z202">
        <v>3</v>
      </c>
      <c r="AA202" t="s">
        <v>42</v>
      </c>
    </row>
    <row r="203" spans="1:27">
      <c r="A203">
        <v>6499149064</v>
      </c>
      <c r="B203" t="s">
        <v>2211</v>
      </c>
      <c r="C203" t="s">
        <v>2212</v>
      </c>
      <c r="D203" t="s">
        <v>2213</v>
      </c>
      <c r="E203" s="1" t="s">
        <v>2214</v>
      </c>
      <c r="F203" t="s">
        <v>32</v>
      </c>
      <c r="G203" t="s">
        <v>32</v>
      </c>
      <c r="H203" t="s">
        <v>179</v>
      </c>
      <c r="I203" t="s">
        <v>47</v>
      </c>
      <c r="J203">
        <v>59855872</v>
      </c>
      <c r="K203">
        <v>12</v>
      </c>
      <c r="L203" t="s">
        <v>2215</v>
      </c>
      <c r="M203" t="s">
        <v>2216</v>
      </c>
      <c r="N203" t="s">
        <v>2217</v>
      </c>
      <c r="O203" t="s">
        <v>2218</v>
      </c>
      <c r="P203">
        <v>0</v>
      </c>
      <c r="Q203" t="s">
        <v>39</v>
      </c>
      <c r="R203" t="b">
        <v>1</v>
      </c>
      <c r="S203">
        <v>1719771330</v>
      </c>
      <c r="T203" t="s">
        <v>2219</v>
      </c>
      <c r="U203" t="s">
        <v>2220</v>
      </c>
      <c r="V203" t="s">
        <v>2221</v>
      </c>
      <c r="W203">
        <v>5</v>
      </c>
      <c r="X203">
        <v>3</v>
      </c>
      <c r="Y203">
        <v>5</v>
      </c>
      <c r="Z203">
        <v>3</v>
      </c>
      <c r="AA203" t="s">
        <v>42</v>
      </c>
    </row>
    <row r="204" spans="1:27">
      <c r="A204">
        <v>6727000265</v>
      </c>
      <c r="B204" t="s">
        <v>2222</v>
      </c>
      <c r="C204" t="s">
        <v>2223</v>
      </c>
      <c r="D204" t="s">
        <v>2224</v>
      </c>
      <c r="E204" t="s">
        <v>2225</v>
      </c>
      <c r="F204" t="s">
        <v>364</v>
      </c>
      <c r="G204" t="s">
        <v>257</v>
      </c>
      <c r="H204" t="s">
        <v>33</v>
      </c>
      <c r="I204" t="s">
        <v>47</v>
      </c>
      <c r="J204">
        <v>9231360</v>
      </c>
      <c r="K204">
        <v>17.600000000000001</v>
      </c>
      <c r="L204" t="s">
        <v>2226</v>
      </c>
      <c r="M204" t="s">
        <v>2227</v>
      </c>
      <c r="N204" s="1" t="s">
        <v>2228</v>
      </c>
      <c r="O204">
        <v>3</v>
      </c>
      <c r="P204">
        <v>0</v>
      </c>
      <c r="Q204" t="s">
        <v>39</v>
      </c>
      <c r="R204" t="b">
        <v>1</v>
      </c>
      <c r="S204">
        <v>1771121142</v>
      </c>
      <c r="T204" t="s">
        <v>2229</v>
      </c>
      <c r="U204" t="s">
        <v>2230</v>
      </c>
      <c r="V204" t="s">
        <v>2231</v>
      </c>
      <c r="W204">
        <v>5</v>
      </c>
      <c r="X204">
        <v>4</v>
      </c>
      <c r="Y204">
        <v>5</v>
      </c>
      <c r="Z204">
        <v>4</v>
      </c>
      <c r="AA204" t="s">
        <v>42</v>
      </c>
    </row>
    <row r="205" spans="1:27">
      <c r="A205">
        <v>1551375407</v>
      </c>
      <c r="B205" t="s">
        <v>2232</v>
      </c>
      <c r="C205" t="s">
        <v>2233</v>
      </c>
      <c r="D205" t="s">
        <v>2234</v>
      </c>
      <c r="E205" s="1" t="s">
        <v>2235</v>
      </c>
      <c r="F205" t="s">
        <v>2236</v>
      </c>
      <c r="G205" t="s">
        <v>1212</v>
      </c>
      <c r="H205" t="s">
        <v>33</v>
      </c>
      <c r="I205" t="s">
        <v>2237</v>
      </c>
      <c r="J205">
        <v>1505272832</v>
      </c>
      <c r="K205">
        <v>12</v>
      </c>
      <c r="L205" t="s">
        <v>2238</v>
      </c>
      <c r="M205" t="s">
        <v>2239</v>
      </c>
      <c r="N205" t="s">
        <v>2240</v>
      </c>
      <c r="O205" t="s">
        <v>2241</v>
      </c>
      <c r="P205">
        <v>0</v>
      </c>
      <c r="Q205" t="s">
        <v>39</v>
      </c>
      <c r="R205" t="b">
        <v>1</v>
      </c>
      <c r="S205">
        <v>390712652</v>
      </c>
      <c r="T205" t="s">
        <v>2242</v>
      </c>
      <c r="U205" t="s">
        <v>2243</v>
      </c>
      <c r="V205" t="s">
        <v>2244</v>
      </c>
      <c r="W205">
        <v>4.2823599999999997</v>
      </c>
      <c r="X205">
        <v>348364</v>
      </c>
      <c r="Y205">
        <v>4.2823599999999997</v>
      </c>
      <c r="Z205">
        <v>348364</v>
      </c>
      <c r="AA205" t="s">
        <v>42</v>
      </c>
    </row>
    <row r="206" spans="1:27">
      <c r="A206">
        <v>493868874</v>
      </c>
      <c r="B206" t="s">
        <v>2245</v>
      </c>
      <c r="C206" t="s">
        <v>2246</v>
      </c>
      <c r="D206" t="s">
        <v>2247</v>
      </c>
      <c r="E206" s="1" t="s">
        <v>2248</v>
      </c>
      <c r="F206" t="s">
        <v>2249</v>
      </c>
      <c r="G206" t="s">
        <v>257</v>
      </c>
      <c r="H206" t="s">
        <v>33</v>
      </c>
      <c r="I206" t="s">
        <v>2250</v>
      </c>
      <c r="J206">
        <v>205887488</v>
      </c>
      <c r="K206">
        <v>17</v>
      </c>
      <c r="L206" t="s">
        <v>2251</v>
      </c>
      <c r="M206" t="s">
        <v>2252</v>
      </c>
      <c r="N206" t="s">
        <v>2253</v>
      </c>
      <c r="O206" t="s">
        <v>2254</v>
      </c>
      <c r="P206">
        <v>0</v>
      </c>
      <c r="Q206" t="s">
        <v>39</v>
      </c>
      <c r="R206" t="b">
        <v>1</v>
      </c>
      <c r="S206">
        <v>369576418</v>
      </c>
      <c r="T206" t="s">
        <v>2255</v>
      </c>
      <c r="U206" t="s">
        <v>2256</v>
      </c>
      <c r="V206" t="s">
        <v>2257</v>
      </c>
      <c r="W206">
        <v>4.3860900000000003</v>
      </c>
      <c r="X206">
        <v>20301</v>
      </c>
      <c r="Y206">
        <v>4.3860900000000003</v>
      </c>
      <c r="Z206">
        <v>20301</v>
      </c>
      <c r="AA206" t="s">
        <v>42</v>
      </c>
    </row>
    <row r="207" spans="1:27">
      <c r="A207">
        <v>1319441682</v>
      </c>
      <c r="B207" t="s">
        <v>2258</v>
      </c>
      <c r="C207" t="s">
        <v>2259</v>
      </c>
      <c r="D207" t="s">
        <v>2260</v>
      </c>
      <c r="E207" s="1" t="s">
        <v>2261</v>
      </c>
      <c r="F207" t="s">
        <v>378</v>
      </c>
      <c r="G207" t="s">
        <v>257</v>
      </c>
      <c r="H207" t="s">
        <v>33</v>
      </c>
      <c r="I207" t="s">
        <v>2262</v>
      </c>
      <c r="J207">
        <v>386739200</v>
      </c>
      <c r="K207">
        <v>12</v>
      </c>
      <c r="L207" t="s">
        <v>2263</v>
      </c>
      <c r="M207" t="s">
        <v>2264</v>
      </c>
      <c r="N207" t="s">
        <v>2265</v>
      </c>
      <c r="O207" t="s">
        <v>2266</v>
      </c>
      <c r="P207">
        <v>0</v>
      </c>
      <c r="Q207" t="s">
        <v>39</v>
      </c>
      <c r="R207" t="b">
        <v>1</v>
      </c>
      <c r="S207">
        <v>1150086376</v>
      </c>
      <c r="T207" t="s">
        <v>2267</v>
      </c>
      <c r="U207" t="s">
        <v>2268</v>
      </c>
      <c r="V207" t="s">
        <v>2269</v>
      </c>
      <c r="W207">
        <v>4.1090900000000001</v>
      </c>
      <c r="X207">
        <v>35356</v>
      </c>
      <c r="Y207">
        <v>4.1090900000000001</v>
      </c>
      <c r="Z207">
        <v>35356</v>
      </c>
      <c r="AA207" t="s">
        <v>42</v>
      </c>
    </row>
    <row r="208" spans="1:27">
      <c r="A208">
        <v>582635628</v>
      </c>
      <c r="B208" t="s">
        <v>2270</v>
      </c>
      <c r="C208" t="s">
        <v>2271</v>
      </c>
      <c r="D208" t="s">
        <v>2272</v>
      </c>
      <c r="E208" s="1" t="s">
        <v>2273</v>
      </c>
      <c r="F208" t="s">
        <v>2274</v>
      </c>
      <c r="G208" t="s">
        <v>2275</v>
      </c>
      <c r="H208" t="s">
        <v>33</v>
      </c>
      <c r="I208" t="s">
        <v>47</v>
      </c>
      <c r="J208">
        <v>15534080</v>
      </c>
      <c r="K208">
        <v>16</v>
      </c>
      <c r="L208" t="s">
        <v>2276</v>
      </c>
      <c r="M208" t="s">
        <v>2277</v>
      </c>
      <c r="N208" s="1" t="s">
        <v>2278</v>
      </c>
      <c r="O208" t="s">
        <v>2279</v>
      </c>
      <c r="P208">
        <v>0</v>
      </c>
      <c r="Q208" t="s">
        <v>39</v>
      </c>
      <c r="R208" t="b">
        <v>1</v>
      </c>
      <c r="S208">
        <v>325934228</v>
      </c>
      <c r="T208" t="s">
        <v>2280</v>
      </c>
      <c r="U208" t="s">
        <v>2281</v>
      </c>
      <c r="V208" t="s">
        <v>2282</v>
      </c>
      <c r="W208">
        <v>4.875</v>
      </c>
      <c r="X208">
        <v>8</v>
      </c>
      <c r="Y208">
        <v>4.875</v>
      </c>
      <c r="Z208">
        <v>8</v>
      </c>
      <c r="AA208" t="s">
        <v>373</v>
      </c>
    </row>
    <row r="209" spans="1:27">
      <c r="A209">
        <v>571654652</v>
      </c>
      <c r="B209" t="s">
        <v>2283</v>
      </c>
      <c r="C209" t="s">
        <v>2284</v>
      </c>
      <c r="D209" t="s">
        <v>2285</v>
      </c>
      <c r="E209" s="1" t="s">
        <v>2286</v>
      </c>
      <c r="F209" t="s">
        <v>2274</v>
      </c>
      <c r="G209" t="s">
        <v>2275</v>
      </c>
      <c r="H209" t="s">
        <v>33</v>
      </c>
      <c r="I209" t="s">
        <v>47</v>
      </c>
      <c r="J209">
        <v>19884032</v>
      </c>
      <c r="K209">
        <v>16</v>
      </c>
      <c r="L209" t="s">
        <v>2287</v>
      </c>
      <c r="M209" t="s">
        <v>2288</v>
      </c>
      <c r="N209" s="1" t="s">
        <v>2289</v>
      </c>
      <c r="O209" t="s">
        <v>2279</v>
      </c>
      <c r="P209">
        <v>0</v>
      </c>
      <c r="Q209" t="s">
        <v>39</v>
      </c>
      <c r="R209" t="b">
        <v>1</v>
      </c>
      <c r="S209">
        <v>325934228</v>
      </c>
      <c r="T209" t="s">
        <v>2280</v>
      </c>
      <c r="U209" t="s">
        <v>2281</v>
      </c>
      <c r="V209" t="s">
        <v>2290</v>
      </c>
      <c r="W209">
        <v>4.5</v>
      </c>
      <c r="X209">
        <v>22</v>
      </c>
      <c r="Y209">
        <v>4.5</v>
      </c>
      <c r="Z209">
        <v>22</v>
      </c>
      <c r="AA209" t="s">
        <v>373</v>
      </c>
    </row>
    <row r="210" spans="1:27">
      <c r="A210">
        <v>1509248422</v>
      </c>
      <c r="B210" t="s">
        <v>2291</v>
      </c>
      <c r="C210" t="s">
        <v>2292</v>
      </c>
      <c r="D210" t="s">
        <v>2293</v>
      </c>
      <c r="E210" s="1" t="s">
        <v>2294</v>
      </c>
      <c r="F210" t="s">
        <v>2274</v>
      </c>
      <c r="G210" t="s">
        <v>2275</v>
      </c>
      <c r="H210" t="s">
        <v>33</v>
      </c>
      <c r="I210" t="s">
        <v>47</v>
      </c>
      <c r="J210">
        <v>20645888</v>
      </c>
      <c r="K210">
        <v>16</v>
      </c>
      <c r="L210" t="s">
        <v>2295</v>
      </c>
      <c r="M210" t="s">
        <v>2296</v>
      </c>
      <c r="N210" s="1" t="s">
        <v>2297</v>
      </c>
      <c r="O210" t="s">
        <v>2279</v>
      </c>
      <c r="P210">
        <v>0</v>
      </c>
      <c r="Q210" t="s">
        <v>39</v>
      </c>
      <c r="R210" t="b">
        <v>1</v>
      </c>
      <c r="S210">
        <v>325934228</v>
      </c>
      <c r="T210" t="s">
        <v>2280</v>
      </c>
      <c r="U210" t="s">
        <v>2281</v>
      </c>
      <c r="V210" t="s">
        <v>2298</v>
      </c>
      <c r="W210">
        <v>4.5862100000000003</v>
      </c>
      <c r="X210">
        <v>58</v>
      </c>
      <c r="Y210">
        <v>4.5862100000000003</v>
      </c>
      <c r="Z210">
        <v>58</v>
      </c>
      <c r="AA210" t="s">
        <v>373</v>
      </c>
    </row>
    <row r="211" spans="1:27">
      <c r="A211">
        <v>1509244262</v>
      </c>
      <c r="B211" t="s">
        <v>2299</v>
      </c>
      <c r="C211" t="s">
        <v>2300</v>
      </c>
      <c r="D211" t="s">
        <v>2301</v>
      </c>
      <c r="E211" s="1" t="s">
        <v>2302</v>
      </c>
      <c r="F211" t="s">
        <v>2274</v>
      </c>
      <c r="G211" t="s">
        <v>2275</v>
      </c>
      <c r="H211" t="s">
        <v>73</v>
      </c>
      <c r="I211" t="s">
        <v>47</v>
      </c>
      <c r="J211">
        <v>15775744</v>
      </c>
      <c r="K211">
        <v>16</v>
      </c>
      <c r="L211" t="s">
        <v>2303</v>
      </c>
      <c r="M211" t="s">
        <v>2304</v>
      </c>
      <c r="N211" s="1" t="s">
        <v>2289</v>
      </c>
      <c r="O211" t="s">
        <v>2279</v>
      </c>
      <c r="P211">
        <v>0</v>
      </c>
      <c r="Q211" t="s">
        <v>39</v>
      </c>
      <c r="R211" t="b">
        <v>1</v>
      </c>
      <c r="S211">
        <v>325934228</v>
      </c>
      <c r="T211" t="s">
        <v>2280</v>
      </c>
      <c r="U211" t="s">
        <v>2281</v>
      </c>
      <c r="V211" t="s">
        <v>2305</v>
      </c>
      <c r="W211">
        <v>4.5151500000000002</v>
      </c>
      <c r="X211">
        <v>33</v>
      </c>
      <c r="Y211">
        <v>4.5151500000000002</v>
      </c>
      <c r="Z211">
        <v>33</v>
      </c>
      <c r="AA211" t="s">
        <v>373</v>
      </c>
    </row>
    <row r="212" spans="1:27">
      <c r="A212">
        <v>955778068</v>
      </c>
      <c r="B212" t="s">
        <v>2306</v>
      </c>
      <c r="C212" t="s">
        <v>2307</v>
      </c>
      <c r="D212" t="s">
        <v>2308</v>
      </c>
      <c r="E212" s="1" t="s">
        <v>2309</v>
      </c>
      <c r="F212" t="s">
        <v>2274</v>
      </c>
      <c r="G212" t="s">
        <v>2275</v>
      </c>
      <c r="H212" t="s">
        <v>33</v>
      </c>
      <c r="I212" t="s">
        <v>47</v>
      </c>
      <c r="J212">
        <v>26343424</v>
      </c>
      <c r="K212">
        <v>16</v>
      </c>
      <c r="L212" t="s">
        <v>2310</v>
      </c>
      <c r="M212" t="s">
        <v>2311</v>
      </c>
      <c r="N212" s="1" t="s">
        <v>2297</v>
      </c>
      <c r="O212" t="s">
        <v>2279</v>
      </c>
      <c r="P212">
        <v>0</v>
      </c>
      <c r="Q212" t="s">
        <v>39</v>
      </c>
      <c r="R212" t="b">
        <v>1</v>
      </c>
      <c r="S212">
        <v>325934228</v>
      </c>
      <c r="T212" t="s">
        <v>2280</v>
      </c>
      <c r="U212" t="s">
        <v>2281</v>
      </c>
      <c r="V212" t="s">
        <v>2312</v>
      </c>
      <c r="W212">
        <v>4.5714300000000003</v>
      </c>
      <c r="X212">
        <v>7</v>
      </c>
      <c r="Y212">
        <v>4.5714300000000003</v>
      </c>
      <c r="Z212">
        <v>7</v>
      </c>
      <c r="AA212" t="s">
        <v>373</v>
      </c>
    </row>
    <row r="213" spans="1:27">
      <c r="A213">
        <v>1134473977</v>
      </c>
      <c r="B213" t="s">
        <v>2313</v>
      </c>
      <c r="C213" t="s">
        <v>2314</v>
      </c>
      <c r="D213" t="s">
        <v>2315</v>
      </c>
      <c r="E213" s="1" t="s">
        <v>2316</v>
      </c>
      <c r="F213" t="s">
        <v>2317</v>
      </c>
      <c r="G213" t="s">
        <v>1111</v>
      </c>
      <c r="H213" t="s">
        <v>33</v>
      </c>
      <c r="I213" t="s">
        <v>47</v>
      </c>
      <c r="J213">
        <v>70207488</v>
      </c>
      <c r="K213">
        <v>13</v>
      </c>
      <c r="L213" t="s">
        <v>2318</v>
      </c>
      <c r="M213" t="s">
        <v>2319</v>
      </c>
      <c r="N213" t="s">
        <v>2320</v>
      </c>
      <c r="O213">
        <v>1.27</v>
      </c>
      <c r="P213">
        <v>0</v>
      </c>
      <c r="Q213" t="s">
        <v>39</v>
      </c>
      <c r="R213" t="b">
        <v>1</v>
      </c>
      <c r="S213">
        <v>517313510</v>
      </c>
      <c r="T213" t="s">
        <v>2321</v>
      </c>
      <c r="U213" t="s">
        <v>2322</v>
      </c>
      <c r="V213" t="s">
        <v>2323</v>
      </c>
      <c r="W213">
        <v>4.2340400000000002</v>
      </c>
      <c r="X213">
        <v>47</v>
      </c>
      <c r="Y213">
        <v>4.2340400000000002</v>
      </c>
      <c r="Z213">
        <v>47</v>
      </c>
      <c r="AA213" t="s">
        <v>42</v>
      </c>
    </row>
    <row r="214" spans="1:27">
      <c r="A214">
        <v>6468954382</v>
      </c>
      <c r="B214" t="s">
        <v>2324</v>
      </c>
      <c r="C214" t="s">
        <v>2325</v>
      </c>
      <c r="D214" t="s">
        <v>2326</v>
      </c>
      <c r="E214" t="s">
        <v>2327</v>
      </c>
      <c r="F214" t="s">
        <v>2328</v>
      </c>
      <c r="G214" t="s">
        <v>1111</v>
      </c>
      <c r="H214" t="s">
        <v>33</v>
      </c>
      <c r="I214" t="s">
        <v>47</v>
      </c>
      <c r="J214">
        <v>123696128</v>
      </c>
      <c r="K214">
        <v>13</v>
      </c>
      <c r="L214" t="s">
        <v>2329</v>
      </c>
      <c r="M214" t="s">
        <v>2329</v>
      </c>
      <c r="O214">
        <v>1</v>
      </c>
      <c r="P214">
        <v>0</v>
      </c>
      <c r="Q214" t="s">
        <v>39</v>
      </c>
      <c r="R214" t="b">
        <v>1</v>
      </c>
      <c r="S214">
        <v>1027303006</v>
      </c>
      <c r="T214" t="s">
        <v>2330</v>
      </c>
      <c r="U214" t="s">
        <v>2331</v>
      </c>
      <c r="V214" t="s">
        <v>2332</v>
      </c>
      <c r="W214">
        <v>4.59999</v>
      </c>
      <c r="X214">
        <v>20</v>
      </c>
      <c r="Y214">
        <v>4.59999</v>
      </c>
      <c r="Z214">
        <v>20</v>
      </c>
      <c r="AA214" t="s">
        <v>42</v>
      </c>
    </row>
    <row r="215" spans="1:27">
      <c r="A215">
        <v>1564733892</v>
      </c>
      <c r="B215" t="s">
        <v>2333</v>
      </c>
      <c r="C215" t="s">
        <v>2334</v>
      </c>
      <c r="D215" t="s">
        <v>2335</v>
      </c>
      <c r="E215" s="1" t="s">
        <v>2336</v>
      </c>
      <c r="F215" t="s">
        <v>97</v>
      </c>
      <c r="G215" t="s">
        <v>32</v>
      </c>
      <c r="H215" t="s">
        <v>33</v>
      </c>
      <c r="I215" t="s">
        <v>47</v>
      </c>
      <c r="J215">
        <v>43129856</v>
      </c>
      <c r="K215">
        <v>14.4</v>
      </c>
      <c r="L215" t="s">
        <v>2337</v>
      </c>
      <c r="M215" t="s">
        <v>2338</v>
      </c>
      <c r="N215" s="1" t="s">
        <v>2339</v>
      </c>
      <c r="O215">
        <v>1.2</v>
      </c>
      <c r="P215">
        <v>0</v>
      </c>
      <c r="Q215" t="s">
        <v>39</v>
      </c>
      <c r="R215" t="b">
        <v>1</v>
      </c>
      <c r="S215">
        <v>981936801</v>
      </c>
      <c r="T215" t="s">
        <v>2340</v>
      </c>
      <c r="U215" t="s">
        <v>2341</v>
      </c>
      <c r="W215">
        <v>5</v>
      </c>
      <c r="X215">
        <v>6</v>
      </c>
      <c r="Y215">
        <v>5</v>
      </c>
      <c r="Z215">
        <v>6</v>
      </c>
      <c r="AA215" t="s">
        <v>42</v>
      </c>
    </row>
    <row r="216" spans="1:27">
      <c r="A216">
        <v>1122579641</v>
      </c>
      <c r="B216" t="s">
        <v>2342</v>
      </c>
      <c r="C216" t="s">
        <v>2343</v>
      </c>
      <c r="D216" t="s">
        <v>2344</v>
      </c>
      <c r="E216" s="1" t="s">
        <v>2345</v>
      </c>
      <c r="F216" t="s">
        <v>31</v>
      </c>
      <c r="G216" t="s">
        <v>32</v>
      </c>
      <c r="H216" t="s">
        <v>33</v>
      </c>
      <c r="I216" t="s">
        <v>47</v>
      </c>
      <c r="J216">
        <v>93247488</v>
      </c>
      <c r="K216">
        <v>7</v>
      </c>
      <c r="L216" t="s">
        <v>2346</v>
      </c>
      <c r="M216" t="s">
        <v>2346</v>
      </c>
      <c r="N216" t="s">
        <v>2347</v>
      </c>
      <c r="O216">
        <v>1</v>
      </c>
      <c r="P216">
        <v>0</v>
      </c>
      <c r="Q216" t="s">
        <v>39</v>
      </c>
      <c r="R216" t="b">
        <v>1</v>
      </c>
      <c r="S216">
        <v>1479549510</v>
      </c>
      <c r="T216" t="s">
        <v>2348</v>
      </c>
      <c r="U216" t="s">
        <v>2349</v>
      </c>
      <c r="W216">
        <v>0</v>
      </c>
      <c r="X216">
        <v>0</v>
      </c>
      <c r="Y216">
        <v>0</v>
      </c>
      <c r="Z216">
        <v>0</v>
      </c>
      <c r="AA216" t="s">
        <v>2350</v>
      </c>
    </row>
    <row r="217" spans="1:27">
      <c r="A217">
        <v>6738354578</v>
      </c>
      <c r="B217" t="s">
        <v>2351</v>
      </c>
      <c r="C217" t="s">
        <v>2352</v>
      </c>
      <c r="D217" t="s">
        <v>2353</v>
      </c>
      <c r="E217" s="1" t="s">
        <v>2354</v>
      </c>
      <c r="F217" t="s">
        <v>166</v>
      </c>
      <c r="G217" t="s">
        <v>167</v>
      </c>
      <c r="H217" t="s">
        <v>73</v>
      </c>
      <c r="I217" t="s">
        <v>2355</v>
      </c>
      <c r="J217">
        <v>15301632</v>
      </c>
      <c r="K217">
        <v>17</v>
      </c>
      <c r="L217" t="s">
        <v>2356</v>
      </c>
      <c r="M217" t="s">
        <v>2357</v>
      </c>
      <c r="O217" t="s">
        <v>2358</v>
      </c>
      <c r="P217">
        <v>0</v>
      </c>
      <c r="Q217" t="s">
        <v>39</v>
      </c>
      <c r="R217" t="b">
        <v>1</v>
      </c>
      <c r="S217">
        <v>1793588562</v>
      </c>
      <c r="T217" t="s">
        <v>2359</v>
      </c>
      <c r="U217" t="s">
        <v>2360</v>
      </c>
      <c r="V217" t="s">
        <v>2361</v>
      </c>
      <c r="W217">
        <v>0</v>
      </c>
      <c r="X217">
        <v>0</v>
      </c>
      <c r="Y217">
        <v>0</v>
      </c>
      <c r="Z217">
        <v>0</v>
      </c>
      <c r="AA217" t="s">
        <v>42</v>
      </c>
    </row>
    <row r="218" spans="1:27">
      <c r="A218">
        <v>1663920660</v>
      </c>
      <c r="B218" t="s">
        <v>2362</v>
      </c>
      <c r="C218" t="s">
        <v>2363</v>
      </c>
      <c r="D218" t="s">
        <v>2364</v>
      </c>
      <c r="E218" s="1" t="s">
        <v>2365</v>
      </c>
      <c r="F218" t="s">
        <v>1744</v>
      </c>
      <c r="G218" t="s">
        <v>167</v>
      </c>
      <c r="H218" t="s">
        <v>33</v>
      </c>
      <c r="I218" t="s">
        <v>47</v>
      </c>
      <c r="J218">
        <v>49475584</v>
      </c>
      <c r="K218">
        <v>14</v>
      </c>
      <c r="L218" t="s">
        <v>2366</v>
      </c>
      <c r="M218" t="s">
        <v>2367</v>
      </c>
      <c r="N218" s="1" t="s">
        <v>2368</v>
      </c>
      <c r="O218">
        <v>6.6</v>
      </c>
      <c r="P218">
        <v>0</v>
      </c>
      <c r="Q218" t="s">
        <v>39</v>
      </c>
      <c r="R218" t="b">
        <v>1</v>
      </c>
      <c r="S218">
        <v>389755641</v>
      </c>
      <c r="T218" t="s">
        <v>2369</v>
      </c>
      <c r="U218" t="s">
        <v>2370</v>
      </c>
      <c r="W218">
        <v>5</v>
      </c>
      <c r="X218">
        <v>4</v>
      </c>
      <c r="Y218">
        <v>5</v>
      </c>
      <c r="Z218">
        <v>4</v>
      </c>
      <c r="AA218" t="s">
        <v>42</v>
      </c>
    </row>
    <row r="219" spans="1:27">
      <c r="A219">
        <v>1532772984</v>
      </c>
      <c r="B219" t="s">
        <v>2371</v>
      </c>
      <c r="C219" t="s">
        <v>2372</v>
      </c>
      <c r="D219" t="s">
        <v>2373</v>
      </c>
      <c r="E219" s="1" t="s">
        <v>2374</v>
      </c>
      <c r="F219" t="s">
        <v>2375</v>
      </c>
      <c r="G219" t="s">
        <v>32</v>
      </c>
      <c r="H219" t="s">
        <v>33</v>
      </c>
      <c r="I219" t="s">
        <v>2376</v>
      </c>
      <c r="J219">
        <v>428712960</v>
      </c>
      <c r="K219">
        <v>11</v>
      </c>
      <c r="L219" t="s">
        <v>2377</v>
      </c>
      <c r="M219" t="s">
        <v>2378</v>
      </c>
      <c r="N219" t="s">
        <v>2379</v>
      </c>
      <c r="O219" t="s">
        <v>1788</v>
      </c>
      <c r="P219">
        <v>1.99</v>
      </c>
      <c r="Q219" t="s">
        <v>39</v>
      </c>
      <c r="R219" t="b">
        <v>0</v>
      </c>
      <c r="S219">
        <v>1590903818</v>
      </c>
      <c r="T219" t="s">
        <v>2380</v>
      </c>
      <c r="U219" t="s">
        <v>2381</v>
      </c>
      <c r="W219">
        <v>5</v>
      </c>
      <c r="X219">
        <v>3</v>
      </c>
      <c r="Y219">
        <v>5</v>
      </c>
      <c r="Z219">
        <v>3</v>
      </c>
      <c r="AA219" t="s">
        <v>42</v>
      </c>
    </row>
    <row r="220" spans="1:27">
      <c r="A220">
        <v>1446766894</v>
      </c>
      <c r="B220" t="s">
        <v>2382</v>
      </c>
      <c r="C220" t="s">
        <v>2383</v>
      </c>
      <c r="D220" t="s">
        <v>2384</v>
      </c>
      <c r="E220" s="1" t="s">
        <v>2385</v>
      </c>
      <c r="F220" t="s">
        <v>2082</v>
      </c>
      <c r="G220" t="s">
        <v>167</v>
      </c>
      <c r="H220" t="s">
        <v>179</v>
      </c>
      <c r="I220" t="s">
        <v>47</v>
      </c>
      <c r="J220">
        <v>30734336</v>
      </c>
      <c r="K220">
        <v>11</v>
      </c>
      <c r="L220" t="s">
        <v>2386</v>
      </c>
      <c r="M220" t="s">
        <v>2387</v>
      </c>
      <c r="N220" t="s">
        <v>2388</v>
      </c>
      <c r="O220">
        <v>1.5</v>
      </c>
      <c r="P220">
        <v>0</v>
      </c>
      <c r="Q220" t="s">
        <v>39</v>
      </c>
      <c r="R220" t="b">
        <v>1</v>
      </c>
      <c r="S220">
        <v>1446766893</v>
      </c>
      <c r="T220" t="s">
        <v>2389</v>
      </c>
      <c r="U220" t="s">
        <v>2390</v>
      </c>
      <c r="W220">
        <v>5</v>
      </c>
      <c r="X220">
        <v>1</v>
      </c>
      <c r="Y220">
        <v>5</v>
      </c>
      <c r="Z220">
        <v>1</v>
      </c>
      <c r="AA220" t="s">
        <v>42</v>
      </c>
    </row>
    <row r="221" spans="1:27">
      <c r="A221">
        <v>1135453848</v>
      </c>
      <c r="B221" t="s">
        <v>2391</v>
      </c>
      <c r="C221" t="s">
        <v>2392</v>
      </c>
      <c r="D221" t="s">
        <v>2393</v>
      </c>
      <c r="E221" t="s">
        <v>2394</v>
      </c>
      <c r="F221" t="s">
        <v>2395</v>
      </c>
      <c r="G221" t="s">
        <v>352</v>
      </c>
      <c r="H221" t="s">
        <v>33</v>
      </c>
      <c r="I221" t="s">
        <v>2396</v>
      </c>
      <c r="J221">
        <v>8895488</v>
      </c>
      <c r="K221">
        <v>12</v>
      </c>
      <c r="L221" t="s">
        <v>2397</v>
      </c>
      <c r="M221" t="s">
        <v>2398</v>
      </c>
      <c r="N221" t="s">
        <v>2399</v>
      </c>
      <c r="O221" t="s">
        <v>2400</v>
      </c>
      <c r="P221">
        <v>0</v>
      </c>
      <c r="Q221" t="s">
        <v>39</v>
      </c>
      <c r="R221" t="b">
        <v>1</v>
      </c>
      <c r="S221">
        <v>1005107137</v>
      </c>
      <c r="T221" t="s">
        <v>2401</v>
      </c>
      <c r="U221" t="s">
        <v>2402</v>
      </c>
      <c r="V221" t="s">
        <v>2403</v>
      </c>
      <c r="W221">
        <v>0</v>
      </c>
      <c r="X221">
        <v>0</v>
      </c>
      <c r="Y221">
        <v>0</v>
      </c>
      <c r="Z221">
        <v>0</v>
      </c>
      <c r="AA221" t="s">
        <v>42</v>
      </c>
    </row>
    <row r="222" spans="1:27">
      <c r="A222">
        <v>1445981888</v>
      </c>
      <c r="B222" t="s">
        <v>2404</v>
      </c>
      <c r="C222" t="s">
        <v>2405</v>
      </c>
      <c r="D222" t="s">
        <v>2406</v>
      </c>
      <c r="E222" s="1" t="s">
        <v>2407</v>
      </c>
      <c r="F222" t="s">
        <v>166</v>
      </c>
      <c r="G222" t="s">
        <v>167</v>
      </c>
      <c r="H222" t="s">
        <v>33</v>
      </c>
      <c r="I222" t="s">
        <v>47</v>
      </c>
      <c r="J222">
        <v>35540992</v>
      </c>
      <c r="K222">
        <v>15</v>
      </c>
      <c r="L222" t="s">
        <v>2408</v>
      </c>
      <c r="M222" t="s">
        <v>2409</v>
      </c>
      <c r="N222" t="e">
        <f ca="1">- Fix _xludf.for a stability issue around finding appointment availability</f>
        <v>#NAME?</v>
      </c>
      <c r="O222" t="s">
        <v>2410</v>
      </c>
      <c r="P222">
        <v>0</v>
      </c>
      <c r="Q222" t="s">
        <v>39</v>
      </c>
      <c r="R222" t="b">
        <v>1</v>
      </c>
      <c r="S222">
        <v>1445981887</v>
      </c>
      <c r="T222" t="s">
        <v>2411</v>
      </c>
      <c r="U222" t="s">
        <v>2412</v>
      </c>
      <c r="W222">
        <v>1</v>
      </c>
      <c r="X222">
        <v>1</v>
      </c>
      <c r="Y222">
        <v>1</v>
      </c>
      <c r="Z222">
        <v>1</v>
      </c>
      <c r="AA222" t="s">
        <v>42</v>
      </c>
    </row>
    <row r="223" spans="1:27">
      <c r="A223">
        <v>1378975726</v>
      </c>
      <c r="B223" t="s">
        <v>2413</v>
      </c>
      <c r="C223" t="s">
        <v>2414</v>
      </c>
      <c r="D223" t="s">
        <v>2415</v>
      </c>
      <c r="E223" s="1" t="s">
        <v>2416</v>
      </c>
      <c r="F223" t="s">
        <v>31</v>
      </c>
      <c r="G223" t="s">
        <v>32</v>
      </c>
      <c r="H223" t="s">
        <v>33</v>
      </c>
      <c r="I223" t="s">
        <v>47</v>
      </c>
      <c r="J223">
        <v>98482176</v>
      </c>
      <c r="K223">
        <v>11</v>
      </c>
      <c r="L223" t="s">
        <v>2417</v>
      </c>
      <c r="M223" t="s">
        <v>2418</v>
      </c>
      <c r="N223" t="s">
        <v>1455</v>
      </c>
      <c r="O223">
        <v>3.5</v>
      </c>
      <c r="P223">
        <v>0</v>
      </c>
      <c r="Q223" t="s">
        <v>39</v>
      </c>
      <c r="R223" t="b">
        <v>1</v>
      </c>
      <c r="S223">
        <v>459417015</v>
      </c>
      <c r="T223" t="s">
        <v>2419</v>
      </c>
      <c r="U223" t="s">
        <v>2420</v>
      </c>
      <c r="V223" t="s">
        <v>2421</v>
      </c>
      <c r="W223">
        <v>0</v>
      </c>
      <c r="X223">
        <v>0</v>
      </c>
      <c r="Y223">
        <v>0</v>
      </c>
      <c r="Z223">
        <v>0</v>
      </c>
      <c r="AA223" t="s">
        <v>42</v>
      </c>
    </row>
    <row r="224" spans="1:27">
      <c r="A224">
        <v>1639861037</v>
      </c>
      <c r="B224" t="s">
        <v>2422</v>
      </c>
      <c r="C224" t="s">
        <v>2423</v>
      </c>
      <c r="D224" t="s">
        <v>2424</v>
      </c>
      <c r="E224" s="1" t="s">
        <v>2425</v>
      </c>
      <c r="F224" t="s">
        <v>31</v>
      </c>
      <c r="G224" t="s">
        <v>32</v>
      </c>
      <c r="H224" t="s">
        <v>73</v>
      </c>
      <c r="I224" t="s">
        <v>60</v>
      </c>
      <c r="J224">
        <v>39409664</v>
      </c>
      <c r="K224">
        <v>13.4</v>
      </c>
      <c r="L224" t="s">
        <v>2426</v>
      </c>
      <c r="M224" t="s">
        <v>2427</v>
      </c>
      <c r="N224" t="s">
        <v>2428</v>
      </c>
      <c r="O224" t="s">
        <v>547</v>
      </c>
      <c r="P224">
        <v>0</v>
      </c>
      <c r="Q224" t="s">
        <v>39</v>
      </c>
      <c r="R224" t="b">
        <v>1</v>
      </c>
      <c r="S224">
        <v>1620148819</v>
      </c>
      <c r="T224" t="s">
        <v>2429</v>
      </c>
      <c r="U224" t="s">
        <v>2430</v>
      </c>
      <c r="V224" t="s">
        <v>2431</v>
      </c>
      <c r="W224">
        <v>0</v>
      </c>
      <c r="X224">
        <v>0</v>
      </c>
      <c r="Y224">
        <v>0</v>
      </c>
      <c r="Z224">
        <v>0</v>
      </c>
      <c r="AA224" t="s">
        <v>42</v>
      </c>
    </row>
    <row r="225" spans="1:27">
      <c r="A225">
        <v>1669879907</v>
      </c>
      <c r="B225" t="s">
        <v>2432</v>
      </c>
      <c r="C225" t="s">
        <v>2433</v>
      </c>
      <c r="D225" t="s">
        <v>2434</v>
      </c>
      <c r="E225" s="1" t="s">
        <v>2435</v>
      </c>
      <c r="F225" t="s">
        <v>256</v>
      </c>
      <c r="G225" t="s">
        <v>257</v>
      </c>
      <c r="H225" t="s">
        <v>33</v>
      </c>
      <c r="I225" t="s">
        <v>47</v>
      </c>
      <c r="J225">
        <v>81115136</v>
      </c>
      <c r="K225">
        <v>12</v>
      </c>
      <c r="L225" t="s">
        <v>2436</v>
      </c>
      <c r="M225" t="s">
        <v>2437</v>
      </c>
      <c r="N225" s="1" t="s">
        <v>2438</v>
      </c>
      <c r="O225">
        <v>24</v>
      </c>
      <c r="P225">
        <v>0</v>
      </c>
      <c r="Q225" t="s">
        <v>39</v>
      </c>
      <c r="R225" t="b">
        <v>1</v>
      </c>
      <c r="S225">
        <v>1665659516</v>
      </c>
      <c r="T225" t="s">
        <v>2439</v>
      </c>
      <c r="U225" t="s">
        <v>2440</v>
      </c>
      <c r="V225" t="s">
        <v>2441</v>
      </c>
      <c r="W225">
        <v>0</v>
      </c>
      <c r="X225">
        <v>0</v>
      </c>
      <c r="Y225">
        <v>0</v>
      </c>
      <c r="Z225">
        <v>0</v>
      </c>
      <c r="AA225" t="s">
        <v>42</v>
      </c>
    </row>
    <row r="226" spans="1:27">
      <c r="A226">
        <v>1597153446</v>
      </c>
      <c r="B226" t="s">
        <v>2442</v>
      </c>
      <c r="C226" t="s">
        <v>2443</v>
      </c>
      <c r="D226" t="s">
        <v>2444</v>
      </c>
      <c r="E226" s="1" t="s">
        <v>2445</v>
      </c>
      <c r="F226" t="s">
        <v>32</v>
      </c>
      <c r="G226" t="s">
        <v>32</v>
      </c>
      <c r="H226" t="s">
        <v>33</v>
      </c>
      <c r="I226" t="s">
        <v>47</v>
      </c>
      <c r="J226">
        <v>42283008</v>
      </c>
      <c r="K226">
        <v>11</v>
      </c>
      <c r="L226" t="s">
        <v>2446</v>
      </c>
      <c r="M226" t="s">
        <v>2447</v>
      </c>
      <c r="N226" t="s">
        <v>2448</v>
      </c>
      <c r="O226" t="s">
        <v>1788</v>
      </c>
      <c r="P226">
        <v>0</v>
      </c>
      <c r="Q226" t="s">
        <v>39</v>
      </c>
      <c r="R226" t="b">
        <v>1</v>
      </c>
      <c r="S226">
        <v>1538283366</v>
      </c>
      <c r="T226" t="s">
        <v>2449</v>
      </c>
      <c r="U226" t="s">
        <v>2450</v>
      </c>
      <c r="V226" t="s">
        <v>2451</v>
      </c>
      <c r="W226">
        <v>0</v>
      </c>
      <c r="X226">
        <v>0</v>
      </c>
      <c r="Y226">
        <v>0</v>
      </c>
      <c r="Z226">
        <v>0</v>
      </c>
      <c r="AA226" t="s">
        <v>42</v>
      </c>
    </row>
    <row r="227" spans="1:27">
      <c r="A227">
        <v>6477860212</v>
      </c>
      <c r="B227" t="s">
        <v>2452</v>
      </c>
      <c r="C227" t="s">
        <v>2453</v>
      </c>
      <c r="D227" t="s">
        <v>2454</v>
      </c>
      <c r="E227" t="s">
        <v>2455</v>
      </c>
      <c r="F227" t="s">
        <v>32</v>
      </c>
      <c r="G227" t="s">
        <v>32</v>
      </c>
      <c r="H227" t="s">
        <v>33</v>
      </c>
      <c r="I227" t="s">
        <v>47</v>
      </c>
      <c r="J227">
        <v>22127616</v>
      </c>
      <c r="K227">
        <v>14</v>
      </c>
      <c r="L227" t="s">
        <v>545</v>
      </c>
      <c r="M227" t="s">
        <v>2456</v>
      </c>
      <c r="N227" t="e">
        <f ca="1">- Minor fixes _xludf.and improvements</f>
        <v>#NAME?</v>
      </c>
      <c r="O227">
        <v>1.06</v>
      </c>
      <c r="P227">
        <v>0</v>
      </c>
      <c r="Q227" t="s">
        <v>39</v>
      </c>
      <c r="R227" t="b">
        <v>1</v>
      </c>
      <c r="S227">
        <v>1440702968</v>
      </c>
      <c r="T227" t="s">
        <v>2457</v>
      </c>
      <c r="U227" t="s">
        <v>2458</v>
      </c>
      <c r="V227" t="s">
        <v>2459</v>
      </c>
      <c r="W227">
        <v>0</v>
      </c>
      <c r="X227">
        <v>0</v>
      </c>
      <c r="Y227">
        <v>0</v>
      </c>
      <c r="Z227">
        <v>0</v>
      </c>
      <c r="AA227" t="s">
        <v>42</v>
      </c>
    </row>
    <row r="228" spans="1:27">
      <c r="A228">
        <v>6478794602</v>
      </c>
      <c r="B228" t="s">
        <v>2460</v>
      </c>
      <c r="C228" t="s">
        <v>2461</v>
      </c>
      <c r="D228" t="s">
        <v>2462</v>
      </c>
      <c r="E228" s="1" t="s">
        <v>2463</v>
      </c>
      <c r="F228" t="s">
        <v>364</v>
      </c>
      <c r="G228" t="s">
        <v>257</v>
      </c>
      <c r="H228" t="s">
        <v>33</v>
      </c>
      <c r="I228" t="s">
        <v>2464</v>
      </c>
      <c r="J228">
        <v>15436800</v>
      </c>
      <c r="K228">
        <v>15</v>
      </c>
      <c r="L228" t="s">
        <v>2465</v>
      </c>
      <c r="M228" t="s">
        <v>2466</v>
      </c>
      <c r="N228" t="s">
        <v>2467</v>
      </c>
      <c r="O228" t="s">
        <v>1754</v>
      </c>
      <c r="P228">
        <v>0</v>
      </c>
      <c r="Q228" t="s">
        <v>39</v>
      </c>
      <c r="R228" t="b">
        <v>1</v>
      </c>
      <c r="S228">
        <v>1721274803</v>
      </c>
      <c r="T228" t="s">
        <v>2468</v>
      </c>
      <c r="U228" t="s">
        <v>2469</v>
      </c>
      <c r="V228" t="s">
        <v>2470</v>
      </c>
      <c r="W228">
        <v>0</v>
      </c>
      <c r="X228">
        <v>0</v>
      </c>
      <c r="Y228">
        <v>0</v>
      </c>
      <c r="Z228">
        <v>0</v>
      </c>
      <c r="AA228" t="s">
        <v>42</v>
      </c>
    </row>
    <row r="229" spans="1:27">
      <c r="A229">
        <v>6517358523</v>
      </c>
      <c r="B229" t="s">
        <v>2471</v>
      </c>
      <c r="C229" t="s">
        <v>2472</v>
      </c>
      <c r="D229" t="s">
        <v>2473</v>
      </c>
      <c r="E229" t="s">
        <v>2474</v>
      </c>
      <c r="F229" t="s">
        <v>167</v>
      </c>
      <c r="G229" t="s">
        <v>167</v>
      </c>
      <c r="H229" t="s">
        <v>179</v>
      </c>
      <c r="I229" t="s">
        <v>47</v>
      </c>
      <c r="J229">
        <v>662528</v>
      </c>
      <c r="K229">
        <v>17.5</v>
      </c>
      <c r="L229" t="s">
        <v>2475</v>
      </c>
      <c r="M229" t="s">
        <v>2476</v>
      </c>
      <c r="N229" s="1" t="s">
        <v>2477</v>
      </c>
      <c r="O229">
        <v>3</v>
      </c>
      <c r="P229">
        <v>0</v>
      </c>
      <c r="Q229" t="s">
        <v>39</v>
      </c>
      <c r="R229" t="b">
        <v>1</v>
      </c>
      <c r="S229">
        <v>1749835037</v>
      </c>
      <c r="T229" t="s">
        <v>2478</v>
      </c>
      <c r="U229" t="s">
        <v>2479</v>
      </c>
      <c r="W229">
        <v>5</v>
      </c>
      <c r="X229">
        <v>1</v>
      </c>
      <c r="Y229">
        <v>5</v>
      </c>
      <c r="Z229">
        <v>1</v>
      </c>
      <c r="AA229" t="s">
        <v>42</v>
      </c>
    </row>
    <row r="230" spans="1:27">
      <c r="A230">
        <v>6453689428</v>
      </c>
      <c r="B230" t="s">
        <v>2480</v>
      </c>
      <c r="C230" t="s">
        <v>2481</v>
      </c>
      <c r="D230" t="s">
        <v>2482</v>
      </c>
      <c r="E230" s="1" t="s">
        <v>2483</v>
      </c>
      <c r="F230" t="s">
        <v>473</v>
      </c>
      <c r="G230" t="s">
        <v>473</v>
      </c>
      <c r="H230" t="s">
        <v>33</v>
      </c>
      <c r="I230" t="s">
        <v>47</v>
      </c>
      <c r="J230">
        <v>24525824</v>
      </c>
      <c r="K230">
        <v>12</v>
      </c>
      <c r="L230" t="s">
        <v>2484</v>
      </c>
      <c r="M230" t="s">
        <v>2485</v>
      </c>
      <c r="O230">
        <v>1</v>
      </c>
      <c r="P230">
        <v>0</v>
      </c>
      <c r="Q230" t="s">
        <v>39</v>
      </c>
      <c r="R230" t="b">
        <v>1</v>
      </c>
      <c r="S230">
        <v>1697355544</v>
      </c>
      <c r="T230" t="s">
        <v>2486</v>
      </c>
      <c r="U230" t="s">
        <v>2487</v>
      </c>
      <c r="W230">
        <v>0</v>
      </c>
      <c r="X230">
        <v>0</v>
      </c>
      <c r="Y230">
        <v>0</v>
      </c>
      <c r="Z230">
        <v>0</v>
      </c>
      <c r="AA230" t="s">
        <v>42</v>
      </c>
    </row>
    <row r="231" spans="1:27">
      <c r="A231">
        <v>6736945108</v>
      </c>
      <c r="B231" t="s">
        <v>2488</v>
      </c>
      <c r="C231" t="s">
        <v>2489</v>
      </c>
      <c r="D231" t="s">
        <v>2490</v>
      </c>
      <c r="E231" t="s">
        <v>2491</v>
      </c>
      <c r="F231" t="s">
        <v>473</v>
      </c>
      <c r="G231" t="s">
        <v>473</v>
      </c>
      <c r="H231" t="s">
        <v>179</v>
      </c>
      <c r="I231" t="s">
        <v>47</v>
      </c>
      <c r="J231">
        <v>45656064</v>
      </c>
      <c r="K231">
        <v>13.4</v>
      </c>
      <c r="L231" t="s">
        <v>2492</v>
      </c>
      <c r="M231" t="s">
        <v>2493</v>
      </c>
      <c r="O231">
        <v>1</v>
      </c>
      <c r="P231">
        <v>0</v>
      </c>
      <c r="Q231" t="s">
        <v>39</v>
      </c>
      <c r="R231" t="b">
        <v>1</v>
      </c>
      <c r="S231">
        <v>1727768175</v>
      </c>
      <c r="T231" t="s">
        <v>2494</v>
      </c>
      <c r="U231" t="s">
        <v>2495</v>
      </c>
      <c r="W231">
        <v>0</v>
      </c>
      <c r="X231">
        <v>0</v>
      </c>
      <c r="Y231">
        <v>0</v>
      </c>
      <c r="Z231">
        <v>0</v>
      </c>
      <c r="AA231" t="s">
        <v>42</v>
      </c>
    </row>
    <row r="232" spans="1:27">
      <c r="A232">
        <v>6739016631</v>
      </c>
      <c r="B232" t="s">
        <v>2496</v>
      </c>
      <c r="C232" t="s">
        <v>2497</v>
      </c>
      <c r="D232" t="s">
        <v>2498</v>
      </c>
      <c r="E232" s="1" t="s">
        <v>2499</v>
      </c>
      <c r="F232" t="s">
        <v>2500</v>
      </c>
      <c r="G232" t="s">
        <v>257</v>
      </c>
      <c r="H232" t="s">
        <v>33</v>
      </c>
      <c r="I232" t="s">
        <v>2464</v>
      </c>
      <c r="J232">
        <v>14965760</v>
      </c>
      <c r="K232">
        <v>15</v>
      </c>
      <c r="L232" t="s">
        <v>2501</v>
      </c>
      <c r="M232" t="s">
        <v>2502</v>
      </c>
      <c r="N232" t="s">
        <v>63</v>
      </c>
      <c r="O232" t="s">
        <v>1933</v>
      </c>
      <c r="P232">
        <v>0</v>
      </c>
      <c r="Q232" t="s">
        <v>39</v>
      </c>
      <c r="R232" t="b">
        <v>1</v>
      </c>
      <c r="S232">
        <v>1783425185</v>
      </c>
      <c r="T232" t="s">
        <v>2503</v>
      </c>
      <c r="U232" t="s">
        <v>2504</v>
      </c>
      <c r="V232" t="s">
        <v>2505</v>
      </c>
      <c r="W232">
        <v>0</v>
      </c>
      <c r="X232">
        <v>0</v>
      </c>
      <c r="Y232">
        <v>0</v>
      </c>
      <c r="Z232">
        <v>0</v>
      </c>
      <c r="AA232" t="s">
        <v>42</v>
      </c>
    </row>
    <row r="233" spans="1:27">
      <c r="A233">
        <v>6738659203</v>
      </c>
      <c r="B233" t="s">
        <v>2506</v>
      </c>
      <c r="C233" t="s">
        <v>2507</v>
      </c>
      <c r="D233" t="s">
        <v>2508</v>
      </c>
      <c r="E233" s="1" t="s">
        <v>2509</v>
      </c>
      <c r="F233" t="s">
        <v>97</v>
      </c>
      <c r="G233" t="s">
        <v>32</v>
      </c>
      <c r="H233" t="s">
        <v>73</v>
      </c>
      <c r="I233" t="s">
        <v>47</v>
      </c>
      <c r="J233">
        <v>40302592</v>
      </c>
      <c r="K233">
        <v>15.1</v>
      </c>
      <c r="L233" t="s">
        <v>2510</v>
      </c>
      <c r="M233" t="s">
        <v>2511</v>
      </c>
      <c r="N233" t="e">
        <f ca="1">- new _xludf.scan screen
- UX improvements</f>
        <v>#NAME?</v>
      </c>
      <c r="O233">
        <v>1.2</v>
      </c>
      <c r="P233">
        <v>0</v>
      </c>
      <c r="Q233" t="s">
        <v>39</v>
      </c>
      <c r="R233" t="b">
        <v>1</v>
      </c>
      <c r="S233">
        <v>1781722063</v>
      </c>
      <c r="T233" t="s">
        <v>2512</v>
      </c>
      <c r="U233" t="s">
        <v>2513</v>
      </c>
      <c r="W233">
        <v>0</v>
      </c>
      <c r="X233">
        <v>0</v>
      </c>
      <c r="Y233">
        <v>0</v>
      </c>
      <c r="Z233">
        <v>0</v>
      </c>
      <c r="AA233" t="s">
        <v>42</v>
      </c>
    </row>
    <row r="234" spans="1:27">
      <c r="A234">
        <v>6739543407</v>
      </c>
      <c r="B234" t="s">
        <v>2514</v>
      </c>
      <c r="C234" t="s">
        <v>2515</v>
      </c>
      <c r="D234" t="s">
        <v>2516</v>
      </c>
      <c r="E234" s="1" t="s">
        <v>2517</v>
      </c>
      <c r="F234" t="s">
        <v>1003</v>
      </c>
      <c r="G234" t="s">
        <v>1004</v>
      </c>
      <c r="H234" t="s">
        <v>73</v>
      </c>
      <c r="I234" t="s">
        <v>2034</v>
      </c>
      <c r="J234">
        <v>29723648</v>
      </c>
      <c r="K234">
        <v>17</v>
      </c>
      <c r="L234" t="s">
        <v>2518</v>
      </c>
      <c r="M234" t="s">
        <v>2519</v>
      </c>
      <c r="O234">
        <v>1</v>
      </c>
      <c r="P234">
        <v>0</v>
      </c>
      <c r="Q234" t="s">
        <v>39</v>
      </c>
      <c r="R234" t="b">
        <v>1</v>
      </c>
      <c r="S234">
        <v>1328808777</v>
      </c>
      <c r="T234" t="s">
        <v>2520</v>
      </c>
      <c r="U234" t="s">
        <v>2521</v>
      </c>
      <c r="W234">
        <v>0</v>
      </c>
      <c r="X234">
        <v>0</v>
      </c>
      <c r="Y234">
        <v>0</v>
      </c>
      <c r="Z234">
        <v>0</v>
      </c>
      <c r="AA234" t="s">
        <v>42</v>
      </c>
    </row>
    <row r="235" spans="1:27">
      <c r="A235">
        <v>6738743722</v>
      </c>
      <c r="B235" t="s">
        <v>2522</v>
      </c>
      <c r="C235" t="s">
        <v>2523</v>
      </c>
      <c r="D235" t="s">
        <v>2524</v>
      </c>
      <c r="E235" s="1" t="s">
        <v>2525</v>
      </c>
      <c r="F235" t="s">
        <v>378</v>
      </c>
      <c r="G235" t="s">
        <v>257</v>
      </c>
      <c r="H235" t="s">
        <v>179</v>
      </c>
      <c r="I235" t="s">
        <v>47</v>
      </c>
      <c r="J235">
        <v>40926208</v>
      </c>
      <c r="K235">
        <v>12</v>
      </c>
      <c r="L235" t="s">
        <v>2526</v>
      </c>
      <c r="M235" t="s">
        <v>2527</v>
      </c>
      <c r="O235">
        <v>1</v>
      </c>
      <c r="P235">
        <v>0</v>
      </c>
      <c r="Q235" t="s">
        <v>39</v>
      </c>
      <c r="R235" t="b">
        <v>1</v>
      </c>
      <c r="S235">
        <v>1765093470</v>
      </c>
      <c r="T235" t="s">
        <v>2528</v>
      </c>
      <c r="U235" t="s">
        <v>2529</v>
      </c>
      <c r="W235">
        <v>0</v>
      </c>
      <c r="X235">
        <v>0</v>
      </c>
      <c r="Y235">
        <v>0</v>
      </c>
      <c r="Z235">
        <v>0</v>
      </c>
      <c r="AA235" t="s">
        <v>42</v>
      </c>
    </row>
    <row r="236" spans="1:27">
      <c r="A236">
        <v>1031312446</v>
      </c>
      <c r="B236" t="s">
        <v>2530</v>
      </c>
      <c r="C236" t="s">
        <v>2531</v>
      </c>
      <c r="D236" t="s">
        <v>2532</v>
      </c>
      <c r="E236" s="1" t="s">
        <v>2533</v>
      </c>
      <c r="F236" t="s">
        <v>2534</v>
      </c>
      <c r="G236" t="s">
        <v>710</v>
      </c>
      <c r="H236" t="s">
        <v>33</v>
      </c>
      <c r="I236" t="s">
        <v>47</v>
      </c>
      <c r="J236">
        <v>83624960</v>
      </c>
      <c r="K236">
        <v>16</v>
      </c>
      <c r="L236" t="s">
        <v>2535</v>
      </c>
      <c r="M236" t="s">
        <v>2536</v>
      </c>
      <c r="N236" t="s">
        <v>2537</v>
      </c>
      <c r="O236" t="s">
        <v>2538</v>
      </c>
      <c r="P236">
        <v>0</v>
      </c>
      <c r="Q236" t="s">
        <v>39</v>
      </c>
      <c r="R236" t="b">
        <v>1</v>
      </c>
      <c r="S236">
        <v>989262152</v>
      </c>
      <c r="T236" t="s">
        <v>2539</v>
      </c>
      <c r="U236" t="s">
        <v>2540</v>
      </c>
      <c r="V236" t="s">
        <v>2541</v>
      </c>
      <c r="W236">
        <v>4.8122400000000001</v>
      </c>
      <c r="X236">
        <v>39428</v>
      </c>
      <c r="Y236">
        <v>4.8122400000000001</v>
      </c>
      <c r="Z236">
        <v>39428</v>
      </c>
      <c r="AA236" t="s">
        <v>42</v>
      </c>
    </row>
    <row r="237" spans="1:27">
      <c r="A237">
        <v>1251284248</v>
      </c>
      <c r="B237" t="s">
        <v>2542</v>
      </c>
      <c r="C237" t="s">
        <v>2543</v>
      </c>
      <c r="D237" t="s">
        <v>2544</v>
      </c>
      <c r="E237" s="1" t="s">
        <v>2545</v>
      </c>
      <c r="F237" t="s">
        <v>2546</v>
      </c>
      <c r="G237" t="s">
        <v>1111</v>
      </c>
      <c r="H237" t="s">
        <v>33</v>
      </c>
      <c r="I237" t="s">
        <v>47</v>
      </c>
      <c r="J237">
        <v>80888832</v>
      </c>
      <c r="K237">
        <v>15.1</v>
      </c>
      <c r="L237" t="s">
        <v>2547</v>
      </c>
      <c r="M237" t="s">
        <v>2548</v>
      </c>
      <c r="N237" t="s">
        <v>2549</v>
      </c>
      <c r="O237" t="s">
        <v>2550</v>
      </c>
      <c r="P237">
        <v>0</v>
      </c>
      <c r="Q237" t="s">
        <v>39</v>
      </c>
      <c r="R237" t="b">
        <v>1</v>
      </c>
      <c r="S237">
        <v>1468499053</v>
      </c>
      <c r="T237" t="s">
        <v>2551</v>
      </c>
      <c r="U237" t="s">
        <v>2552</v>
      </c>
      <c r="V237" t="s">
        <v>2553</v>
      </c>
      <c r="W237">
        <v>3.6326499999999999</v>
      </c>
      <c r="X237">
        <v>49</v>
      </c>
      <c r="Y237">
        <v>3.6326499999999999</v>
      </c>
      <c r="Z237">
        <v>49</v>
      </c>
      <c r="AA237" t="s">
        <v>42</v>
      </c>
    </row>
    <row r="238" spans="1:27">
      <c r="A238">
        <v>1513557574</v>
      </c>
      <c r="B238" t="s">
        <v>2554</v>
      </c>
      <c r="C238" t="s">
        <v>2555</v>
      </c>
      <c r="D238" t="s">
        <v>2556</v>
      </c>
      <c r="E238" s="1" t="s">
        <v>2557</v>
      </c>
      <c r="F238" t="s">
        <v>2558</v>
      </c>
      <c r="G238" t="s">
        <v>1111</v>
      </c>
      <c r="H238" t="s">
        <v>73</v>
      </c>
      <c r="I238" t="s">
        <v>1052</v>
      </c>
      <c r="J238">
        <v>161524736</v>
      </c>
      <c r="K238">
        <v>12</v>
      </c>
      <c r="L238" t="s">
        <v>2559</v>
      </c>
      <c r="M238" t="s">
        <v>2560</v>
      </c>
      <c r="N238" t="s">
        <v>2561</v>
      </c>
      <c r="O238" t="s">
        <v>1536</v>
      </c>
      <c r="P238">
        <v>0</v>
      </c>
      <c r="Q238" t="s">
        <v>39</v>
      </c>
      <c r="R238" t="b">
        <v>1</v>
      </c>
      <c r="S238">
        <v>721307559</v>
      </c>
      <c r="T238" t="s">
        <v>1278</v>
      </c>
      <c r="U238" t="s">
        <v>1279</v>
      </c>
      <c r="V238" t="s">
        <v>2562</v>
      </c>
      <c r="W238">
        <v>4.3986700000000001</v>
      </c>
      <c r="X238">
        <v>104318</v>
      </c>
      <c r="Y238">
        <v>4.3986700000000001</v>
      </c>
      <c r="Z238">
        <v>104318</v>
      </c>
      <c r="AA238" t="s">
        <v>42</v>
      </c>
    </row>
    <row r="239" spans="1:27">
      <c r="A239">
        <v>1520462164</v>
      </c>
      <c r="B239" t="s">
        <v>2563</v>
      </c>
      <c r="C239" t="s">
        <v>2564</v>
      </c>
      <c r="D239" t="s">
        <v>2565</v>
      </c>
      <c r="E239" s="1" t="s">
        <v>2566</v>
      </c>
      <c r="F239" t="s">
        <v>2558</v>
      </c>
      <c r="G239" t="s">
        <v>1111</v>
      </c>
      <c r="H239" t="s">
        <v>73</v>
      </c>
      <c r="I239" t="s">
        <v>47</v>
      </c>
      <c r="J239">
        <v>223564800</v>
      </c>
      <c r="K239">
        <v>12.5</v>
      </c>
      <c r="L239" t="s">
        <v>2567</v>
      </c>
      <c r="M239" t="s">
        <v>2568</v>
      </c>
      <c r="N239" t="s">
        <v>63</v>
      </c>
      <c r="O239" t="s">
        <v>2569</v>
      </c>
      <c r="P239">
        <v>0</v>
      </c>
      <c r="Q239" t="s">
        <v>39</v>
      </c>
      <c r="R239" t="b">
        <v>1</v>
      </c>
      <c r="S239">
        <v>939257836</v>
      </c>
      <c r="T239" t="s">
        <v>1265</v>
      </c>
      <c r="U239" t="s">
        <v>1266</v>
      </c>
      <c r="V239" t="s">
        <v>2570</v>
      </c>
      <c r="W239">
        <v>4.36904</v>
      </c>
      <c r="X239">
        <v>299420</v>
      </c>
      <c r="Y239">
        <v>4.36904</v>
      </c>
      <c r="Z239">
        <v>299420</v>
      </c>
      <c r="AA239" t="s">
        <v>42</v>
      </c>
    </row>
    <row r="240" spans="1:27">
      <c r="A240">
        <v>1631943953</v>
      </c>
      <c r="B240" t="s">
        <v>2571</v>
      </c>
      <c r="C240" t="s">
        <v>2572</v>
      </c>
      <c r="D240" t="s">
        <v>2573</v>
      </c>
      <c r="E240" s="1" t="s">
        <v>2574</v>
      </c>
      <c r="F240" t="s">
        <v>2575</v>
      </c>
      <c r="G240" t="s">
        <v>1111</v>
      </c>
      <c r="H240" t="s">
        <v>73</v>
      </c>
      <c r="I240" t="s">
        <v>47</v>
      </c>
      <c r="J240">
        <v>268300288</v>
      </c>
      <c r="K240">
        <v>12</v>
      </c>
      <c r="L240" t="s">
        <v>2576</v>
      </c>
      <c r="M240" t="s">
        <v>2577</v>
      </c>
      <c r="N240" t="s">
        <v>2578</v>
      </c>
      <c r="O240" t="s">
        <v>2579</v>
      </c>
      <c r="P240">
        <v>0</v>
      </c>
      <c r="Q240" t="s">
        <v>39</v>
      </c>
      <c r="R240" t="b">
        <v>1</v>
      </c>
      <c r="S240">
        <v>1455433962</v>
      </c>
      <c r="T240" t="s">
        <v>2580</v>
      </c>
      <c r="U240" t="s">
        <v>2581</v>
      </c>
      <c r="V240" t="s">
        <v>2582</v>
      </c>
      <c r="W240">
        <v>4.5114400000000003</v>
      </c>
      <c r="X240">
        <v>25299</v>
      </c>
      <c r="Y240">
        <v>4.5114400000000003</v>
      </c>
      <c r="Z240">
        <v>25299</v>
      </c>
      <c r="AA240" t="s">
        <v>42</v>
      </c>
    </row>
    <row r="241" spans="1:27">
      <c r="A241">
        <v>1606743322</v>
      </c>
      <c r="B241" t="s">
        <v>2583</v>
      </c>
      <c r="C241" t="s">
        <v>2584</v>
      </c>
      <c r="D241" t="s">
        <v>2585</v>
      </c>
      <c r="E241" t="s">
        <v>2586</v>
      </c>
      <c r="F241" t="s">
        <v>1309</v>
      </c>
      <c r="G241" t="s">
        <v>1111</v>
      </c>
      <c r="H241" t="s">
        <v>33</v>
      </c>
      <c r="I241" t="s">
        <v>47</v>
      </c>
      <c r="J241">
        <v>187075584</v>
      </c>
      <c r="K241">
        <v>11</v>
      </c>
      <c r="L241" t="s">
        <v>2587</v>
      </c>
      <c r="M241" t="s">
        <v>2588</v>
      </c>
      <c r="N241" t="s">
        <v>2589</v>
      </c>
      <c r="O241" t="s">
        <v>1664</v>
      </c>
      <c r="P241">
        <v>0</v>
      </c>
      <c r="Q241" t="s">
        <v>39</v>
      </c>
      <c r="R241" t="b">
        <v>1</v>
      </c>
      <c r="S241">
        <v>1579678390</v>
      </c>
      <c r="T241" t="s">
        <v>2590</v>
      </c>
      <c r="U241" t="s">
        <v>2591</v>
      </c>
      <c r="W241">
        <v>4.1081300000000001</v>
      </c>
      <c r="X241">
        <v>860</v>
      </c>
      <c r="Y241">
        <v>4.1081300000000001</v>
      </c>
      <c r="Z241">
        <v>860</v>
      </c>
      <c r="AA241" t="s">
        <v>42</v>
      </c>
    </row>
    <row r="242" spans="1:27">
      <c r="A242">
        <v>1438645170</v>
      </c>
      <c r="B242" t="s">
        <v>2592</v>
      </c>
      <c r="C242" t="s">
        <v>2593</v>
      </c>
      <c r="D242" t="s">
        <v>2594</v>
      </c>
      <c r="E242" s="1" t="s">
        <v>2595</v>
      </c>
      <c r="F242" t="s">
        <v>2596</v>
      </c>
      <c r="G242" t="s">
        <v>1111</v>
      </c>
      <c r="H242" t="s">
        <v>33</v>
      </c>
      <c r="I242" t="s">
        <v>47</v>
      </c>
      <c r="J242">
        <v>209857536</v>
      </c>
      <c r="K242">
        <v>11</v>
      </c>
      <c r="L242" t="s">
        <v>2597</v>
      </c>
      <c r="M242" t="s">
        <v>2598</v>
      </c>
      <c r="N242" s="1" t="s">
        <v>2599</v>
      </c>
      <c r="O242">
        <v>4.3</v>
      </c>
      <c r="P242">
        <v>0</v>
      </c>
      <c r="Q242" t="s">
        <v>39</v>
      </c>
      <c r="R242" t="b">
        <v>1</v>
      </c>
      <c r="S242">
        <v>1601358218</v>
      </c>
      <c r="T242" t="s">
        <v>2600</v>
      </c>
      <c r="U242" t="s">
        <v>2601</v>
      </c>
      <c r="V242" t="s">
        <v>2602</v>
      </c>
      <c r="W242">
        <v>4.2139899999999999</v>
      </c>
      <c r="X242">
        <v>39221</v>
      </c>
      <c r="Y242">
        <v>4.2139899999999999</v>
      </c>
      <c r="Z242">
        <v>39221</v>
      </c>
      <c r="AA242" t="s">
        <v>42</v>
      </c>
    </row>
    <row r="243" spans="1:27">
      <c r="A243">
        <v>1494722173</v>
      </c>
      <c r="B243" t="s">
        <v>2603</v>
      </c>
      <c r="C243" t="s">
        <v>2604</v>
      </c>
      <c r="D243" t="s">
        <v>2605</v>
      </c>
      <c r="E243" s="1" t="s">
        <v>2606</v>
      </c>
      <c r="F243" t="s">
        <v>2607</v>
      </c>
      <c r="G243" t="s">
        <v>1111</v>
      </c>
      <c r="H243" t="s">
        <v>33</v>
      </c>
      <c r="I243" t="s">
        <v>47</v>
      </c>
      <c r="J243">
        <v>144540672</v>
      </c>
      <c r="K243">
        <v>11</v>
      </c>
      <c r="L243" t="s">
        <v>2608</v>
      </c>
      <c r="M243" t="s">
        <v>2609</v>
      </c>
      <c r="N243" t="s">
        <v>282</v>
      </c>
      <c r="O243" t="s">
        <v>529</v>
      </c>
      <c r="P243">
        <v>0</v>
      </c>
      <c r="Q243" t="s">
        <v>39</v>
      </c>
      <c r="R243" t="b">
        <v>1</v>
      </c>
      <c r="S243">
        <v>905104364</v>
      </c>
      <c r="T243" t="s">
        <v>2610</v>
      </c>
      <c r="U243" t="s">
        <v>2611</v>
      </c>
      <c r="V243" t="s">
        <v>2612</v>
      </c>
      <c r="W243">
        <v>4.3220999999999998</v>
      </c>
      <c r="X243">
        <v>267</v>
      </c>
      <c r="Y243">
        <v>4.3220999999999998</v>
      </c>
      <c r="Z243">
        <v>267</v>
      </c>
      <c r="AA243" t="s">
        <v>42</v>
      </c>
    </row>
    <row r="244" spans="1:27">
      <c r="A244">
        <v>6504662214</v>
      </c>
      <c r="B244" t="s">
        <v>2613</v>
      </c>
      <c r="C244" t="s">
        <v>2614</v>
      </c>
      <c r="D244" t="s">
        <v>2615</v>
      </c>
      <c r="E244" s="1" t="s">
        <v>2616</v>
      </c>
      <c r="F244" t="s">
        <v>2617</v>
      </c>
      <c r="G244" t="s">
        <v>1111</v>
      </c>
      <c r="H244" t="s">
        <v>33</v>
      </c>
      <c r="I244" t="s">
        <v>2618</v>
      </c>
      <c r="J244">
        <v>182508544</v>
      </c>
      <c r="K244">
        <v>12</v>
      </c>
      <c r="L244" t="s">
        <v>2619</v>
      </c>
      <c r="M244" t="s">
        <v>2620</v>
      </c>
      <c r="N244" t="s">
        <v>2621</v>
      </c>
      <c r="O244" t="s">
        <v>2007</v>
      </c>
      <c r="P244">
        <v>0</v>
      </c>
      <c r="Q244" t="s">
        <v>39</v>
      </c>
      <c r="R244" t="b">
        <v>1</v>
      </c>
      <c r="S244">
        <v>1661530104</v>
      </c>
      <c r="T244" t="s">
        <v>2622</v>
      </c>
      <c r="U244" t="s">
        <v>2623</v>
      </c>
      <c r="W244">
        <v>4.2416999999999998</v>
      </c>
      <c r="X244">
        <v>873</v>
      </c>
      <c r="Y244">
        <v>4.2416999999999998</v>
      </c>
      <c r="Z244">
        <v>873</v>
      </c>
      <c r="AA244" t="s">
        <v>42</v>
      </c>
    </row>
    <row r="245" spans="1:27">
      <c r="A245">
        <v>6737979489</v>
      </c>
      <c r="B245" t="s">
        <v>2624</v>
      </c>
      <c r="C245" t="s">
        <v>2625</v>
      </c>
      <c r="D245" t="s">
        <v>2626</v>
      </c>
      <c r="E245" s="1" t="s">
        <v>2627</v>
      </c>
      <c r="F245" t="s">
        <v>2628</v>
      </c>
      <c r="G245" t="s">
        <v>1111</v>
      </c>
      <c r="H245" t="s">
        <v>73</v>
      </c>
      <c r="I245" t="s">
        <v>47</v>
      </c>
      <c r="J245">
        <v>234741760</v>
      </c>
      <c r="K245">
        <v>13</v>
      </c>
      <c r="L245" t="s">
        <v>2629</v>
      </c>
      <c r="M245" t="s">
        <v>2630</v>
      </c>
      <c r="N245" s="1" t="s">
        <v>2631</v>
      </c>
      <c r="O245" t="s">
        <v>2632</v>
      </c>
      <c r="P245">
        <v>0</v>
      </c>
      <c r="Q245" t="s">
        <v>39</v>
      </c>
      <c r="R245" t="b">
        <v>1</v>
      </c>
      <c r="S245">
        <v>1569186974</v>
      </c>
      <c r="T245" t="s">
        <v>2633</v>
      </c>
      <c r="U245" t="s">
        <v>2634</v>
      </c>
      <c r="V245" t="s">
        <v>2635</v>
      </c>
      <c r="W245">
        <v>3.8823500000000002</v>
      </c>
      <c r="X245">
        <v>34</v>
      </c>
      <c r="Y245">
        <v>3.8823500000000002</v>
      </c>
      <c r="Z245">
        <v>34</v>
      </c>
      <c r="AA245" t="s">
        <v>42</v>
      </c>
    </row>
    <row r="246" spans="1:27">
      <c r="A246">
        <v>1441648201</v>
      </c>
      <c r="B246" t="s">
        <v>2636</v>
      </c>
      <c r="C246" t="s">
        <v>2637</v>
      </c>
      <c r="D246" t="s">
        <v>2638</v>
      </c>
      <c r="E246" s="1" t="s">
        <v>2639</v>
      </c>
      <c r="F246" t="s">
        <v>2640</v>
      </c>
      <c r="G246" t="s">
        <v>1111</v>
      </c>
      <c r="H246" t="s">
        <v>73</v>
      </c>
      <c r="I246" t="s">
        <v>2262</v>
      </c>
      <c r="J246">
        <v>1503408128</v>
      </c>
      <c r="K246">
        <v>12</v>
      </c>
      <c r="L246" t="s">
        <v>2641</v>
      </c>
      <c r="M246" t="s">
        <v>2642</v>
      </c>
      <c r="N246" s="1" t="s">
        <v>2643</v>
      </c>
      <c r="O246" t="s">
        <v>2644</v>
      </c>
      <c r="P246">
        <v>0</v>
      </c>
      <c r="Q246" t="s">
        <v>39</v>
      </c>
      <c r="R246" t="b">
        <v>1</v>
      </c>
      <c r="S246">
        <v>532105912</v>
      </c>
      <c r="T246" t="s">
        <v>2645</v>
      </c>
      <c r="U246" t="s">
        <v>2646</v>
      </c>
      <c r="V246" t="s">
        <v>2647</v>
      </c>
      <c r="W246">
        <v>4.6602800000000002</v>
      </c>
      <c r="X246">
        <v>388225</v>
      </c>
      <c r="Y246">
        <v>4.6602800000000002</v>
      </c>
      <c r="Z246">
        <v>388225</v>
      </c>
      <c r="AA246" t="s">
        <v>42</v>
      </c>
    </row>
    <row r="247" spans="1:27">
      <c r="A247">
        <v>6444693134</v>
      </c>
      <c r="B247" t="s">
        <v>2648</v>
      </c>
      <c r="C247" t="s">
        <v>2649</v>
      </c>
      <c r="D247" t="s">
        <v>2650</v>
      </c>
      <c r="E247" s="1" t="s">
        <v>2651</v>
      </c>
      <c r="F247" t="s">
        <v>2652</v>
      </c>
      <c r="G247" t="s">
        <v>1111</v>
      </c>
      <c r="H247" t="s">
        <v>33</v>
      </c>
      <c r="I247" t="s">
        <v>2653</v>
      </c>
      <c r="J247">
        <v>55632896</v>
      </c>
      <c r="K247">
        <v>10</v>
      </c>
      <c r="L247" t="s">
        <v>2654</v>
      </c>
      <c r="M247" t="s">
        <v>2655</v>
      </c>
      <c r="N247" s="1" t="s">
        <v>2656</v>
      </c>
      <c r="O247">
        <v>1.5</v>
      </c>
      <c r="P247">
        <v>0</v>
      </c>
      <c r="Q247" t="s">
        <v>39</v>
      </c>
      <c r="R247" t="b">
        <v>1</v>
      </c>
      <c r="S247">
        <v>1580940153</v>
      </c>
      <c r="T247" t="s">
        <v>2657</v>
      </c>
      <c r="U247" t="s">
        <v>2658</v>
      </c>
      <c r="V247" t="s">
        <v>2659</v>
      </c>
      <c r="W247">
        <v>4.03613</v>
      </c>
      <c r="X247">
        <v>83</v>
      </c>
      <c r="Y247">
        <v>4.03613</v>
      </c>
      <c r="Z247">
        <v>83</v>
      </c>
      <c r="AA247" t="s">
        <v>42</v>
      </c>
    </row>
    <row r="248" spans="1:27">
      <c r="A248">
        <v>1666477533</v>
      </c>
      <c r="B248" t="s">
        <v>2660</v>
      </c>
      <c r="C248" t="s">
        <v>2661</v>
      </c>
      <c r="D248" t="s">
        <v>2662</v>
      </c>
      <c r="E248" s="1" t="s">
        <v>2663</v>
      </c>
      <c r="F248" t="s">
        <v>2664</v>
      </c>
      <c r="G248" t="s">
        <v>1111</v>
      </c>
      <c r="H248" t="s">
        <v>33</v>
      </c>
      <c r="I248" t="s">
        <v>47</v>
      </c>
      <c r="J248">
        <v>126551040</v>
      </c>
      <c r="K248">
        <v>11</v>
      </c>
      <c r="L248" t="s">
        <v>2665</v>
      </c>
      <c r="M248" t="s">
        <v>2666</v>
      </c>
      <c r="N248" t="s">
        <v>2667</v>
      </c>
      <c r="O248" t="s">
        <v>497</v>
      </c>
      <c r="P248">
        <v>0</v>
      </c>
      <c r="Q248" t="s">
        <v>39</v>
      </c>
      <c r="R248" t="b">
        <v>1</v>
      </c>
      <c r="S248">
        <v>1624835196</v>
      </c>
      <c r="T248" t="s">
        <v>2668</v>
      </c>
      <c r="U248" t="s">
        <v>2669</v>
      </c>
      <c r="V248" t="s">
        <v>2670</v>
      </c>
      <c r="W248">
        <v>4.5</v>
      </c>
      <c r="X248">
        <v>4</v>
      </c>
      <c r="Y248">
        <v>4.5</v>
      </c>
      <c r="Z248">
        <v>4</v>
      </c>
      <c r="AA248" t="s">
        <v>42</v>
      </c>
    </row>
    <row r="249" spans="1:27">
      <c r="A249">
        <v>6446987622</v>
      </c>
      <c r="B249" t="s">
        <v>2671</v>
      </c>
      <c r="C249" t="s">
        <v>2672</v>
      </c>
      <c r="D249" t="s">
        <v>2673</v>
      </c>
      <c r="E249" s="1" t="s">
        <v>2674</v>
      </c>
      <c r="F249" t="s">
        <v>2675</v>
      </c>
      <c r="G249" t="s">
        <v>257</v>
      </c>
      <c r="H249" t="s">
        <v>33</v>
      </c>
      <c r="I249" t="s">
        <v>1321</v>
      </c>
      <c r="J249">
        <v>738343936</v>
      </c>
      <c r="K249">
        <v>14</v>
      </c>
      <c r="L249" t="s">
        <v>2676</v>
      </c>
      <c r="M249" t="s">
        <v>2677</v>
      </c>
      <c r="N249" s="1" t="s">
        <v>2678</v>
      </c>
      <c r="O249" t="s">
        <v>2679</v>
      </c>
      <c r="P249">
        <v>0</v>
      </c>
      <c r="Q249" t="s">
        <v>39</v>
      </c>
      <c r="R249" t="b">
        <v>1</v>
      </c>
      <c r="S249">
        <v>733707732</v>
      </c>
      <c r="T249" t="s">
        <v>1326</v>
      </c>
      <c r="U249" t="s">
        <v>1327</v>
      </c>
      <c r="V249" t="s">
        <v>2680</v>
      </c>
      <c r="W249">
        <v>4.1854800000000001</v>
      </c>
      <c r="X249">
        <v>124</v>
      </c>
      <c r="Y249">
        <v>4.1854800000000001</v>
      </c>
      <c r="Z249">
        <v>124</v>
      </c>
      <c r="AA249" t="s">
        <v>42</v>
      </c>
    </row>
    <row r="250" spans="1:27">
      <c r="A250">
        <v>1511148023</v>
      </c>
      <c r="B250" t="s">
        <v>2681</v>
      </c>
      <c r="C250" t="s">
        <v>2682</v>
      </c>
      <c r="D250" t="s">
        <v>2683</v>
      </c>
      <c r="E250" s="1" t="s">
        <v>2684</v>
      </c>
      <c r="F250" t="s">
        <v>2685</v>
      </c>
      <c r="G250" t="s">
        <v>870</v>
      </c>
      <c r="H250" t="s">
        <v>33</v>
      </c>
      <c r="I250" t="s">
        <v>2686</v>
      </c>
      <c r="J250">
        <v>96017408</v>
      </c>
      <c r="K250">
        <v>13</v>
      </c>
      <c r="L250" t="s">
        <v>2687</v>
      </c>
      <c r="M250" t="s">
        <v>2688</v>
      </c>
      <c r="N250" t="s">
        <v>2689</v>
      </c>
      <c r="O250" t="s">
        <v>2690</v>
      </c>
      <c r="P250">
        <v>0</v>
      </c>
      <c r="Q250" t="s">
        <v>39</v>
      </c>
      <c r="R250" t="b">
        <v>1</v>
      </c>
      <c r="S250">
        <v>1634961451</v>
      </c>
      <c r="T250" t="s">
        <v>2691</v>
      </c>
      <c r="U250" t="s">
        <v>2692</v>
      </c>
      <c r="W250">
        <v>4.3421099999999999</v>
      </c>
      <c r="X250">
        <v>38</v>
      </c>
      <c r="Y250">
        <v>4.3421099999999999</v>
      </c>
      <c r="Z250">
        <v>38</v>
      </c>
      <c r="AA250" t="s">
        <v>140</v>
      </c>
    </row>
    <row r="251" spans="1:27">
      <c r="A251">
        <v>1435869673</v>
      </c>
      <c r="B251" t="s">
        <v>2693</v>
      </c>
      <c r="C251" t="s">
        <v>2694</v>
      </c>
      <c r="D251" t="s">
        <v>2695</v>
      </c>
      <c r="E251" s="1" t="s">
        <v>2696</v>
      </c>
      <c r="F251" t="s">
        <v>166</v>
      </c>
      <c r="G251" t="s">
        <v>167</v>
      </c>
      <c r="H251" t="s">
        <v>73</v>
      </c>
      <c r="I251" t="s">
        <v>47</v>
      </c>
      <c r="J251">
        <v>141977600</v>
      </c>
      <c r="K251">
        <v>13.4</v>
      </c>
      <c r="L251" t="s">
        <v>2697</v>
      </c>
      <c r="M251" t="s">
        <v>2698</v>
      </c>
      <c r="N251" t="e">
        <f ca="1">- bug fixes.
- performance enhancement.</f>
        <v>#NAME?</v>
      </c>
      <c r="O251" t="s">
        <v>2699</v>
      </c>
      <c r="P251">
        <v>0</v>
      </c>
      <c r="Q251" t="s">
        <v>39</v>
      </c>
      <c r="R251" t="b">
        <v>1</v>
      </c>
      <c r="S251">
        <v>1435869672</v>
      </c>
      <c r="T251" t="s">
        <v>2700</v>
      </c>
      <c r="U251" t="s">
        <v>2701</v>
      </c>
      <c r="V251" t="s">
        <v>2702</v>
      </c>
      <c r="W251">
        <v>1.5714300000000001</v>
      </c>
      <c r="X251">
        <v>7</v>
      </c>
      <c r="Y251">
        <v>1.5714300000000001</v>
      </c>
      <c r="Z251">
        <v>7</v>
      </c>
      <c r="AA251" t="s">
        <v>42</v>
      </c>
    </row>
    <row r="252" spans="1:27">
      <c r="A252">
        <v>1505705885</v>
      </c>
      <c r="B252" t="s">
        <v>2703</v>
      </c>
      <c r="C252" t="s">
        <v>2704</v>
      </c>
      <c r="D252" t="s">
        <v>2705</v>
      </c>
      <c r="E252" s="1" t="s">
        <v>2706</v>
      </c>
      <c r="F252" t="s">
        <v>1309</v>
      </c>
      <c r="G252" t="s">
        <v>1111</v>
      </c>
      <c r="H252" t="s">
        <v>73</v>
      </c>
      <c r="I252" t="s">
        <v>47</v>
      </c>
      <c r="J252">
        <v>453505024</v>
      </c>
      <c r="K252">
        <v>12</v>
      </c>
      <c r="L252" t="s">
        <v>2707</v>
      </c>
      <c r="M252" t="s">
        <v>2708</v>
      </c>
      <c r="N252" t="s">
        <v>2709</v>
      </c>
      <c r="O252">
        <v>87</v>
      </c>
      <c r="P252">
        <v>0</v>
      </c>
      <c r="Q252" t="s">
        <v>39</v>
      </c>
      <c r="R252" t="b">
        <v>1</v>
      </c>
      <c r="S252">
        <v>689092633</v>
      </c>
      <c r="T252" t="s">
        <v>2710</v>
      </c>
      <c r="U252" t="s">
        <v>2711</v>
      </c>
      <c r="V252" t="s">
        <v>2712</v>
      </c>
      <c r="W252">
        <v>4.02285</v>
      </c>
      <c r="X252">
        <v>350</v>
      </c>
      <c r="Y252">
        <v>4.02285</v>
      </c>
      <c r="Z252">
        <v>350</v>
      </c>
      <c r="AA252" t="s">
        <v>42</v>
      </c>
    </row>
    <row r="253" spans="1:27">
      <c r="A253">
        <v>6478748627</v>
      </c>
      <c r="B253" t="s">
        <v>2713</v>
      </c>
      <c r="C253" t="s">
        <v>2714</v>
      </c>
      <c r="D253" t="s">
        <v>2715</v>
      </c>
      <c r="E253" s="1" t="s">
        <v>2716</v>
      </c>
      <c r="F253" t="s">
        <v>2717</v>
      </c>
      <c r="G253" t="s">
        <v>1111</v>
      </c>
      <c r="H253" t="s">
        <v>33</v>
      </c>
      <c r="I253" t="s">
        <v>47</v>
      </c>
      <c r="J253">
        <v>155957248</v>
      </c>
      <c r="K253">
        <v>12</v>
      </c>
      <c r="L253" t="s">
        <v>2718</v>
      </c>
      <c r="M253" t="s">
        <v>2719</v>
      </c>
      <c r="N253" t="s">
        <v>2720</v>
      </c>
      <c r="O253">
        <v>1.2</v>
      </c>
      <c r="P253">
        <v>0</v>
      </c>
      <c r="Q253" t="s">
        <v>39</v>
      </c>
      <c r="R253" t="b">
        <v>1</v>
      </c>
      <c r="S253">
        <v>1491310768</v>
      </c>
      <c r="T253" t="s">
        <v>2721</v>
      </c>
      <c r="U253" t="s">
        <v>2722</v>
      </c>
      <c r="V253" t="s">
        <v>2723</v>
      </c>
      <c r="W253">
        <v>2.3333300000000001</v>
      </c>
      <c r="X253">
        <v>6</v>
      </c>
      <c r="Y253">
        <v>2.3333300000000001</v>
      </c>
      <c r="Z253">
        <v>6</v>
      </c>
      <c r="AA253" t="s">
        <v>42</v>
      </c>
    </row>
    <row r="254" spans="1:27">
      <c r="A254">
        <v>1611579189</v>
      </c>
      <c r="B254" t="s">
        <v>2724</v>
      </c>
      <c r="C254" t="s">
        <v>2725</v>
      </c>
      <c r="D254" t="s">
        <v>2726</v>
      </c>
      <c r="E254" t="s">
        <v>2727</v>
      </c>
      <c r="F254" t="s">
        <v>2628</v>
      </c>
      <c r="G254" t="s">
        <v>1111</v>
      </c>
      <c r="H254" t="s">
        <v>33</v>
      </c>
      <c r="I254" t="s">
        <v>2728</v>
      </c>
      <c r="J254">
        <v>114349056</v>
      </c>
      <c r="K254">
        <v>12</v>
      </c>
      <c r="L254" t="s">
        <v>2729</v>
      </c>
      <c r="M254" t="s">
        <v>2730</v>
      </c>
      <c r="N254" t="s">
        <v>2731</v>
      </c>
      <c r="O254">
        <v>2.0099999999999998</v>
      </c>
      <c r="P254">
        <v>0</v>
      </c>
      <c r="Q254" t="s">
        <v>39</v>
      </c>
      <c r="R254" t="b">
        <v>1</v>
      </c>
      <c r="S254">
        <v>1096209515</v>
      </c>
      <c r="T254" t="s">
        <v>2732</v>
      </c>
      <c r="U254" t="s">
        <v>2733</v>
      </c>
      <c r="V254" t="s">
        <v>2734</v>
      </c>
      <c r="W254">
        <v>5</v>
      </c>
      <c r="X254">
        <v>1</v>
      </c>
      <c r="Y254">
        <v>5</v>
      </c>
      <c r="Z254">
        <v>1</v>
      </c>
      <c r="AA254" t="s">
        <v>42</v>
      </c>
    </row>
    <row r="255" spans="1:27">
      <c r="A255">
        <v>1533402576</v>
      </c>
      <c r="B255" t="s">
        <v>2735</v>
      </c>
      <c r="C255" t="s">
        <v>2736</v>
      </c>
      <c r="D255" t="s">
        <v>2737</v>
      </c>
      <c r="E255" s="1" t="s">
        <v>2738</v>
      </c>
      <c r="F255" t="s">
        <v>32</v>
      </c>
      <c r="G255" t="s">
        <v>32</v>
      </c>
      <c r="H255" t="s">
        <v>33</v>
      </c>
      <c r="I255" t="s">
        <v>47</v>
      </c>
      <c r="J255">
        <v>101906432</v>
      </c>
      <c r="K255">
        <v>13.4</v>
      </c>
      <c r="L255" t="s">
        <v>2739</v>
      </c>
      <c r="M255" t="s">
        <v>2740</v>
      </c>
      <c r="N255" t="s">
        <v>2741</v>
      </c>
      <c r="O255">
        <v>15</v>
      </c>
      <c r="P255">
        <v>0</v>
      </c>
      <c r="Q255" t="s">
        <v>39</v>
      </c>
      <c r="R255" t="b">
        <v>1</v>
      </c>
      <c r="S255">
        <v>1533402578</v>
      </c>
      <c r="T255" t="s">
        <v>2742</v>
      </c>
      <c r="U255" t="s">
        <v>2743</v>
      </c>
      <c r="W255">
        <v>4.2619800000000003</v>
      </c>
      <c r="X255">
        <v>1210</v>
      </c>
      <c r="Y255">
        <v>4.2619800000000003</v>
      </c>
      <c r="Z255">
        <v>1210</v>
      </c>
      <c r="AA255" t="s">
        <v>42</v>
      </c>
    </row>
    <row r="256" spans="1:27">
      <c r="A256">
        <v>1618914291</v>
      </c>
      <c r="B256" t="s">
        <v>2744</v>
      </c>
      <c r="C256" t="s">
        <v>2745</v>
      </c>
      <c r="D256" t="s">
        <v>2746</v>
      </c>
      <c r="E256" t="s">
        <v>2747</v>
      </c>
      <c r="F256" t="s">
        <v>2748</v>
      </c>
      <c r="G256" t="s">
        <v>1111</v>
      </c>
      <c r="H256" t="s">
        <v>73</v>
      </c>
      <c r="I256" t="s">
        <v>47</v>
      </c>
      <c r="J256">
        <v>126019584</v>
      </c>
      <c r="K256">
        <v>13</v>
      </c>
      <c r="L256" t="s">
        <v>2749</v>
      </c>
      <c r="M256" t="s">
        <v>2750</v>
      </c>
      <c r="N256" t="s">
        <v>2720</v>
      </c>
      <c r="O256">
        <v>1.32</v>
      </c>
      <c r="P256">
        <v>0</v>
      </c>
      <c r="Q256" t="s">
        <v>39</v>
      </c>
      <c r="R256" t="b">
        <v>1</v>
      </c>
      <c r="S256">
        <v>1491310768</v>
      </c>
      <c r="T256" t="s">
        <v>2721</v>
      </c>
      <c r="U256" t="s">
        <v>2722</v>
      </c>
      <c r="V256" t="s">
        <v>2751</v>
      </c>
      <c r="W256">
        <v>2.1428600000000002</v>
      </c>
      <c r="X256">
        <v>35</v>
      </c>
      <c r="Y256">
        <v>2.1428600000000002</v>
      </c>
      <c r="Z256">
        <v>35</v>
      </c>
      <c r="AA256" t="s">
        <v>42</v>
      </c>
    </row>
    <row r="257" spans="1:27">
      <c r="A257">
        <v>1229025045</v>
      </c>
      <c r="B257" t="s">
        <v>2752</v>
      </c>
      <c r="C257" t="s">
        <v>2753</v>
      </c>
      <c r="D257" t="s">
        <v>2754</v>
      </c>
      <c r="E257" s="1" t="s">
        <v>2755</v>
      </c>
      <c r="F257" t="s">
        <v>2756</v>
      </c>
      <c r="G257" t="s">
        <v>1111</v>
      </c>
      <c r="H257" t="s">
        <v>73</v>
      </c>
      <c r="I257" t="s">
        <v>47</v>
      </c>
      <c r="J257">
        <v>103372800</v>
      </c>
      <c r="K257">
        <v>11</v>
      </c>
      <c r="L257" t="s">
        <v>2757</v>
      </c>
      <c r="M257" t="s">
        <v>2758</v>
      </c>
      <c r="N257" t="s">
        <v>2759</v>
      </c>
      <c r="O257" t="s">
        <v>2760</v>
      </c>
      <c r="P257">
        <v>0</v>
      </c>
      <c r="Q257" t="s">
        <v>39</v>
      </c>
      <c r="R257" t="b">
        <v>1</v>
      </c>
      <c r="S257">
        <v>1219863203</v>
      </c>
      <c r="T257" t="s">
        <v>2761</v>
      </c>
      <c r="U257" t="s">
        <v>2762</v>
      </c>
      <c r="V257" t="s">
        <v>2763</v>
      </c>
      <c r="W257">
        <v>3.8819400000000002</v>
      </c>
      <c r="X257">
        <v>144</v>
      </c>
      <c r="Y257">
        <v>3.8819400000000002</v>
      </c>
      <c r="Z257">
        <v>144</v>
      </c>
      <c r="AA257" t="s">
        <v>42</v>
      </c>
    </row>
    <row r="258" spans="1:27">
      <c r="A258">
        <v>1293667734</v>
      </c>
      <c r="B258" t="s">
        <v>2764</v>
      </c>
      <c r="C258" t="s">
        <v>2765</v>
      </c>
      <c r="D258" t="s">
        <v>2766</v>
      </c>
      <c r="E258" s="1" t="s">
        <v>2767</v>
      </c>
      <c r="F258" t="s">
        <v>2768</v>
      </c>
      <c r="G258" t="s">
        <v>257</v>
      </c>
      <c r="H258" t="s">
        <v>33</v>
      </c>
      <c r="I258" t="s">
        <v>1285</v>
      </c>
      <c r="J258">
        <v>101200896</v>
      </c>
      <c r="K258">
        <v>9</v>
      </c>
      <c r="L258" t="s">
        <v>2769</v>
      </c>
      <c r="M258" t="s">
        <v>2770</v>
      </c>
      <c r="N258" t="s">
        <v>2771</v>
      </c>
      <c r="O258">
        <v>1.2</v>
      </c>
      <c r="P258">
        <v>3.99</v>
      </c>
      <c r="Q258" t="s">
        <v>39</v>
      </c>
      <c r="R258" t="b">
        <v>0</v>
      </c>
      <c r="S258">
        <v>651448427</v>
      </c>
      <c r="T258" t="s">
        <v>2772</v>
      </c>
      <c r="U258" t="s">
        <v>2773</v>
      </c>
      <c r="W258">
        <v>4.90909</v>
      </c>
      <c r="X258">
        <v>11</v>
      </c>
      <c r="Y258">
        <v>4.90909</v>
      </c>
      <c r="Z258">
        <v>11</v>
      </c>
      <c r="AA258" t="s">
        <v>385</v>
      </c>
    </row>
    <row r="259" spans="1:27">
      <c r="A259">
        <v>1535159540</v>
      </c>
      <c r="B259" t="s">
        <v>2774</v>
      </c>
      <c r="C259" t="s">
        <v>2775</v>
      </c>
      <c r="D259" t="s">
        <v>2776</v>
      </c>
      <c r="E259" t="s">
        <v>2777</v>
      </c>
      <c r="F259" t="s">
        <v>2778</v>
      </c>
      <c r="G259" t="s">
        <v>1111</v>
      </c>
      <c r="H259" t="s">
        <v>73</v>
      </c>
      <c r="I259" t="s">
        <v>47</v>
      </c>
      <c r="J259">
        <v>148020224</v>
      </c>
      <c r="K259">
        <v>12</v>
      </c>
      <c r="L259" t="s">
        <v>2779</v>
      </c>
      <c r="M259" t="s">
        <v>2780</v>
      </c>
      <c r="N259" t="s">
        <v>2781</v>
      </c>
      <c r="O259" t="s">
        <v>2782</v>
      </c>
      <c r="P259">
        <v>0</v>
      </c>
      <c r="Q259" t="s">
        <v>39</v>
      </c>
      <c r="R259" t="b">
        <v>1</v>
      </c>
      <c r="S259">
        <v>1435374746</v>
      </c>
      <c r="T259" t="s">
        <v>2783</v>
      </c>
      <c r="U259" t="s">
        <v>2784</v>
      </c>
      <c r="V259" t="s">
        <v>2785</v>
      </c>
      <c r="W259">
        <v>2.2999900000000002</v>
      </c>
      <c r="X259">
        <v>20</v>
      </c>
      <c r="Y259">
        <v>2.2999900000000002</v>
      </c>
      <c r="Z259">
        <v>20</v>
      </c>
      <c r="AA259" t="s">
        <v>42</v>
      </c>
    </row>
    <row r="260" spans="1:27">
      <c r="A260">
        <v>1463165739</v>
      </c>
      <c r="B260" t="s">
        <v>2786</v>
      </c>
      <c r="C260" t="s">
        <v>2787</v>
      </c>
      <c r="D260" t="s">
        <v>2788</v>
      </c>
      <c r="E260" s="1" t="s">
        <v>2789</v>
      </c>
      <c r="F260" t="s">
        <v>32</v>
      </c>
      <c r="G260" t="s">
        <v>32</v>
      </c>
      <c r="H260" t="s">
        <v>179</v>
      </c>
      <c r="I260" t="s">
        <v>401</v>
      </c>
      <c r="J260">
        <v>58905600</v>
      </c>
      <c r="K260">
        <v>12</v>
      </c>
      <c r="L260" t="s">
        <v>2790</v>
      </c>
      <c r="M260" t="s">
        <v>2791</v>
      </c>
      <c r="N260" t="s">
        <v>404</v>
      </c>
      <c r="O260" t="s">
        <v>405</v>
      </c>
      <c r="P260">
        <v>0</v>
      </c>
      <c r="Q260" t="s">
        <v>39</v>
      </c>
      <c r="R260" t="b">
        <v>1</v>
      </c>
      <c r="S260">
        <v>959641212</v>
      </c>
      <c r="T260" t="s">
        <v>406</v>
      </c>
      <c r="U260" t="s">
        <v>407</v>
      </c>
      <c r="W260">
        <v>4</v>
      </c>
      <c r="X260">
        <v>9</v>
      </c>
      <c r="Y260">
        <v>4</v>
      </c>
      <c r="Z260">
        <v>9</v>
      </c>
      <c r="AA260" t="s">
        <v>42</v>
      </c>
    </row>
    <row r="261" spans="1:27">
      <c r="A261">
        <v>6483936208</v>
      </c>
      <c r="B261" t="s">
        <v>2792</v>
      </c>
      <c r="C261" t="s">
        <v>2793</v>
      </c>
      <c r="D261" t="s">
        <v>2794</v>
      </c>
      <c r="E261" s="1" t="s">
        <v>2795</v>
      </c>
      <c r="F261" t="s">
        <v>696</v>
      </c>
      <c r="G261" t="s">
        <v>32</v>
      </c>
      <c r="H261" t="s">
        <v>33</v>
      </c>
      <c r="I261" t="s">
        <v>47</v>
      </c>
      <c r="J261">
        <v>10484736</v>
      </c>
      <c r="K261">
        <v>17.2</v>
      </c>
      <c r="L261" t="s">
        <v>2796</v>
      </c>
      <c r="M261" t="s">
        <v>2797</v>
      </c>
      <c r="O261">
        <v>1</v>
      </c>
      <c r="P261">
        <v>0</v>
      </c>
      <c r="Q261" t="s">
        <v>39</v>
      </c>
      <c r="R261" t="b">
        <v>1</v>
      </c>
      <c r="S261">
        <v>1740394614</v>
      </c>
      <c r="T261" t="s">
        <v>2798</v>
      </c>
      <c r="U261" t="s">
        <v>2799</v>
      </c>
      <c r="W261">
        <v>5</v>
      </c>
      <c r="X261">
        <v>2</v>
      </c>
      <c r="Y261">
        <v>5</v>
      </c>
      <c r="Z261">
        <v>2</v>
      </c>
      <c r="AA261" t="s">
        <v>42</v>
      </c>
    </row>
    <row r="262" spans="1:27">
      <c r="A262">
        <v>1410715405</v>
      </c>
      <c r="B262" t="s">
        <v>2800</v>
      </c>
      <c r="C262" t="s">
        <v>2801</v>
      </c>
      <c r="D262" t="s">
        <v>2802</v>
      </c>
      <c r="E262" s="1" t="s">
        <v>2803</v>
      </c>
      <c r="F262" t="s">
        <v>2546</v>
      </c>
      <c r="G262" t="s">
        <v>1111</v>
      </c>
      <c r="H262" t="s">
        <v>33</v>
      </c>
      <c r="I262" t="s">
        <v>47</v>
      </c>
      <c r="J262">
        <v>174261248</v>
      </c>
      <c r="K262">
        <v>11</v>
      </c>
      <c r="L262" t="s">
        <v>2804</v>
      </c>
      <c r="M262" t="s">
        <v>2805</v>
      </c>
      <c r="N262" s="1" t="s">
        <v>2806</v>
      </c>
      <c r="O262" t="s">
        <v>2807</v>
      </c>
      <c r="P262">
        <v>0</v>
      </c>
      <c r="Q262" t="s">
        <v>39</v>
      </c>
      <c r="R262" t="b">
        <v>1</v>
      </c>
      <c r="S262">
        <v>1642724104</v>
      </c>
      <c r="T262" t="s">
        <v>2808</v>
      </c>
      <c r="U262" t="s">
        <v>2809</v>
      </c>
      <c r="V262" t="s">
        <v>2810</v>
      </c>
      <c r="W262">
        <v>3.5277599999999998</v>
      </c>
      <c r="X262">
        <v>1963</v>
      </c>
      <c r="Y262">
        <v>3.5277599999999998</v>
      </c>
      <c r="Z262">
        <v>1963</v>
      </c>
      <c r="AA262" t="s">
        <v>42</v>
      </c>
    </row>
    <row r="263" spans="1:27">
      <c r="A263">
        <v>1110122000</v>
      </c>
      <c r="B263" t="s">
        <v>2811</v>
      </c>
      <c r="C263" t="s">
        <v>2812</v>
      </c>
      <c r="D263" t="s">
        <v>2813</v>
      </c>
      <c r="E263" s="1" t="s">
        <v>2814</v>
      </c>
      <c r="F263" t="s">
        <v>166</v>
      </c>
      <c r="G263" t="s">
        <v>167</v>
      </c>
      <c r="H263" t="s">
        <v>33</v>
      </c>
      <c r="I263" t="s">
        <v>2815</v>
      </c>
      <c r="J263">
        <v>46268416</v>
      </c>
      <c r="K263">
        <v>10</v>
      </c>
      <c r="L263" t="s">
        <v>2816</v>
      </c>
      <c r="M263" t="s">
        <v>2817</v>
      </c>
      <c r="N263" t="s">
        <v>2818</v>
      </c>
      <c r="O263" t="s">
        <v>633</v>
      </c>
      <c r="P263">
        <v>0</v>
      </c>
      <c r="Q263" t="s">
        <v>39</v>
      </c>
      <c r="R263" t="b">
        <v>1</v>
      </c>
      <c r="S263">
        <v>1634961451</v>
      </c>
      <c r="T263" t="s">
        <v>2691</v>
      </c>
      <c r="U263" t="s">
        <v>2692</v>
      </c>
      <c r="V263" t="s">
        <v>2819</v>
      </c>
      <c r="W263">
        <v>4.2608699999999997</v>
      </c>
      <c r="X263">
        <v>23</v>
      </c>
      <c r="Y263">
        <v>4.2608699999999997</v>
      </c>
      <c r="Z263">
        <v>23</v>
      </c>
      <c r="AA263" t="s">
        <v>479</v>
      </c>
    </row>
    <row r="264" spans="1:27">
      <c r="A264">
        <v>1294105905</v>
      </c>
      <c r="B264" t="s">
        <v>2820</v>
      </c>
      <c r="C264" t="s">
        <v>2821</v>
      </c>
      <c r="D264" t="s">
        <v>2822</v>
      </c>
      <c r="E264" s="1" t="s">
        <v>2823</v>
      </c>
      <c r="F264" t="s">
        <v>2824</v>
      </c>
      <c r="G264" t="s">
        <v>257</v>
      </c>
      <c r="H264" t="s">
        <v>33</v>
      </c>
      <c r="I264" t="s">
        <v>1285</v>
      </c>
      <c r="J264">
        <v>98477056</v>
      </c>
      <c r="K264">
        <v>9</v>
      </c>
      <c r="L264" t="s">
        <v>2825</v>
      </c>
      <c r="M264" t="s">
        <v>2826</v>
      </c>
      <c r="N264" t="s">
        <v>2771</v>
      </c>
      <c r="O264">
        <v>1.3</v>
      </c>
      <c r="P264">
        <v>0</v>
      </c>
      <c r="Q264" t="s">
        <v>39</v>
      </c>
      <c r="R264" t="b">
        <v>1</v>
      </c>
      <c r="S264">
        <v>651448427</v>
      </c>
      <c r="T264" t="s">
        <v>2772</v>
      </c>
      <c r="U264" t="s">
        <v>2773</v>
      </c>
      <c r="W264">
        <v>4.3944999999999999</v>
      </c>
      <c r="X264">
        <v>109</v>
      </c>
      <c r="Y264">
        <v>4.3944999999999999</v>
      </c>
      <c r="Z264">
        <v>109</v>
      </c>
      <c r="AA264" t="s">
        <v>385</v>
      </c>
    </row>
    <row r="265" spans="1:27">
      <c r="A265">
        <v>1518899889</v>
      </c>
      <c r="B265" t="s">
        <v>2827</v>
      </c>
      <c r="C265" t="s">
        <v>2828</v>
      </c>
      <c r="D265" t="s">
        <v>2829</v>
      </c>
      <c r="E265" s="1" t="s">
        <v>2830</v>
      </c>
      <c r="F265" t="s">
        <v>166</v>
      </c>
      <c r="G265" t="s">
        <v>167</v>
      </c>
      <c r="H265" t="s">
        <v>33</v>
      </c>
      <c r="I265" t="s">
        <v>1932</v>
      </c>
      <c r="J265">
        <v>37453824</v>
      </c>
      <c r="K265">
        <v>11</v>
      </c>
      <c r="L265" t="s">
        <v>2831</v>
      </c>
      <c r="M265" t="s">
        <v>2832</v>
      </c>
      <c r="N265" t="s">
        <v>2833</v>
      </c>
      <c r="O265" t="s">
        <v>2834</v>
      </c>
      <c r="P265">
        <v>0</v>
      </c>
      <c r="Q265" t="s">
        <v>39</v>
      </c>
      <c r="R265" t="b">
        <v>1</v>
      </c>
      <c r="S265">
        <v>1518899891</v>
      </c>
      <c r="T265" t="s">
        <v>2835</v>
      </c>
      <c r="U265" t="s">
        <v>2836</v>
      </c>
      <c r="V265" t="s">
        <v>2837</v>
      </c>
      <c r="W265">
        <v>4.8</v>
      </c>
      <c r="X265">
        <v>15</v>
      </c>
      <c r="Y265">
        <v>4.8</v>
      </c>
      <c r="Z265">
        <v>15</v>
      </c>
      <c r="AA265" t="s">
        <v>42</v>
      </c>
    </row>
    <row r="266" spans="1:27">
      <c r="A266">
        <v>1619719913</v>
      </c>
      <c r="B266" t="s">
        <v>2838</v>
      </c>
      <c r="C266" t="s">
        <v>2839</v>
      </c>
      <c r="D266" t="s">
        <v>2840</v>
      </c>
      <c r="E266" s="1" t="s">
        <v>2841</v>
      </c>
      <c r="F266" t="s">
        <v>1309</v>
      </c>
      <c r="G266" t="s">
        <v>1111</v>
      </c>
      <c r="H266" t="s">
        <v>73</v>
      </c>
      <c r="I266" t="s">
        <v>2842</v>
      </c>
      <c r="J266">
        <v>197901312</v>
      </c>
      <c r="K266">
        <v>13</v>
      </c>
      <c r="L266" t="s">
        <v>2749</v>
      </c>
      <c r="M266" t="s">
        <v>2843</v>
      </c>
      <c r="N266" t="e">
        <f ca="1">-_xludf.Fixed known bugs.</f>
        <v>#NAME?</v>
      </c>
      <c r="O266">
        <v>4.5</v>
      </c>
      <c r="P266">
        <v>0</v>
      </c>
      <c r="Q266" t="s">
        <v>39</v>
      </c>
      <c r="R266" t="b">
        <v>1</v>
      </c>
      <c r="S266">
        <v>1494271766</v>
      </c>
      <c r="T266" t="s">
        <v>2844</v>
      </c>
      <c r="U266" t="s">
        <v>2845</v>
      </c>
      <c r="V266" t="s">
        <v>2846</v>
      </c>
      <c r="W266">
        <v>4.6471400000000003</v>
      </c>
      <c r="X266">
        <v>92829</v>
      </c>
      <c r="Y266">
        <v>4.6471400000000003</v>
      </c>
      <c r="Z266">
        <v>92829</v>
      </c>
      <c r="AA266" t="s">
        <v>42</v>
      </c>
    </row>
    <row r="267" spans="1:27">
      <c r="A267">
        <v>1530877393</v>
      </c>
      <c r="B267" t="s">
        <v>2847</v>
      </c>
      <c r="C267" t="s">
        <v>2848</v>
      </c>
      <c r="D267" t="s">
        <v>2849</v>
      </c>
      <c r="E267" s="1" t="s">
        <v>2850</v>
      </c>
      <c r="F267" t="s">
        <v>2851</v>
      </c>
      <c r="G267" t="s">
        <v>1111</v>
      </c>
      <c r="H267" t="s">
        <v>33</v>
      </c>
      <c r="I267" t="s">
        <v>2852</v>
      </c>
      <c r="J267">
        <v>524946432</v>
      </c>
      <c r="K267">
        <v>11</v>
      </c>
      <c r="L267" t="s">
        <v>2853</v>
      </c>
      <c r="M267" t="s">
        <v>2854</v>
      </c>
      <c r="N267" t="e">
        <f ca="1">- bug fixes _xludf.and performance improvements.</f>
        <v>#NAME?</v>
      </c>
      <c r="O267" t="s">
        <v>2855</v>
      </c>
      <c r="P267">
        <v>0</v>
      </c>
      <c r="Q267" t="s">
        <v>39</v>
      </c>
      <c r="R267" t="b">
        <v>1</v>
      </c>
      <c r="S267">
        <v>1481318550</v>
      </c>
      <c r="T267" t="s">
        <v>2856</v>
      </c>
      <c r="U267" t="s">
        <v>2857</v>
      </c>
      <c r="V267" t="s">
        <v>2858</v>
      </c>
      <c r="W267">
        <v>4.6550599999999998</v>
      </c>
      <c r="X267">
        <v>33667</v>
      </c>
      <c r="Y267">
        <v>4.6550599999999998</v>
      </c>
      <c r="Z267">
        <v>33667</v>
      </c>
      <c r="AA267" t="s">
        <v>42</v>
      </c>
    </row>
    <row r="268" spans="1:27">
      <c r="A268">
        <v>1375421654</v>
      </c>
      <c r="B268" t="s">
        <v>2859</v>
      </c>
      <c r="C268" t="s">
        <v>2860</v>
      </c>
      <c r="D268" t="s">
        <v>2861</v>
      </c>
      <c r="E268" s="1" t="s">
        <v>2862</v>
      </c>
      <c r="F268" t="s">
        <v>257</v>
      </c>
      <c r="G268" t="s">
        <v>257</v>
      </c>
      <c r="H268" t="s">
        <v>33</v>
      </c>
      <c r="I268" t="s">
        <v>47</v>
      </c>
      <c r="J268">
        <v>92426240</v>
      </c>
      <c r="K268">
        <v>7</v>
      </c>
      <c r="L268" t="s">
        <v>2863</v>
      </c>
      <c r="M268" t="s">
        <v>2864</v>
      </c>
      <c r="N268" t="e">
        <f ca="1">-- Improved some things
-- _xludf.Fixed some bugs</f>
        <v>#NAME?</v>
      </c>
      <c r="O268">
        <v>1.5</v>
      </c>
      <c r="P268">
        <v>0</v>
      </c>
      <c r="Q268" t="s">
        <v>39</v>
      </c>
      <c r="R268" t="b">
        <v>1</v>
      </c>
      <c r="S268">
        <v>1328911385</v>
      </c>
      <c r="T268" t="s">
        <v>2865</v>
      </c>
      <c r="U268" t="s">
        <v>2866</v>
      </c>
      <c r="W268">
        <v>2.859</v>
      </c>
      <c r="X268">
        <v>3468</v>
      </c>
      <c r="Y268">
        <v>2.859</v>
      </c>
      <c r="Z268">
        <v>3468</v>
      </c>
      <c r="AA268" t="s">
        <v>315</v>
      </c>
    </row>
    <row r="269" spans="1:27">
      <c r="A269">
        <v>1483058899</v>
      </c>
      <c r="B269" t="s">
        <v>2867</v>
      </c>
      <c r="C269" t="s">
        <v>2868</v>
      </c>
      <c r="D269" t="s">
        <v>2869</v>
      </c>
      <c r="E269" s="1" t="s">
        <v>2870</v>
      </c>
      <c r="F269" t="s">
        <v>1343</v>
      </c>
      <c r="G269" t="s">
        <v>1111</v>
      </c>
      <c r="H269" t="s">
        <v>73</v>
      </c>
      <c r="I269" t="s">
        <v>1052</v>
      </c>
      <c r="J269">
        <v>473538560</v>
      </c>
      <c r="K269">
        <v>12</v>
      </c>
      <c r="L269" t="s">
        <v>2871</v>
      </c>
      <c r="M269" t="s">
        <v>2872</v>
      </c>
      <c r="N269" s="1" t="s">
        <v>2873</v>
      </c>
      <c r="O269" t="s">
        <v>2874</v>
      </c>
      <c r="P269">
        <v>0</v>
      </c>
      <c r="Q269" t="s">
        <v>39</v>
      </c>
      <c r="R269" t="b">
        <v>1</v>
      </c>
      <c r="S269">
        <v>1399403555</v>
      </c>
      <c r="T269" t="s">
        <v>2875</v>
      </c>
      <c r="U269" t="s">
        <v>2876</v>
      </c>
      <c r="V269" t="s">
        <v>2877</v>
      </c>
      <c r="W269">
        <v>4.47105</v>
      </c>
      <c r="X269">
        <v>758251</v>
      </c>
      <c r="Y269">
        <v>4.47105</v>
      </c>
      <c r="Z269">
        <v>758251</v>
      </c>
      <c r="AA269" t="s">
        <v>42</v>
      </c>
    </row>
    <row r="270" spans="1:27">
      <c r="A270">
        <v>1548691100</v>
      </c>
      <c r="B270" t="s">
        <v>2878</v>
      </c>
      <c r="C270" t="s">
        <v>2879</v>
      </c>
      <c r="D270" t="s">
        <v>2880</v>
      </c>
      <c r="E270" s="1" t="s">
        <v>2881</v>
      </c>
      <c r="F270" t="s">
        <v>2575</v>
      </c>
      <c r="G270" t="s">
        <v>1111</v>
      </c>
      <c r="H270" t="s">
        <v>73</v>
      </c>
      <c r="I270" t="s">
        <v>2728</v>
      </c>
      <c r="J270">
        <v>248458240</v>
      </c>
      <c r="K270">
        <v>12</v>
      </c>
      <c r="L270" t="s">
        <v>2882</v>
      </c>
      <c r="M270" t="s">
        <v>2883</v>
      </c>
      <c r="N270" t="s">
        <v>2884</v>
      </c>
      <c r="O270" t="s">
        <v>2885</v>
      </c>
      <c r="P270">
        <v>0</v>
      </c>
      <c r="Q270" t="s">
        <v>39</v>
      </c>
      <c r="R270" t="b">
        <v>1</v>
      </c>
      <c r="S270">
        <v>892399717</v>
      </c>
      <c r="T270" t="s">
        <v>2886</v>
      </c>
      <c r="U270" t="s">
        <v>2887</v>
      </c>
      <c r="V270" t="s">
        <v>2888</v>
      </c>
      <c r="W270">
        <v>4.4944800000000003</v>
      </c>
      <c r="X270">
        <v>142940</v>
      </c>
      <c r="Y270">
        <v>4.4944800000000003</v>
      </c>
      <c r="Z270">
        <v>142940</v>
      </c>
      <c r="AA270" t="s">
        <v>42</v>
      </c>
    </row>
    <row r="271" spans="1:27">
      <c r="A271">
        <v>1385285553</v>
      </c>
      <c r="B271" t="s">
        <v>2889</v>
      </c>
      <c r="C271" t="s">
        <v>2890</v>
      </c>
      <c r="D271" t="s">
        <v>2891</v>
      </c>
      <c r="E271" s="1" t="s">
        <v>2892</v>
      </c>
      <c r="F271" t="s">
        <v>1003</v>
      </c>
      <c r="G271" t="s">
        <v>1004</v>
      </c>
      <c r="H271" t="s">
        <v>33</v>
      </c>
      <c r="I271" t="s">
        <v>2893</v>
      </c>
      <c r="J271">
        <v>167883776</v>
      </c>
      <c r="K271">
        <v>9</v>
      </c>
      <c r="L271" t="s">
        <v>2894</v>
      </c>
      <c r="M271" t="s">
        <v>2895</v>
      </c>
      <c r="N271" t="s">
        <v>2896</v>
      </c>
      <c r="O271">
        <v>3.4</v>
      </c>
      <c r="P271">
        <v>0</v>
      </c>
      <c r="Q271" t="s">
        <v>39</v>
      </c>
      <c r="R271" t="b">
        <v>1</v>
      </c>
      <c r="S271">
        <v>743608936</v>
      </c>
      <c r="T271" t="s">
        <v>2897</v>
      </c>
      <c r="U271" t="s">
        <v>2898</v>
      </c>
      <c r="W271">
        <v>4</v>
      </c>
      <c r="X271">
        <v>4</v>
      </c>
      <c r="Y271">
        <v>4</v>
      </c>
      <c r="Z271">
        <v>4</v>
      </c>
      <c r="AA271" t="s">
        <v>385</v>
      </c>
    </row>
    <row r="272" spans="1:27">
      <c r="A272">
        <v>6636483498</v>
      </c>
      <c r="B272" t="s">
        <v>2899</v>
      </c>
      <c r="C272" t="s">
        <v>2900</v>
      </c>
      <c r="D272" t="s">
        <v>2901</v>
      </c>
      <c r="E272" s="1" t="s">
        <v>2902</v>
      </c>
      <c r="F272" t="s">
        <v>2236</v>
      </c>
      <c r="G272" t="s">
        <v>1212</v>
      </c>
      <c r="H272" t="s">
        <v>33</v>
      </c>
      <c r="I272" t="s">
        <v>2903</v>
      </c>
      <c r="J272">
        <v>133283840</v>
      </c>
      <c r="K272">
        <v>11</v>
      </c>
      <c r="L272" t="s">
        <v>2904</v>
      </c>
      <c r="M272" t="s">
        <v>2905</v>
      </c>
      <c r="O272">
        <v>1</v>
      </c>
      <c r="P272">
        <v>0</v>
      </c>
      <c r="Q272" t="s">
        <v>39</v>
      </c>
      <c r="R272" t="b">
        <v>1</v>
      </c>
      <c r="S272">
        <v>1693806272</v>
      </c>
      <c r="T272" t="s">
        <v>2906</v>
      </c>
      <c r="U272" t="s">
        <v>2907</v>
      </c>
      <c r="W272">
        <v>4.16472</v>
      </c>
      <c r="X272">
        <v>431</v>
      </c>
      <c r="Y272">
        <v>4.16472</v>
      </c>
      <c r="Z272">
        <v>431</v>
      </c>
      <c r="AA272" t="s">
        <v>42</v>
      </c>
    </row>
    <row r="273" spans="1:27">
      <c r="A273">
        <v>6473000698</v>
      </c>
      <c r="B273" t="s">
        <v>2908</v>
      </c>
      <c r="C273" t="s">
        <v>2909</v>
      </c>
      <c r="D273" t="s">
        <v>2910</v>
      </c>
      <c r="E273" s="1" t="s">
        <v>2911</v>
      </c>
      <c r="F273" t="s">
        <v>2617</v>
      </c>
      <c r="G273" t="s">
        <v>1111</v>
      </c>
      <c r="H273" t="s">
        <v>33</v>
      </c>
      <c r="I273" t="s">
        <v>47</v>
      </c>
      <c r="J273">
        <v>157035520</v>
      </c>
      <c r="K273">
        <v>13</v>
      </c>
      <c r="L273" t="s">
        <v>2912</v>
      </c>
      <c r="M273" t="s">
        <v>2913</v>
      </c>
      <c r="N273" t="s">
        <v>2914</v>
      </c>
      <c r="O273" t="s">
        <v>2915</v>
      </c>
      <c r="P273">
        <v>0</v>
      </c>
      <c r="Q273" t="s">
        <v>39</v>
      </c>
      <c r="R273" t="b">
        <v>1</v>
      </c>
      <c r="S273">
        <v>1568460596</v>
      </c>
      <c r="T273" t="s">
        <v>2916</v>
      </c>
      <c r="U273" t="s">
        <v>2917</v>
      </c>
      <c r="W273">
        <v>4.6502699999999999</v>
      </c>
      <c r="X273">
        <v>183</v>
      </c>
      <c r="Y273">
        <v>4.6502699999999999</v>
      </c>
      <c r="Z273">
        <v>183</v>
      </c>
      <c r="AA273" t="s">
        <v>42</v>
      </c>
    </row>
    <row r="274" spans="1:27">
      <c r="A274">
        <v>1509890483</v>
      </c>
      <c r="B274" t="s">
        <v>2918</v>
      </c>
      <c r="C274" t="s">
        <v>2919</v>
      </c>
      <c r="D274" t="s">
        <v>2920</v>
      </c>
      <c r="E274" s="1" t="s">
        <v>2921</v>
      </c>
      <c r="F274" t="s">
        <v>2317</v>
      </c>
      <c r="G274" t="s">
        <v>1111</v>
      </c>
      <c r="H274" t="s">
        <v>33</v>
      </c>
      <c r="I274" t="s">
        <v>2922</v>
      </c>
      <c r="J274">
        <v>334898176</v>
      </c>
      <c r="K274">
        <v>12</v>
      </c>
      <c r="L274" t="s">
        <v>2923</v>
      </c>
      <c r="M274" t="s">
        <v>2924</v>
      </c>
      <c r="N274" t="s">
        <v>2925</v>
      </c>
      <c r="O274" t="s">
        <v>2926</v>
      </c>
      <c r="P274">
        <v>0</v>
      </c>
      <c r="Q274" t="s">
        <v>39</v>
      </c>
      <c r="R274" t="b">
        <v>1</v>
      </c>
      <c r="S274">
        <v>1219178476</v>
      </c>
      <c r="T274" t="s">
        <v>2927</v>
      </c>
      <c r="U274" t="s">
        <v>2928</v>
      </c>
      <c r="V274" t="s">
        <v>2929</v>
      </c>
      <c r="W274">
        <v>4.62277</v>
      </c>
      <c r="X274">
        <v>676</v>
      </c>
      <c r="Y274">
        <v>4.62277</v>
      </c>
      <c r="Z274">
        <v>676</v>
      </c>
      <c r="AA274" t="s">
        <v>42</v>
      </c>
    </row>
    <row r="275" spans="1:27">
      <c r="A275">
        <v>1259742875</v>
      </c>
      <c r="B275" t="s">
        <v>2930</v>
      </c>
      <c r="C275" t="s">
        <v>2931</v>
      </c>
      <c r="D275" t="s">
        <v>2932</v>
      </c>
      <c r="E275" s="1" t="s">
        <v>2933</v>
      </c>
      <c r="F275" t="s">
        <v>2934</v>
      </c>
      <c r="G275" t="s">
        <v>1111</v>
      </c>
      <c r="H275" t="s">
        <v>33</v>
      </c>
      <c r="I275" t="s">
        <v>2935</v>
      </c>
      <c r="J275">
        <v>322958336</v>
      </c>
      <c r="K275">
        <v>11</v>
      </c>
      <c r="L275" t="s">
        <v>2936</v>
      </c>
      <c r="M275" t="s">
        <v>2937</v>
      </c>
      <c r="N275" s="1" t="s">
        <v>2938</v>
      </c>
      <c r="O275" t="s">
        <v>2939</v>
      </c>
      <c r="P275">
        <v>0</v>
      </c>
      <c r="Q275" t="s">
        <v>39</v>
      </c>
      <c r="R275" t="b">
        <v>1</v>
      </c>
      <c r="S275">
        <v>1642724104</v>
      </c>
      <c r="T275" t="s">
        <v>2808</v>
      </c>
      <c r="U275" t="s">
        <v>2809</v>
      </c>
      <c r="V275" t="s">
        <v>2940</v>
      </c>
      <c r="W275">
        <v>4.1938500000000003</v>
      </c>
      <c r="X275">
        <v>423</v>
      </c>
      <c r="Y275">
        <v>4.1938500000000003</v>
      </c>
      <c r="Z275">
        <v>423</v>
      </c>
      <c r="AA275" t="s">
        <v>42</v>
      </c>
    </row>
    <row r="276" spans="1:27">
      <c r="A276">
        <v>6444722973</v>
      </c>
      <c r="B276" t="s">
        <v>2941</v>
      </c>
      <c r="C276" t="s">
        <v>2942</v>
      </c>
      <c r="D276" t="s">
        <v>2943</v>
      </c>
      <c r="E276" s="1" t="s">
        <v>2944</v>
      </c>
      <c r="F276" t="s">
        <v>2945</v>
      </c>
      <c r="G276" t="s">
        <v>1111</v>
      </c>
      <c r="H276" t="s">
        <v>33</v>
      </c>
      <c r="I276" t="s">
        <v>47</v>
      </c>
      <c r="J276">
        <v>62863360</v>
      </c>
      <c r="K276">
        <v>12</v>
      </c>
      <c r="L276" t="s">
        <v>2946</v>
      </c>
      <c r="M276" t="s">
        <v>2947</v>
      </c>
      <c r="N276" s="1" t="s">
        <v>2948</v>
      </c>
      <c r="O276">
        <v>1.5</v>
      </c>
      <c r="P276">
        <v>0</v>
      </c>
      <c r="Q276" t="s">
        <v>39</v>
      </c>
      <c r="R276" t="b">
        <v>1</v>
      </c>
      <c r="S276">
        <v>1590506672</v>
      </c>
      <c r="T276" t="s">
        <v>2949</v>
      </c>
      <c r="U276" t="s">
        <v>2950</v>
      </c>
      <c r="V276" t="s">
        <v>2951</v>
      </c>
      <c r="W276">
        <v>5</v>
      </c>
      <c r="X276">
        <v>1</v>
      </c>
      <c r="Y276">
        <v>5</v>
      </c>
      <c r="Z276">
        <v>1</v>
      </c>
      <c r="AA276" t="s">
        <v>42</v>
      </c>
    </row>
    <row r="277" spans="1:27">
      <c r="A277">
        <v>1200315912</v>
      </c>
      <c r="B277" t="s">
        <v>2952</v>
      </c>
      <c r="C277" t="s">
        <v>2953</v>
      </c>
      <c r="D277" t="s">
        <v>2954</v>
      </c>
      <c r="E277" s="1" t="s">
        <v>2955</v>
      </c>
      <c r="F277" t="s">
        <v>2546</v>
      </c>
      <c r="G277" t="s">
        <v>1111</v>
      </c>
      <c r="H277" t="s">
        <v>33</v>
      </c>
      <c r="I277" t="s">
        <v>2956</v>
      </c>
      <c r="J277">
        <v>200312832</v>
      </c>
      <c r="K277">
        <v>12</v>
      </c>
      <c r="L277" t="s">
        <v>2957</v>
      </c>
      <c r="M277" t="s">
        <v>2958</v>
      </c>
      <c r="N277" t="e">
        <f ca="1">- Improved Game performance
- Minor bugs fixes</f>
        <v>#NAME?</v>
      </c>
      <c r="O277">
        <v>1.9</v>
      </c>
      <c r="P277">
        <v>0</v>
      </c>
      <c r="Q277" t="s">
        <v>39</v>
      </c>
      <c r="R277" t="b">
        <v>1</v>
      </c>
      <c r="S277">
        <v>1260501789</v>
      </c>
      <c r="T277" t="s">
        <v>2959</v>
      </c>
      <c r="U277" t="s">
        <v>2960</v>
      </c>
      <c r="V277" t="s">
        <v>2961</v>
      </c>
      <c r="W277">
        <v>5</v>
      </c>
      <c r="X277">
        <v>7</v>
      </c>
      <c r="Y277">
        <v>5</v>
      </c>
      <c r="Z277">
        <v>7</v>
      </c>
      <c r="AA277" t="s">
        <v>42</v>
      </c>
    </row>
    <row r="278" spans="1:27">
      <c r="A278">
        <v>6444324057</v>
      </c>
      <c r="B278" t="s">
        <v>2962</v>
      </c>
      <c r="C278" t="s">
        <v>2963</v>
      </c>
      <c r="D278" t="s">
        <v>2964</v>
      </c>
      <c r="E278" s="1" t="s">
        <v>2965</v>
      </c>
      <c r="F278" t="s">
        <v>2628</v>
      </c>
      <c r="G278" t="s">
        <v>1111</v>
      </c>
      <c r="H278" t="s">
        <v>33</v>
      </c>
      <c r="I278" t="s">
        <v>47</v>
      </c>
      <c r="J278">
        <v>134107136</v>
      </c>
      <c r="K278">
        <v>11</v>
      </c>
      <c r="L278" t="s">
        <v>2966</v>
      </c>
      <c r="M278" t="s">
        <v>2967</v>
      </c>
      <c r="N278" t="s">
        <v>2968</v>
      </c>
      <c r="O278" t="s">
        <v>2969</v>
      </c>
      <c r="P278">
        <v>0</v>
      </c>
      <c r="Q278" t="s">
        <v>39</v>
      </c>
      <c r="R278" t="b">
        <v>1</v>
      </c>
      <c r="S278">
        <v>1488114914</v>
      </c>
      <c r="T278" t="s">
        <v>2970</v>
      </c>
      <c r="U278" t="s">
        <v>2971</v>
      </c>
      <c r="V278" t="s">
        <v>2972</v>
      </c>
      <c r="W278">
        <v>4.28573</v>
      </c>
      <c r="X278">
        <v>5694</v>
      </c>
      <c r="Y278">
        <v>4.28573</v>
      </c>
      <c r="Z278">
        <v>5694</v>
      </c>
      <c r="AA278" t="s">
        <v>42</v>
      </c>
    </row>
    <row r="279" spans="1:27">
      <c r="A279">
        <v>1503232181</v>
      </c>
      <c r="B279" t="s">
        <v>2973</v>
      </c>
      <c r="C279" t="s">
        <v>2974</v>
      </c>
      <c r="D279" t="s">
        <v>2975</v>
      </c>
      <c r="E279" s="1" t="s">
        <v>2976</v>
      </c>
      <c r="F279" t="s">
        <v>167</v>
      </c>
      <c r="G279" t="s">
        <v>167</v>
      </c>
      <c r="H279" t="s">
        <v>73</v>
      </c>
      <c r="I279" t="s">
        <v>607</v>
      </c>
      <c r="J279">
        <v>210048000</v>
      </c>
      <c r="K279">
        <v>14</v>
      </c>
      <c r="L279" t="s">
        <v>2559</v>
      </c>
      <c r="M279" t="s">
        <v>2977</v>
      </c>
      <c r="N279" s="1" t="s">
        <v>2978</v>
      </c>
      <c r="O279" t="s">
        <v>611</v>
      </c>
      <c r="P279">
        <v>0</v>
      </c>
      <c r="Q279" t="s">
        <v>39</v>
      </c>
      <c r="R279" t="b">
        <v>1</v>
      </c>
      <c r="S279">
        <v>1359702854</v>
      </c>
      <c r="T279" t="s">
        <v>2979</v>
      </c>
      <c r="U279" t="s">
        <v>2980</v>
      </c>
      <c r="V279" t="s">
        <v>2981</v>
      </c>
      <c r="W279">
        <v>4.8652899999999999</v>
      </c>
      <c r="X279">
        <v>2947</v>
      </c>
      <c r="Y279">
        <v>4.8652899999999999</v>
      </c>
      <c r="Z279">
        <v>2947</v>
      </c>
      <c r="AA279" t="s">
        <v>42</v>
      </c>
    </row>
    <row r="280" spans="1:27">
      <c r="A280">
        <v>1385494603</v>
      </c>
      <c r="B280" t="s">
        <v>2982</v>
      </c>
      <c r="C280" t="s">
        <v>2983</v>
      </c>
      <c r="D280" t="s">
        <v>2984</v>
      </c>
      <c r="E280" s="1" t="s">
        <v>2985</v>
      </c>
      <c r="F280" t="s">
        <v>2317</v>
      </c>
      <c r="G280" t="s">
        <v>1111</v>
      </c>
      <c r="H280" t="s">
        <v>33</v>
      </c>
      <c r="I280" t="s">
        <v>2986</v>
      </c>
      <c r="J280">
        <v>291405824</v>
      </c>
      <c r="K280">
        <v>13</v>
      </c>
      <c r="L280" t="s">
        <v>2987</v>
      </c>
      <c r="M280" t="s">
        <v>2988</v>
      </c>
      <c r="N280" t="s">
        <v>2989</v>
      </c>
      <c r="O280" t="s">
        <v>2990</v>
      </c>
      <c r="P280">
        <v>0</v>
      </c>
      <c r="Q280" t="s">
        <v>39</v>
      </c>
      <c r="R280" t="b">
        <v>1</v>
      </c>
      <c r="S280">
        <v>1219178476</v>
      </c>
      <c r="T280" t="s">
        <v>2927</v>
      </c>
      <c r="U280" t="s">
        <v>2928</v>
      </c>
      <c r="V280" t="s">
        <v>2929</v>
      </c>
      <c r="W280">
        <v>4.4135200000000001</v>
      </c>
      <c r="X280">
        <v>1006</v>
      </c>
      <c r="Y280">
        <v>4.4135200000000001</v>
      </c>
      <c r="Z280">
        <v>1006</v>
      </c>
      <c r="AA280" t="s">
        <v>42</v>
      </c>
    </row>
    <row r="281" spans="1:27">
      <c r="A281">
        <v>1640030160</v>
      </c>
      <c r="B281" t="s">
        <v>2991</v>
      </c>
      <c r="C281" t="s">
        <v>2992</v>
      </c>
      <c r="D281" t="s">
        <v>2993</v>
      </c>
      <c r="E281" s="1" t="s">
        <v>2994</v>
      </c>
      <c r="F281" t="s">
        <v>2995</v>
      </c>
      <c r="G281" t="s">
        <v>1111</v>
      </c>
      <c r="H281" t="s">
        <v>33</v>
      </c>
      <c r="I281" t="s">
        <v>2996</v>
      </c>
      <c r="J281">
        <v>115134464</v>
      </c>
      <c r="K281">
        <v>13</v>
      </c>
      <c r="L281" t="s">
        <v>2997</v>
      </c>
      <c r="M281" t="s">
        <v>2998</v>
      </c>
      <c r="N281" t="s">
        <v>37</v>
      </c>
      <c r="O281">
        <v>1.24</v>
      </c>
      <c r="P281">
        <v>0</v>
      </c>
      <c r="Q281" t="s">
        <v>39</v>
      </c>
      <c r="R281" t="b">
        <v>1</v>
      </c>
      <c r="S281">
        <v>1756566656</v>
      </c>
      <c r="T281" t="s">
        <v>2999</v>
      </c>
      <c r="U281" t="s">
        <v>3000</v>
      </c>
      <c r="W281">
        <v>4.2505100000000002</v>
      </c>
      <c r="X281">
        <v>495</v>
      </c>
      <c r="Y281">
        <v>4.2505100000000002</v>
      </c>
      <c r="Z281">
        <v>495</v>
      </c>
      <c r="AA281" t="s">
        <v>42</v>
      </c>
    </row>
    <row r="282" spans="1:27">
      <c r="A282">
        <v>6444096279</v>
      </c>
      <c r="B282" t="s">
        <v>3001</v>
      </c>
      <c r="C282" t="s">
        <v>3002</v>
      </c>
      <c r="D282" t="s">
        <v>3003</v>
      </c>
      <c r="E282" s="1" t="s">
        <v>3004</v>
      </c>
      <c r="F282" t="s">
        <v>2778</v>
      </c>
      <c r="G282" t="s">
        <v>1111</v>
      </c>
      <c r="H282" t="s">
        <v>33</v>
      </c>
      <c r="I282" t="s">
        <v>3005</v>
      </c>
      <c r="J282">
        <v>196939776</v>
      </c>
      <c r="K282">
        <v>11</v>
      </c>
      <c r="L282" t="s">
        <v>3006</v>
      </c>
      <c r="M282" t="s">
        <v>3006</v>
      </c>
      <c r="N282" t="s">
        <v>3007</v>
      </c>
      <c r="O282">
        <v>1.1000000000000001</v>
      </c>
      <c r="P282">
        <v>0</v>
      </c>
      <c r="Q282" t="s">
        <v>39</v>
      </c>
      <c r="R282" t="b">
        <v>1</v>
      </c>
      <c r="S282">
        <v>1652268180</v>
      </c>
      <c r="T282" t="s">
        <v>3008</v>
      </c>
      <c r="U282" t="s">
        <v>3009</v>
      </c>
      <c r="V282" t="s">
        <v>3010</v>
      </c>
      <c r="W282">
        <v>4.7070499999999997</v>
      </c>
      <c r="X282">
        <v>553</v>
      </c>
      <c r="Y282">
        <v>4.7070499999999997</v>
      </c>
      <c r="Z282">
        <v>553</v>
      </c>
      <c r="AA282" t="s">
        <v>42</v>
      </c>
    </row>
    <row r="283" spans="1:27">
      <c r="A283">
        <v>1554742598</v>
      </c>
      <c r="B283" t="s">
        <v>3011</v>
      </c>
      <c r="C283" t="s">
        <v>3012</v>
      </c>
      <c r="D283" t="s">
        <v>3013</v>
      </c>
      <c r="E283" s="1" t="s">
        <v>3014</v>
      </c>
      <c r="F283" t="s">
        <v>3015</v>
      </c>
      <c r="G283" t="s">
        <v>1111</v>
      </c>
      <c r="H283" t="s">
        <v>33</v>
      </c>
      <c r="I283" t="s">
        <v>47</v>
      </c>
      <c r="J283">
        <v>147683328</v>
      </c>
      <c r="K283">
        <v>11</v>
      </c>
      <c r="L283" t="s">
        <v>3016</v>
      </c>
      <c r="M283" t="s">
        <v>3017</v>
      </c>
      <c r="N283" t="s">
        <v>3018</v>
      </c>
      <c r="O283">
        <v>3</v>
      </c>
      <c r="P283">
        <v>0</v>
      </c>
      <c r="Q283" t="s">
        <v>39</v>
      </c>
      <c r="R283" t="b">
        <v>1</v>
      </c>
      <c r="S283">
        <v>1534157001</v>
      </c>
      <c r="T283" t="s">
        <v>3019</v>
      </c>
      <c r="U283" t="s">
        <v>3020</v>
      </c>
      <c r="W283">
        <v>4.5094200000000004</v>
      </c>
      <c r="X283">
        <v>1433</v>
      </c>
      <c r="Y283">
        <v>4.5094200000000004</v>
      </c>
      <c r="Z283">
        <v>1433</v>
      </c>
      <c r="AA283" t="s">
        <v>42</v>
      </c>
    </row>
    <row r="284" spans="1:27">
      <c r="A284">
        <v>1607509311</v>
      </c>
      <c r="B284" t="s">
        <v>3021</v>
      </c>
      <c r="C284" t="s">
        <v>3022</v>
      </c>
      <c r="D284" t="s">
        <v>3023</v>
      </c>
      <c r="E284" s="1" t="s">
        <v>3024</v>
      </c>
      <c r="F284" t="s">
        <v>3025</v>
      </c>
      <c r="G284" t="s">
        <v>257</v>
      </c>
      <c r="H284" t="s">
        <v>33</v>
      </c>
      <c r="I284" t="s">
        <v>1321</v>
      </c>
      <c r="J284">
        <v>737756160</v>
      </c>
      <c r="K284">
        <v>14</v>
      </c>
      <c r="L284" t="s">
        <v>3026</v>
      </c>
      <c r="M284" t="s">
        <v>3027</v>
      </c>
      <c r="N284" s="1" t="s">
        <v>3028</v>
      </c>
      <c r="O284" t="s">
        <v>3029</v>
      </c>
      <c r="P284">
        <v>0</v>
      </c>
      <c r="Q284" t="s">
        <v>39</v>
      </c>
      <c r="R284" t="b">
        <v>1</v>
      </c>
      <c r="S284">
        <v>733707732</v>
      </c>
      <c r="T284" t="s">
        <v>1326</v>
      </c>
      <c r="U284" t="s">
        <v>1327</v>
      </c>
      <c r="W284">
        <v>4.2271999999999998</v>
      </c>
      <c r="X284">
        <v>625</v>
      </c>
      <c r="Y284">
        <v>4.2271999999999998</v>
      </c>
      <c r="Z284">
        <v>625</v>
      </c>
      <c r="AA284" t="s">
        <v>42</v>
      </c>
    </row>
    <row r="285" spans="1:27">
      <c r="A285">
        <v>1503138511</v>
      </c>
      <c r="B285" t="s">
        <v>3030</v>
      </c>
      <c r="C285" t="s">
        <v>3031</v>
      </c>
      <c r="D285" t="s">
        <v>3032</v>
      </c>
      <c r="E285" s="1" t="s">
        <v>3033</v>
      </c>
      <c r="F285" t="s">
        <v>3034</v>
      </c>
      <c r="G285" t="s">
        <v>1111</v>
      </c>
      <c r="H285" t="s">
        <v>33</v>
      </c>
      <c r="I285" t="s">
        <v>47</v>
      </c>
      <c r="J285">
        <v>127047680</v>
      </c>
      <c r="K285">
        <v>11</v>
      </c>
      <c r="L285" t="s">
        <v>3035</v>
      </c>
      <c r="M285" t="s">
        <v>3036</v>
      </c>
      <c r="N285" t="s">
        <v>3037</v>
      </c>
      <c r="O285">
        <v>3</v>
      </c>
      <c r="P285">
        <v>0</v>
      </c>
      <c r="Q285" t="s">
        <v>39</v>
      </c>
      <c r="R285" t="b">
        <v>1</v>
      </c>
      <c r="S285">
        <v>1534157001</v>
      </c>
      <c r="T285" t="s">
        <v>3019</v>
      </c>
      <c r="U285" t="s">
        <v>3020</v>
      </c>
      <c r="W285">
        <v>4.2485499999999998</v>
      </c>
      <c r="X285">
        <v>1726</v>
      </c>
      <c r="Y285">
        <v>4.2485499999999998</v>
      </c>
      <c r="Z285">
        <v>1726</v>
      </c>
      <c r="AA285" t="s">
        <v>42</v>
      </c>
    </row>
    <row r="286" spans="1:27">
      <c r="A286">
        <v>1071254490</v>
      </c>
      <c r="B286" t="s">
        <v>3038</v>
      </c>
      <c r="C286" t="s">
        <v>3039</v>
      </c>
      <c r="D286" t="s">
        <v>3040</v>
      </c>
      <c r="E286" s="1" t="s">
        <v>3041</v>
      </c>
      <c r="F286" t="s">
        <v>2236</v>
      </c>
      <c r="G286" t="s">
        <v>1212</v>
      </c>
      <c r="H286" t="s">
        <v>33</v>
      </c>
      <c r="I286" t="s">
        <v>47</v>
      </c>
      <c r="J286">
        <v>105504768</v>
      </c>
      <c r="K286">
        <v>14</v>
      </c>
      <c r="L286" t="s">
        <v>3042</v>
      </c>
      <c r="M286" t="s">
        <v>3043</v>
      </c>
      <c r="N286" s="1" t="s">
        <v>3044</v>
      </c>
      <c r="O286">
        <v>16.7</v>
      </c>
      <c r="P286">
        <v>0</v>
      </c>
      <c r="Q286" t="s">
        <v>39</v>
      </c>
      <c r="R286" t="b">
        <v>1</v>
      </c>
      <c r="S286">
        <v>1643134598</v>
      </c>
      <c r="T286" t="s">
        <v>3045</v>
      </c>
      <c r="U286" t="s">
        <v>3046</v>
      </c>
      <c r="V286" t="s">
        <v>3047</v>
      </c>
      <c r="W286">
        <v>4.0802100000000001</v>
      </c>
      <c r="X286">
        <v>561</v>
      </c>
      <c r="Y286">
        <v>4.0802100000000001</v>
      </c>
      <c r="Z286">
        <v>561</v>
      </c>
      <c r="AA286" t="s">
        <v>42</v>
      </c>
    </row>
    <row r="287" spans="1:27">
      <c r="A287">
        <v>924288064</v>
      </c>
      <c r="B287" t="s">
        <v>3048</v>
      </c>
      <c r="C287" t="s">
        <v>3049</v>
      </c>
      <c r="D287" t="s">
        <v>3050</v>
      </c>
      <c r="E287" s="1" t="s">
        <v>3051</v>
      </c>
      <c r="F287" t="s">
        <v>3052</v>
      </c>
      <c r="G287" t="s">
        <v>1111</v>
      </c>
      <c r="H287" t="s">
        <v>33</v>
      </c>
      <c r="I287" t="s">
        <v>47</v>
      </c>
      <c r="J287">
        <v>43197440</v>
      </c>
      <c r="K287">
        <v>8</v>
      </c>
      <c r="L287" t="s">
        <v>3053</v>
      </c>
      <c r="M287" t="s">
        <v>3054</v>
      </c>
      <c r="N287" s="1" t="s">
        <v>3055</v>
      </c>
      <c r="O287">
        <v>1.1000000000000001</v>
      </c>
      <c r="P287">
        <v>0</v>
      </c>
      <c r="Q287" t="s">
        <v>39</v>
      </c>
      <c r="R287" t="b">
        <v>1</v>
      </c>
      <c r="S287">
        <v>477614649</v>
      </c>
      <c r="T287" t="s">
        <v>3056</v>
      </c>
      <c r="U287" t="s">
        <v>3057</v>
      </c>
      <c r="W287">
        <v>3.4464299999999999</v>
      </c>
      <c r="X287">
        <v>112</v>
      </c>
      <c r="Y287">
        <v>3.4464299999999999</v>
      </c>
      <c r="Z287">
        <v>112</v>
      </c>
      <c r="AA287" t="s">
        <v>385</v>
      </c>
    </row>
    <row r="288" spans="1:27">
      <c r="A288">
        <v>1072673276</v>
      </c>
      <c r="B288" t="s">
        <v>3058</v>
      </c>
      <c r="C288" t="s">
        <v>3059</v>
      </c>
      <c r="D288" t="s">
        <v>3060</v>
      </c>
      <c r="E288" s="1" t="s">
        <v>3061</v>
      </c>
      <c r="F288" t="s">
        <v>3062</v>
      </c>
      <c r="G288" t="s">
        <v>1111</v>
      </c>
      <c r="H288" t="s">
        <v>33</v>
      </c>
      <c r="I288" t="s">
        <v>47</v>
      </c>
      <c r="J288">
        <v>80122880</v>
      </c>
      <c r="K288">
        <v>6.1</v>
      </c>
      <c r="L288" t="s">
        <v>3063</v>
      </c>
      <c r="M288" t="s">
        <v>3064</v>
      </c>
      <c r="N288" s="1" t="s">
        <v>3065</v>
      </c>
      <c r="O288" t="s">
        <v>2969</v>
      </c>
      <c r="P288">
        <v>0</v>
      </c>
      <c r="Q288" t="s">
        <v>39</v>
      </c>
      <c r="R288" t="b">
        <v>1</v>
      </c>
      <c r="S288">
        <v>1036166992</v>
      </c>
      <c r="T288" t="s">
        <v>3066</v>
      </c>
      <c r="U288" t="s">
        <v>3067</v>
      </c>
      <c r="W288">
        <v>4.6473300000000002</v>
      </c>
      <c r="X288">
        <v>655</v>
      </c>
      <c r="Y288">
        <v>4.6473300000000002</v>
      </c>
      <c r="Z288">
        <v>655</v>
      </c>
      <c r="AA288" t="s">
        <v>1848</v>
      </c>
    </row>
    <row r="289" spans="1:27">
      <c r="A289">
        <v>770662622</v>
      </c>
      <c r="B289" t="s">
        <v>3068</v>
      </c>
      <c r="C289" t="s">
        <v>3069</v>
      </c>
      <c r="D289" t="s">
        <v>3070</v>
      </c>
      <c r="E289" s="1" t="s">
        <v>3071</v>
      </c>
      <c r="F289" t="s">
        <v>378</v>
      </c>
      <c r="G289" t="s">
        <v>257</v>
      </c>
      <c r="H289" t="s">
        <v>33</v>
      </c>
      <c r="I289" t="s">
        <v>2237</v>
      </c>
      <c r="J289">
        <v>39189504</v>
      </c>
      <c r="K289">
        <v>12</v>
      </c>
      <c r="L289" t="s">
        <v>3072</v>
      </c>
      <c r="M289" t="s">
        <v>3073</v>
      </c>
      <c r="N289" t="e">
        <f ca="1">- Various improvements
- Intuitive _xludf.and Educational Game is designed _xludf.for Kids
- Ready _xludf.for new iPhone _xludf.and iPad</f>
        <v>#NAME?</v>
      </c>
      <c r="O289">
        <v>1.4</v>
      </c>
      <c r="P289">
        <v>2.99</v>
      </c>
      <c r="Q289" t="s">
        <v>39</v>
      </c>
      <c r="R289" t="b">
        <v>0</v>
      </c>
      <c r="S289">
        <v>705328916</v>
      </c>
      <c r="T289" t="s">
        <v>3074</v>
      </c>
      <c r="U289" t="s">
        <v>3075</v>
      </c>
      <c r="V289" t="s">
        <v>3076</v>
      </c>
      <c r="W289">
        <v>4.39499</v>
      </c>
      <c r="X289">
        <v>200</v>
      </c>
      <c r="Y289">
        <v>4.39499</v>
      </c>
      <c r="Z289">
        <v>200</v>
      </c>
      <c r="AA289" t="s">
        <v>42</v>
      </c>
    </row>
    <row r="290" spans="1:27">
      <c r="A290">
        <v>1323459932</v>
      </c>
      <c r="B290" t="s">
        <v>3077</v>
      </c>
      <c r="C290" t="s">
        <v>3078</v>
      </c>
      <c r="D290" t="s">
        <v>3079</v>
      </c>
      <c r="E290" s="1" t="s">
        <v>3080</v>
      </c>
      <c r="F290" t="s">
        <v>3081</v>
      </c>
      <c r="G290" t="s">
        <v>1111</v>
      </c>
      <c r="H290" t="s">
        <v>33</v>
      </c>
      <c r="I290" t="s">
        <v>47</v>
      </c>
      <c r="J290">
        <v>27036672</v>
      </c>
      <c r="K290">
        <v>12</v>
      </c>
      <c r="L290" t="s">
        <v>3082</v>
      </c>
      <c r="M290" t="s">
        <v>3083</v>
      </c>
      <c r="N290" t="s">
        <v>3084</v>
      </c>
      <c r="O290" t="s">
        <v>3085</v>
      </c>
      <c r="P290">
        <v>0</v>
      </c>
      <c r="Q290" t="s">
        <v>39</v>
      </c>
      <c r="R290" t="b">
        <v>1</v>
      </c>
      <c r="S290">
        <v>1322278326</v>
      </c>
      <c r="T290" t="s">
        <v>3086</v>
      </c>
      <c r="U290" t="s">
        <v>3087</v>
      </c>
      <c r="V290" t="s">
        <v>3088</v>
      </c>
      <c r="W290">
        <v>4.1381800000000002</v>
      </c>
      <c r="X290">
        <v>275</v>
      </c>
      <c r="Y290">
        <v>4.1381800000000002</v>
      </c>
      <c r="Z290">
        <v>275</v>
      </c>
      <c r="AA290" t="s">
        <v>42</v>
      </c>
    </row>
    <row r="291" spans="1:27">
      <c r="A291">
        <v>6503037852</v>
      </c>
      <c r="B291" t="s">
        <v>3089</v>
      </c>
      <c r="C291" t="s">
        <v>3090</v>
      </c>
      <c r="D291" t="s">
        <v>3091</v>
      </c>
      <c r="E291" s="1" t="s">
        <v>3092</v>
      </c>
      <c r="F291" t="s">
        <v>3093</v>
      </c>
      <c r="G291" t="s">
        <v>257</v>
      </c>
      <c r="H291" t="s">
        <v>33</v>
      </c>
      <c r="I291" t="s">
        <v>1532</v>
      </c>
      <c r="J291">
        <v>311566336</v>
      </c>
      <c r="K291">
        <v>12</v>
      </c>
      <c r="L291" t="s">
        <v>3094</v>
      </c>
      <c r="M291" t="s">
        <v>3095</v>
      </c>
      <c r="N291" t="s">
        <v>3096</v>
      </c>
      <c r="O291" t="s">
        <v>1980</v>
      </c>
      <c r="P291">
        <v>0</v>
      </c>
      <c r="Q291" t="s">
        <v>39</v>
      </c>
      <c r="R291" t="b">
        <v>1</v>
      </c>
      <c r="S291">
        <v>352738525</v>
      </c>
      <c r="T291" t="s">
        <v>1537</v>
      </c>
      <c r="U291" t="s">
        <v>1538</v>
      </c>
      <c r="V291" t="s">
        <v>1539</v>
      </c>
      <c r="W291">
        <v>4.24</v>
      </c>
      <c r="X291">
        <v>150</v>
      </c>
      <c r="Y291">
        <v>4.24</v>
      </c>
      <c r="Z291">
        <v>150</v>
      </c>
      <c r="AA291" t="s">
        <v>42</v>
      </c>
    </row>
    <row r="292" spans="1:27">
      <c r="A292">
        <v>1560805747</v>
      </c>
      <c r="B292" t="s">
        <v>3097</v>
      </c>
      <c r="C292" t="s">
        <v>3098</v>
      </c>
      <c r="D292" t="s">
        <v>3099</v>
      </c>
      <c r="E292" s="1" t="s">
        <v>3100</v>
      </c>
      <c r="F292" t="s">
        <v>3101</v>
      </c>
      <c r="G292" t="s">
        <v>1111</v>
      </c>
      <c r="H292" t="s">
        <v>33</v>
      </c>
      <c r="I292" t="s">
        <v>47</v>
      </c>
      <c r="J292">
        <v>98692096</v>
      </c>
      <c r="K292">
        <v>11</v>
      </c>
      <c r="L292" t="s">
        <v>3102</v>
      </c>
      <c r="M292" t="s">
        <v>3103</v>
      </c>
      <c r="N292" t="s">
        <v>3104</v>
      </c>
      <c r="O292">
        <v>3</v>
      </c>
      <c r="P292">
        <v>0</v>
      </c>
      <c r="Q292" t="s">
        <v>39</v>
      </c>
      <c r="R292" t="b">
        <v>1</v>
      </c>
      <c r="S292">
        <v>1534157001</v>
      </c>
      <c r="T292" t="s">
        <v>3019</v>
      </c>
      <c r="U292" t="s">
        <v>3020</v>
      </c>
      <c r="V292" t="s">
        <v>3105</v>
      </c>
      <c r="W292">
        <v>4.5658500000000002</v>
      </c>
      <c r="X292">
        <v>205</v>
      </c>
      <c r="Y292">
        <v>4.5658500000000002</v>
      </c>
      <c r="Z292">
        <v>205</v>
      </c>
      <c r="AA292" t="s">
        <v>42</v>
      </c>
    </row>
    <row r="293" spans="1:27">
      <c r="A293">
        <v>6457207350</v>
      </c>
      <c r="B293" t="s">
        <v>3106</v>
      </c>
      <c r="C293" t="s">
        <v>3107</v>
      </c>
      <c r="D293" t="s">
        <v>3108</v>
      </c>
      <c r="E293" s="1" t="s">
        <v>3109</v>
      </c>
      <c r="F293" t="s">
        <v>3110</v>
      </c>
      <c r="G293" t="s">
        <v>1111</v>
      </c>
      <c r="H293" t="s">
        <v>179</v>
      </c>
      <c r="I293" t="s">
        <v>47</v>
      </c>
      <c r="J293">
        <v>138866688</v>
      </c>
      <c r="K293">
        <v>13</v>
      </c>
      <c r="L293" t="s">
        <v>3111</v>
      </c>
      <c r="M293" t="s">
        <v>3112</v>
      </c>
      <c r="N293" s="1" t="s">
        <v>3113</v>
      </c>
      <c r="O293" t="s">
        <v>3114</v>
      </c>
      <c r="P293">
        <v>0</v>
      </c>
      <c r="Q293" t="s">
        <v>39</v>
      </c>
      <c r="R293" t="b">
        <v>1</v>
      </c>
      <c r="S293">
        <v>1566301412</v>
      </c>
      <c r="T293" t="s">
        <v>3115</v>
      </c>
      <c r="U293" t="s">
        <v>3116</v>
      </c>
      <c r="V293" t="s">
        <v>3117</v>
      </c>
      <c r="W293">
        <v>3.9824600000000001</v>
      </c>
      <c r="X293">
        <v>57</v>
      </c>
      <c r="Y293">
        <v>3.9824600000000001</v>
      </c>
      <c r="Z293">
        <v>57</v>
      </c>
      <c r="AA293" t="s">
        <v>42</v>
      </c>
    </row>
    <row r="294" spans="1:27">
      <c r="A294">
        <v>1574640076</v>
      </c>
      <c r="B294" t="s">
        <v>3118</v>
      </c>
      <c r="C294" t="s">
        <v>3119</v>
      </c>
      <c r="D294" t="s">
        <v>3120</v>
      </c>
      <c r="E294" s="1" t="s">
        <v>3121</v>
      </c>
      <c r="F294" t="s">
        <v>3122</v>
      </c>
      <c r="G294" t="s">
        <v>1111</v>
      </c>
      <c r="H294" t="s">
        <v>33</v>
      </c>
      <c r="I294" t="s">
        <v>47</v>
      </c>
      <c r="J294">
        <v>319463424</v>
      </c>
      <c r="K294">
        <v>10</v>
      </c>
      <c r="L294" t="s">
        <v>3123</v>
      </c>
      <c r="M294" t="s">
        <v>3124</v>
      </c>
      <c r="O294">
        <v>1</v>
      </c>
      <c r="P294">
        <v>0</v>
      </c>
      <c r="Q294" t="s">
        <v>39</v>
      </c>
      <c r="R294" t="b">
        <v>1</v>
      </c>
      <c r="S294">
        <v>1455732901</v>
      </c>
      <c r="T294" t="s">
        <v>3125</v>
      </c>
      <c r="U294" t="s">
        <v>3126</v>
      </c>
      <c r="W294">
        <v>1</v>
      </c>
      <c r="X294">
        <v>1</v>
      </c>
      <c r="Y294">
        <v>1</v>
      </c>
      <c r="Z294">
        <v>1</v>
      </c>
      <c r="AA294" t="s">
        <v>42</v>
      </c>
    </row>
    <row r="295" spans="1:27">
      <c r="A295">
        <v>6446123803</v>
      </c>
      <c r="B295" t="s">
        <v>3127</v>
      </c>
      <c r="C295" t="s">
        <v>3128</v>
      </c>
      <c r="D295" t="s">
        <v>3129</v>
      </c>
      <c r="E295" s="1" t="s">
        <v>3130</v>
      </c>
      <c r="F295" t="s">
        <v>3131</v>
      </c>
      <c r="G295" t="s">
        <v>473</v>
      </c>
      <c r="H295" t="s">
        <v>33</v>
      </c>
      <c r="I295" t="s">
        <v>432</v>
      </c>
      <c r="J295">
        <v>116874240</v>
      </c>
      <c r="K295">
        <v>15</v>
      </c>
      <c r="L295" t="s">
        <v>3132</v>
      </c>
      <c r="M295" t="s">
        <v>3133</v>
      </c>
      <c r="N295" s="1" t="s">
        <v>435</v>
      </c>
      <c r="O295">
        <v>3.4</v>
      </c>
      <c r="P295">
        <v>0</v>
      </c>
      <c r="Q295" t="s">
        <v>39</v>
      </c>
      <c r="R295" t="b">
        <v>1</v>
      </c>
      <c r="S295">
        <v>1676110355</v>
      </c>
      <c r="T295" t="s">
        <v>3134</v>
      </c>
      <c r="U295" t="s">
        <v>3135</v>
      </c>
      <c r="V295" t="s">
        <v>3136</v>
      </c>
      <c r="W295">
        <v>4.90768</v>
      </c>
      <c r="X295">
        <v>585</v>
      </c>
      <c r="Y295">
        <v>4.90768</v>
      </c>
      <c r="Z295">
        <v>585</v>
      </c>
      <c r="AA295" t="s">
        <v>42</v>
      </c>
    </row>
    <row r="296" spans="1:27">
      <c r="A296">
        <v>1073527930</v>
      </c>
      <c r="B296" t="s">
        <v>3137</v>
      </c>
      <c r="C296" t="s">
        <v>3138</v>
      </c>
      <c r="D296" t="s">
        <v>3139</v>
      </c>
      <c r="E296" s="1" t="s">
        <v>3140</v>
      </c>
      <c r="F296" t="s">
        <v>31</v>
      </c>
      <c r="G296" t="s">
        <v>32</v>
      </c>
      <c r="H296" t="s">
        <v>73</v>
      </c>
      <c r="I296" t="s">
        <v>47</v>
      </c>
      <c r="J296">
        <v>45624320</v>
      </c>
      <c r="K296">
        <v>16</v>
      </c>
      <c r="L296" t="s">
        <v>3141</v>
      </c>
      <c r="M296" t="s">
        <v>3142</v>
      </c>
      <c r="N296" s="1" t="s">
        <v>3143</v>
      </c>
      <c r="O296" t="s">
        <v>3144</v>
      </c>
      <c r="P296">
        <v>0</v>
      </c>
      <c r="Q296" t="s">
        <v>39</v>
      </c>
      <c r="R296" t="b">
        <v>1</v>
      </c>
      <c r="S296">
        <v>570178559</v>
      </c>
      <c r="T296" t="s">
        <v>3145</v>
      </c>
      <c r="U296" t="s">
        <v>3146</v>
      </c>
      <c r="V296" t="s">
        <v>3147</v>
      </c>
      <c r="W296">
        <v>0</v>
      </c>
      <c r="X296">
        <v>0</v>
      </c>
      <c r="Y296">
        <v>0</v>
      </c>
      <c r="Z296">
        <v>0</v>
      </c>
      <c r="AA296" t="s">
        <v>42</v>
      </c>
    </row>
    <row r="297" spans="1:27">
      <c r="A297">
        <v>1313367455</v>
      </c>
      <c r="B297" t="s">
        <v>3148</v>
      </c>
      <c r="C297" t="s">
        <v>3149</v>
      </c>
      <c r="D297" t="s">
        <v>3150</v>
      </c>
      <c r="E297" s="1" t="s">
        <v>3151</v>
      </c>
      <c r="F297" t="s">
        <v>31</v>
      </c>
      <c r="G297" t="s">
        <v>32</v>
      </c>
      <c r="H297" t="s">
        <v>33</v>
      </c>
      <c r="I297" t="s">
        <v>47</v>
      </c>
      <c r="J297">
        <v>20007936</v>
      </c>
      <c r="K297">
        <v>14</v>
      </c>
      <c r="L297" t="s">
        <v>3152</v>
      </c>
      <c r="M297" t="s">
        <v>3153</v>
      </c>
      <c r="N297" s="1" t="s">
        <v>3154</v>
      </c>
      <c r="O297" t="s">
        <v>2915</v>
      </c>
      <c r="P297">
        <v>0</v>
      </c>
      <c r="Q297" t="s">
        <v>39</v>
      </c>
      <c r="R297" t="b">
        <v>1</v>
      </c>
      <c r="S297">
        <v>570178559</v>
      </c>
      <c r="T297" t="s">
        <v>3145</v>
      </c>
      <c r="U297" t="s">
        <v>3146</v>
      </c>
      <c r="V297" t="s">
        <v>3147</v>
      </c>
      <c r="W297">
        <v>0</v>
      </c>
      <c r="X297">
        <v>0</v>
      </c>
      <c r="Y297">
        <v>0</v>
      </c>
      <c r="Z297">
        <v>0</v>
      </c>
      <c r="AA297" t="s">
        <v>42</v>
      </c>
    </row>
    <row r="298" spans="1:27">
      <c r="A298">
        <v>6740332451</v>
      </c>
      <c r="B298" t="s">
        <v>3155</v>
      </c>
      <c r="C298" t="s">
        <v>3156</v>
      </c>
      <c r="D298" t="s">
        <v>3157</v>
      </c>
      <c r="E298" s="1" t="s">
        <v>3158</v>
      </c>
      <c r="F298" t="s">
        <v>3159</v>
      </c>
      <c r="G298" t="s">
        <v>473</v>
      </c>
      <c r="H298" t="s">
        <v>33</v>
      </c>
      <c r="I298" t="s">
        <v>47</v>
      </c>
      <c r="J298">
        <v>29466624</v>
      </c>
      <c r="K298">
        <v>12</v>
      </c>
      <c r="L298" t="s">
        <v>3160</v>
      </c>
      <c r="M298" t="s">
        <v>3161</v>
      </c>
      <c r="N298" t="s">
        <v>3162</v>
      </c>
      <c r="O298" t="s">
        <v>312</v>
      </c>
      <c r="P298">
        <v>0</v>
      </c>
      <c r="Q298" t="s">
        <v>39</v>
      </c>
      <c r="R298" t="b">
        <v>1</v>
      </c>
      <c r="S298">
        <v>1609370524</v>
      </c>
      <c r="T298" t="s">
        <v>3163</v>
      </c>
      <c r="U298" t="s">
        <v>3164</v>
      </c>
      <c r="W298">
        <v>0</v>
      </c>
      <c r="X298">
        <v>0</v>
      </c>
      <c r="Y298">
        <v>0</v>
      </c>
      <c r="Z298">
        <v>0</v>
      </c>
      <c r="AA298" t="s">
        <v>42</v>
      </c>
    </row>
    <row r="299" spans="1:27">
      <c r="A299">
        <v>1148893813</v>
      </c>
      <c r="B299" t="s">
        <v>3165</v>
      </c>
      <c r="C299" t="s">
        <v>3166</v>
      </c>
      <c r="D299" t="s">
        <v>3167</v>
      </c>
      <c r="E299" s="1" t="s">
        <v>3168</v>
      </c>
      <c r="F299" t="s">
        <v>32</v>
      </c>
      <c r="G299" t="s">
        <v>32</v>
      </c>
      <c r="H299" t="s">
        <v>33</v>
      </c>
      <c r="I299" t="s">
        <v>47</v>
      </c>
      <c r="J299">
        <v>35059712</v>
      </c>
      <c r="K299" t="s">
        <v>3169</v>
      </c>
      <c r="L299" t="s">
        <v>3170</v>
      </c>
      <c r="M299" t="s">
        <v>3171</v>
      </c>
      <c r="N299" s="1" t="s">
        <v>3172</v>
      </c>
      <c r="O299" t="s">
        <v>312</v>
      </c>
      <c r="P299">
        <v>0</v>
      </c>
      <c r="Q299" t="s">
        <v>39</v>
      </c>
      <c r="R299" t="b">
        <v>1</v>
      </c>
      <c r="S299">
        <v>1148893811</v>
      </c>
      <c r="T299" t="s">
        <v>3173</v>
      </c>
      <c r="U299" t="s">
        <v>3174</v>
      </c>
      <c r="W299">
        <v>0</v>
      </c>
      <c r="X299">
        <v>0</v>
      </c>
      <c r="Y299">
        <v>0</v>
      </c>
      <c r="Z299">
        <v>0</v>
      </c>
      <c r="AA299" t="s">
        <v>385</v>
      </c>
    </row>
    <row r="300" spans="1:27">
      <c r="A300">
        <v>6736669957</v>
      </c>
      <c r="B300" t="s">
        <v>3175</v>
      </c>
      <c r="C300" t="s">
        <v>3176</v>
      </c>
      <c r="D300" t="s">
        <v>3177</v>
      </c>
      <c r="E300" s="1" t="s">
        <v>3178</v>
      </c>
      <c r="F300" t="s">
        <v>32</v>
      </c>
      <c r="G300" t="s">
        <v>32</v>
      </c>
      <c r="H300" t="s">
        <v>33</v>
      </c>
      <c r="I300" t="s">
        <v>47</v>
      </c>
      <c r="J300">
        <v>138860544</v>
      </c>
      <c r="K300">
        <v>13</v>
      </c>
      <c r="L300" t="s">
        <v>3179</v>
      </c>
      <c r="M300" t="s">
        <v>3180</v>
      </c>
      <c r="N300" t="s">
        <v>3181</v>
      </c>
      <c r="O300" t="s">
        <v>1980</v>
      </c>
      <c r="P300">
        <v>0</v>
      </c>
      <c r="Q300" t="s">
        <v>39</v>
      </c>
      <c r="R300" t="b">
        <v>1</v>
      </c>
      <c r="S300">
        <v>1459638748</v>
      </c>
      <c r="T300" t="s">
        <v>3182</v>
      </c>
      <c r="U300" t="s">
        <v>3183</v>
      </c>
      <c r="V300" t="s">
        <v>3184</v>
      </c>
      <c r="W300">
        <v>5</v>
      </c>
      <c r="X300">
        <v>4</v>
      </c>
      <c r="Y300">
        <v>5</v>
      </c>
      <c r="Z300">
        <v>4</v>
      </c>
      <c r="AA300" t="s">
        <v>42</v>
      </c>
    </row>
    <row r="301" spans="1:27">
      <c r="A301">
        <v>1550598553</v>
      </c>
      <c r="B301" t="s">
        <v>3185</v>
      </c>
      <c r="C301" t="s">
        <v>3186</v>
      </c>
      <c r="D301" t="s">
        <v>3187</v>
      </c>
      <c r="E301" s="1" t="s">
        <v>3188</v>
      </c>
      <c r="F301" t="s">
        <v>32</v>
      </c>
      <c r="G301" t="s">
        <v>32</v>
      </c>
      <c r="H301" t="s">
        <v>179</v>
      </c>
      <c r="I301" t="s">
        <v>401</v>
      </c>
      <c r="J301">
        <v>58758144</v>
      </c>
      <c r="K301">
        <v>12</v>
      </c>
      <c r="L301" t="s">
        <v>1853</v>
      </c>
      <c r="M301" t="s">
        <v>3189</v>
      </c>
      <c r="N301" t="s">
        <v>3190</v>
      </c>
      <c r="O301" t="s">
        <v>3191</v>
      </c>
      <c r="P301">
        <v>0</v>
      </c>
      <c r="Q301" t="s">
        <v>39</v>
      </c>
      <c r="R301" t="b">
        <v>1</v>
      </c>
      <c r="S301">
        <v>1550598558</v>
      </c>
      <c r="T301" t="s">
        <v>3192</v>
      </c>
      <c r="U301" t="s">
        <v>3193</v>
      </c>
      <c r="W301">
        <v>0</v>
      </c>
      <c r="X301">
        <v>0</v>
      </c>
      <c r="Y301">
        <v>0</v>
      </c>
      <c r="Z301">
        <v>0</v>
      </c>
      <c r="AA301" t="s">
        <v>42</v>
      </c>
    </row>
    <row r="302" spans="1:27">
      <c r="A302">
        <v>6454298391</v>
      </c>
      <c r="B302" t="s">
        <v>3194</v>
      </c>
      <c r="C302" t="s">
        <v>3195</v>
      </c>
      <c r="D302" t="s">
        <v>3196</v>
      </c>
      <c r="E302" t="s">
        <v>3197</v>
      </c>
      <c r="F302" t="s">
        <v>167</v>
      </c>
      <c r="G302" t="s">
        <v>167</v>
      </c>
      <c r="H302" t="s">
        <v>33</v>
      </c>
      <c r="I302" t="s">
        <v>47</v>
      </c>
      <c r="J302">
        <v>45022208</v>
      </c>
      <c r="K302">
        <v>13.4</v>
      </c>
      <c r="L302" t="s">
        <v>3198</v>
      </c>
      <c r="M302" t="s">
        <v>3199</v>
      </c>
      <c r="N302" t="s">
        <v>3200</v>
      </c>
      <c r="O302" t="s">
        <v>3201</v>
      </c>
      <c r="P302">
        <v>0</v>
      </c>
      <c r="Q302" t="s">
        <v>39</v>
      </c>
      <c r="R302" t="b">
        <v>1</v>
      </c>
      <c r="S302">
        <v>1498834744</v>
      </c>
      <c r="T302" t="s">
        <v>3202</v>
      </c>
      <c r="U302" t="s">
        <v>3203</v>
      </c>
      <c r="V302" t="s">
        <v>3204</v>
      </c>
      <c r="W302">
        <v>5</v>
      </c>
      <c r="X302">
        <v>10</v>
      </c>
      <c r="Y302">
        <v>5</v>
      </c>
      <c r="Z302">
        <v>10</v>
      </c>
      <c r="AA302" t="s">
        <v>42</v>
      </c>
    </row>
    <row r="303" spans="1:27">
      <c r="A303">
        <v>6479345231</v>
      </c>
      <c r="B303" t="s">
        <v>3205</v>
      </c>
      <c r="C303" t="s">
        <v>3206</v>
      </c>
      <c r="D303" t="s">
        <v>3207</v>
      </c>
      <c r="E303" s="1" t="s">
        <v>3208</v>
      </c>
      <c r="F303" t="s">
        <v>32</v>
      </c>
      <c r="G303" t="s">
        <v>32</v>
      </c>
      <c r="H303" t="s">
        <v>179</v>
      </c>
      <c r="I303" t="s">
        <v>401</v>
      </c>
      <c r="J303">
        <v>68736000</v>
      </c>
      <c r="K303">
        <v>12</v>
      </c>
      <c r="L303" t="s">
        <v>3209</v>
      </c>
      <c r="M303" t="s">
        <v>3210</v>
      </c>
      <c r="N303" t="s">
        <v>3211</v>
      </c>
      <c r="O303" t="s">
        <v>3212</v>
      </c>
      <c r="P303">
        <v>0</v>
      </c>
      <c r="Q303" t="s">
        <v>39</v>
      </c>
      <c r="R303" t="b">
        <v>1</v>
      </c>
      <c r="S303">
        <v>1735656061</v>
      </c>
      <c r="T303" t="s">
        <v>3213</v>
      </c>
      <c r="U303" t="s">
        <v>3214</v>
      </c>
      <c r="W303">
        <v>0</v>
      </c>
      <c r="X303">
        <v>0</v>
      </c>
      <c r="Y303">
        <v>0</v>
      </c>
      <c r="Z303">
        <v>0</v>
      </c>
      <c r="AA303" t="s">
        <v>42</v>
      </c>
    </row>
    <row r="304" spans="1:27">
      <c r="A304">
        <v>6737569983</v>
      </c>
      <c r="B304" t="s">
        <v>3215</v>
      </c>
      <c r="C304" t="s">
        <v>3216</v>
      </c>
      <c r="D304" t="s">
        <v>3217</v>
      </c>
      <c r="E304" s="1" t="s">
        <v>3218</v>
      </c>
      <c r="F304" t="s">
        <v>3131</v>
      </c>
      <c r="G304" t="s">
        <v>473</v>
      </c>
      <c r="H304" t="s">
        <v>33</v>
      </c>
      <c r="I304" t="s">
        <v>432</v>
      </c>
      <c r="J304">
        <v>115731456</v>
      </c>
      <c r="K304">
        <v>15</v>
      </c>
      <c r="L304" t="s">
        <v>3219</v>
      </c>
      <c r="M304" t="s">
        <v>3220</v>
      </c>
      <c r="N304" s="1" t="s">
        <v>435</v>
      </c>
      <c r="O304">
        <v>1.3</v>
      </c>
      <c r="P304">
        <v>0</v>
      </c>
      <c r="Q304" t="s">
        <v>39</v>
      </c>
      <c r="R304" t="b">
        <v>1</v>
      </c>
      <c r="S304">
        <v>1777126745</v>
      </c>
      <c r="T304" t="s">
        <v>3221</v>
      </c>
      <c r="U304" t="s">
        <v>3222</v>
      </c>
      <c r="V304" t="s">
        <v>3223</v>
      </c>
      <c r="W304">
        <v>0</v>
      </c>
      <c r="X304">
        <v>0</v>
      </c>
      <c r="Y304">
        <v>0</v>
      </c>
      <c r="Z304">
        <v>0</v>
      </c>
      <c r="AA304" t="s">
        <v>42</v>
      </c>
    </row>
    <row r="305" spans="1:27">
      <c r="A305">
        <v>1467935132</v>
      </c>
      <c r="B305" t="s">
        <v>3224</v>
      </c>
      <c r="C305" t="s">
        <v>3225</v>
      </c>
      <c r="D305" t="s">
        <v>3226</v>
      </c>
      <c r="E305" s="1" t="s">
        <v>3227</v>
      </c>
      <c r="F305" t="s">
        <v>2995</v>
      </c>
      <c r="G305" t="s">
        <v>1111</v>
      </c>
      <c r="H305" t="s">
        <v>33</v>
      </c>
      <c r="I305" t="s">
        <v>47</v>
      </c>
      <c r="J305">
        <v>234021888</v>
      </c>
      <c r="K305">
        <v>9.3000000000000007</v>
      </c>
      <c r="L305" t="s">
        <v>3228</v>
      </c>
      <c r="M305" t="s">
        <v>3228</v>
      </c>
      <c r="O305">
        <v>1</v>
      </c>
      <c r="P305">
        <v>0</v>
      </c>
      <c r="Q305" t="s">
        <v>39</v>
      </c>
      <c r="R305" t="b">
        <v>1</v>
      </c>
      <c r="S305">
        <v>1455732901</v>
      </c>
      <c r="T305" t="s">
        <v>3125</v>
      </c>
      <c r="U305" t="s">
        <v>3126</v>
      </c>
      <c r="W305">
        <v>3</v>
      </c>
      <c r="X305">
        <v>1</v>
      </c>
      <c r="Y305">
        <v>3</v>
      </c>
      <c r="Z305">
        <v>1</v>
      </c>
      <c r="AA305" t="s">
        <v>385</v>
      </c>
    </row>
    <row r="306" spans="1:27">
      <c r="A306">
        <v>1556646708</v>
      </c>
      <c r="B306" t="s">
        <v>3229</v>
      </c>
      <c r="C306" t="s">
        <v>3230</v>
      </c>
      <c r="D306" t="s">
        <v>3231</v>
      </c>
      <c r="E306" s="1" t="s">
        <v>3232</v>
      </c>
      <c r="F306" t="s">
        <v>32</v>
      </c>
      <c r="G306" t="s">
        <v>32</v>
      </c>
      <c r="H306" t="s">
        <v>73</v>
      </c>
      <c r="I306" t="s">
        <v>47</v>
      </c>
      <c r="J306">
        <v>157419520</v>
      </c>
      <c r="K306">
        <v>13</v>
      </c>
      <c r="L306" t="s">
        <v>3233</v>
      </c>
      <c r="M306" t="s">
        <v>3234</v>
      </c>
      <c r="N306" t="e">
        <f ca="1">- fixes related to _xludf.time taken to upload
- major performance improvement</f>
        <v>#NAME?</v>
      </c>
      <c r="O306" t="s">
        <v>3235</v>
      </c>
      <c r="P306">
        <v>0</v>
      </c>
      <c r="Q306" t="s">
        <v>39</v>
      </c>
      <c r="R306" t="b">
        <v>1</v>
      </c>
      <c r="S306">
        <v>1556646710</v>
      </c>
      <c r="T306" t="s">
        <v>3236</v>
      </c>
      <c r="U306" t="s">
        <v>3237</v>
      </c>
      <c r="W306">
        <v>0</v>
      </c>
      <c r="X306">
        <v>0</v>
      </c>
      <c r="Y306">
        <v>0</v>
      </c>
      <c r="Z306">
        <v>0</v>
      </c>
      <c r="AA306" t="s">
        <v>42</v>
      </c>
    </row>
    <row r="307" spans="1:27">
      <c r="A307">
        <v>1613307216</v>
      </c>
      <c r="B307" t="s">
        <v>3238</v>
      </c>
      <c r="C307" t="s">
        <v>3239</v>
      </c>
      <c r="D307" t="s">
        <v>3240</v>
      </c>
      <c r="E307" t="s">
        <v>3241</v>
      </c>
      <c r="F307" t="s">
        <v>2640</v>
      </c>
      <c r="G307" t="s">
        <v>1111</v>
      </c>
      <c r="H307" t="s">
        <v>33</v>
      </c>
      <c r="I307" t="s">
        <v>47</v>
      </c>
      <c r="J307">
        <v>183522304</v>
      </c>
      <c r="K307">
        <v>10</v>
      </c>
      <c r="L307" t="s">
        <v>3242</v>
      </c>
      <c r="M307" t="s">
        <v>3243</v>
      </c>
      <c r="O307">
        <v>1</v>
      </c>
      <c r="P307">
        <v>0</v>
      </c>
      <c r="Q307" t="s">
        <v>39</v>
      </c>
      <c r="R307" t="b">
        <v>1</v>
      </c>
      <c r="S307">
        <v>1598272252</v>
      </c>
      <c r="T307" t="s">
        <v>3244</v>
      </c>
      <c r="U307" t="s">
        <v>3245</v>
      </c>
      <c r="V307" t="s">
        <v>3246</v>
      </c>
      <c r="W307">
        <v>5</v>
      </c>
      <c r="X307">
        <v>1</v>
      </c>
      <c r="Y307">
        <v>5</v>
      </c>
      <c r="Z307">
        <v>1</v>
      </c>
      <c r="AA307" t="s">
        <v>42</v>
      </c>
    </row>
    <row r="308" spans="1:27">
      <c r="A308">
        <v>6740062974</v>
      </c>
      <c r="B308" t="s">
        <v>3247</v>
      </c>
      <c r="C308" t="s">
        <v>3248</v>
      </c>
      <c r="D308" t="s">
        <v>3249</v>
      </c>
      <c r="E308" s="1" t="s">
        <v>3250</v>
      </c>
      <c r="F308" t="s">
        <v>97</v>
      </c>
      <c r="G308" t="s">
        <v>32</v>
      </c>
      <c r="H308" t="s">
        <v>33</v>
      </c>
      <c r="I308" t="s">
        <v>3251</v>
      </c>
      <c r="J308">
        <v>8408064</v>
      </c>
      <c r="K308">
        <v>17</v>
      </c>
      <c r="L308" t="s">
        <v>3252</v>
      </c>
      <c r="M308" t="s">
        <v>3253</v>
      </c>
      <c r="N308" s="1" t="s">
        <v>3254</v>
      </c>
      <c r="O308" t="s">
        <v>3085</v>
      </c>
      <c r="P308">
        <v>0</v>
      </c>
      <c r="Q308" t="s">
        <v>39</v>
      </c>
      <c r="R308" t="b">
        <v>1</v>
      </c>
      <c r="S308">
        <v>1738904422</v>
      </c>
      <c r="T308" t="s">
        <v>3255</v>
      </c>
      <c r="U308" t="s">
        <v>3256</v>
      </c>
      <c r="W308">
        <v>0</v>
      </c>
      <c r="X308">
        <v>0</v>
      </c>
      <c r="Y308">
        <v>0</v>
      </c>
      <c r="Z308">
        <v>0</v>
      </c>
      <c r="AA308" t="s">
        <v>42</v>
      </c>
    </row>
    <row r="309" spans="1:27">
      <c r="A309">
        <v>6453163438</v>
      </c>
      <c r="B309" t="s">
        <v>3257</v>
      </c>
      <c r="C309" t="s">
        <v>3258</v>
      </c>
      <c r="D309" t="s">
        <v>3259</v>
      </c>
      <c r="E309" s="1" t="s">
        <v>3260</v>
      </c>
      <c r="F309" t="s">
        <v>1004</v>
      </c>
      <c r="G309" t="s">
        <v>1004</v>
      </c>
      <c r="H309" t="s">
        <v>33</v>
      </c>
      <c r="I309" t="s">
        <v>3261</v>
      </c>
      <c r="J309">
        <v>29219840</v>
      </c>
      <c r="K309">
        <v>16</v>
      </c>
      <c r="L309" t="s">
        <v>3262</v>
      </c>
      <c r="M309" t="s">
        <v>3263</v>
      </c>
      <c r="N309" t="s">
        <v>3264</v>
      </c>
      <c r="O309">
        <v>1.6</v>
      </c>
      <c r="P309">
        <v>0</v>
      </c>
      <c r="Q309" t="s">
        <v>39</v>
      </c>
      <c r="R309" t="b">
        <v>1</v>
      </c>
      <c r="S309">
        <v>1699193229</v>
      </c>
      <c r="T309" t="s">
        <v>3265</v>
      </c>
      <c r="U309" t="s">
        <v>3266</v>
      </c>
      <c r="W309">
        <v>0</v>
      </c>
      <c r="X309">
        <v>0</v>
      </c>
      <c r="Y309">
        <v>0</v>
      </c>
      <c r="Z309">
        <v>0</v>
      </c>
      <c r="AA309" t="s">
        <v>42</v>
      </c>
    </row>
    <row r="310" spans="1:27">
      <c r="A310">
        <v>1607544541</v>
      </c>
      <c r="B310" t="s">
        <v>3267</v>
      </c>
      <c r="C310" t="s">
        <v>3268</v>
      </c>
      <c r="D310" t="s">
        <v>3269</v>
      </c>
      <c r="E310" t="s">
        <v>3270</v>
      </c>
      <c r="F310" t="s">
        <v>31</v>
      </c>
      <c r="G310" t="s">
        <v>32</v>
      </c>
      <c r="H310" t="s">
        <v>33</v>
      </c>
      <c r="I310" t="s">
        <v>3271</v>
      </c>
      <c r="J310">
        <v>51806208</v>
      </c>
      <c r="K310">
        <v>12</v>
      </c>
      <c r="L310" t="s">
        <v>3272</v>
      </c>
      <c r="M310" t="s">
        <v>3273</v>
      </c>
      <c r="O310" t="s">
        <v>3274</v>
      </c>
      <c r="P310">
        <v>0</v>
      </c>
      <c r="Q310" t="s">
        <v>39</v>
      </c>
      <c r="R310" t="b">
        <v>1</v>
      </c>
      <c r="S310">
        <v>443408348</v>
      </c>
      <c r="T310" t="s">
        <v>3275</v>
      </c>
      <c r="U310" t="s">
        <v>3276</v>
      </c>
      <c r="W310">
        <v>0</v>
      </c>
      <c r="X310">
        <v>0</v>
      </c>
      <c r="Y310">
        <v>0</v>
      </c>
      <c r="Z310">
        <v>0</v>
      </c>
      <c r="AA310" t="s">
        <v>42</v>
      </c>
    </row>
    <row r="311" spans="1:27">
      <c r="A311">
        <v>6443587603</v>
      </c>
      <c r="B311" t="s">
        <v>3277</v>
      </c>
      <c r="C311" t="s">
        <v>3278</v>
      </c>
      <c r="D311" t="s">
        <v>3279</v>
      </c>
      <c r="E311" s="1" t="s">
        <v>3280</v>
      </c>
      <c r="F311" t="s">
        <v>1111</v>
      </c>
      <c r="G311" t="s">
        <v>1111</v>
      </c>
      <c r="H311" t="s">
        <v>33</v>
      </c>
      <c r="I311" t="s">
        <v>731</v>
      </c>
      <c r="J311">
        <v>403927040</v>
      </c>
      <c r="K311">
        <v>11</v>
      </c>
      <c r="L311" t="s">
        <v>3281</v>
      </c>
      <c r="M311" t="s">
        <v>3282</v>
      </c>
      <c r="O311">
        <v>1</v>
      </c>
      <c r="P311">
        <v>0</v>
      </c>
      <c r="Q311" t="s">
        <v>39</v>
      </c>
      <c r="R311" t="b">
        <v>1</v>
      </c>
      <c r="S311">
        <v>1002484984</v>
      </c>
      <c r="T311" t="s">
        <v>3283</v>
      </c>
      <c r="U311" t="s">
        <v>3284</v>
      </c>
      <c r="W311">
        <v>0</v>
      </c>
      <c r="X311">
        <v>0</v>
      </c>
      <c r="Y311">
        <v>0</v>
      </c>
      <c r="Z311">
        <v>0</v>
      </c>
      <c r="AA311" t="s">
        <v>42</v>
      </c>
    </row>
    <row r="312" spans="1:27">
      <c r="A312">
        <v>1364066880</v>
      </c>
      <c r="B312" t="s">
        <v>3285</v>
      </c>
      <c r="C312" t="s">
        <v>3286</v>
      </c>
      <c r="D312" t="s">
        <v>3287</v>
      </c>
      <c r="E312" s="1" t="s">
        <v>3288</v>
      </c>
      <c r="F312" t="s">
        <v>166</v>
      </c>
      <c r="G312" t="s">
        <v>167</v>
      </c>
      <c r="H312" t="s">
        <v>179</v>
      </c>
      <c r="I312" t="s">
        <v>47</v>
      </c>
      <c r="J312">
        <v>21171200</v>
      </c>
      <c r="K312">
        <v>13</v>
      </c>
      <c r="L312" t="s">
        <v>3289</v>
      </c>
      <c r="M312" t="s">
        <v>3290</v>
      </c>
      <c r="N312" t="s">
        <v>3291</v>
      </c>
      <c r="O312" t="s">
        <v>3292</v>
      </c>
      <c r="P312">
        <v>0</v>
      </c>
      <c r="Q312" t="s">
        <v>39</v>
      </c>
      <c r="R312" t="b">
        <v>1</v>
      </c>
      <c r="S312">
        <v>916313675</v>
      </c>
      <c r="T312" t="s">
        <v>3293</v>
      </c>
      <c r="U312" t="s">
        <v>3294</v>
      </c>
      <c r="V312" t="s">
        <v>3295</v>
      </c>
      <c r="W312">
        <v>5</v>
      </c>
      <c r="X312">
        <v>2</v>
      </c>
      <c r="Y312">
        <v>5</v>
      </c>
      <c r="Z312">
        <v>2</v>
      </c>
      <c r="AA312" t="s">
        <v>42</v>
      </c>
    </row>
    <row r="313" spans="1:27">
      <c r="A313">
        <v>1457532152</v>
      </c>
      <c r="B313" t="s">
        <v>3296</v>
      </c>
      <c r="C313" t="s">
        <v>3297</v>
      </c>
      <c r="D313" t="s">
        <v>3298</v>
      </c>
      <c r="E313" s="1" t="s">
        <v>3299</v>
      </c>
      <c r="F313" t="s">
        <v>3300</v>
      </c>
      <c r="G313" t="s">
        <v>1111</v>
      </c>
      <c r="H313" t="s">
        <v>33</v>
      </c>
      <c r="I313" t="s">
        <v>47</v>
      </c>
      <c r="J313">
        <v>43037696</v>
      </c>
      <c r="K313">
        <v>9</v>
      </c>
      <c r="L313" t="s">
        <v>3301</v>
      </c>
      <c r="M313" t="s">
        <v>3302</v>
      </c>
      <c r="N313" t="s">
        <v>37</v>
      </c>
      <c r="O313" t="s">
        <v>3303</v>
      </c>
      <c r="P313">
        <v>0</v>
      </c>
      <c r="Q313" t="s">
        <v>39</v>
      </c>
      <c r="R313" t="b">
        <v>1</v>
      </c>
      <c r="S313">
        <v>1322278326</v>
      </c>
      <c r="T313" t="s">
        <v>3086</v>
      </c>
      <c r="U313" t="s">
        <v>3087</v>
      </c>
      <c r="W313">
        <v>2.7</v>
      </c>
      <c r="X313">
        <v>10</v>
      </c>
      <c r="Y313">
        <v>2.7</v>
      </c>
      <c r="Z313">
        <v>10</v>
      </c>
      <c r="AA313" t="s">
        <v>1938</v>
      </c>
    </row>
    <row r="314" spans="1:27">
      <c r="A314">
        <v>1579938423</v>
      </c>
      <c r="B314" t="s">
        <v>3304</v>
      </c>
      <c r="C314" t="s">
        <v>3305</v>
      </c>
      <c r="D314" t="s">
        <v>3306</v>
      </c>
      <c r="E314" s="1" t="s">
        <v>3307</v>
      </c>
      <c r="F314" t="s">
        <v>84</v>
      </c>
      <c r="G314" t="s">
        <v>32</v>
      </c>
      <c r="H314" t="s">
        <v>33</v>
      </c>
      <c r="I314" t="s">
        <v>3308</v>
      </c>
      <c r="J314">
        <v>11059200</v>
      </c>
      <c r="K314">
        <v>14.1</v>
      </c>
      <c r="L314" t="s">
        <v>3309</v>
      </c>
      <c r="M314" t="s">
        <v>3310</v>
      </c>
      <c r="N314" t="s">
        <v>3311</v>
      </c>
      <c r="O314">
        <v>1.3</v>
      </c>
      <c r="P314">
        <v>0</v>
      </c>
      <c r="Q314" t="s">
        <v>39</v>
      </c>
      <c r="R314" t="b">
        <v>1</v>
      </c>
      <c r="S314">
        <v>1560183876</v>
      </c>
      <c r="T314" t="s">
        <v>3312</v>
      </c>
      <c r="U314" t="s">
        <v>3313</v>
      </c>
      <c r="V314" t="s">
        <v>3314</v>
      </c>
      <c r="W314">
        <v>4.4545500000000002</v>
      </c>
      <c r="X314">
        <v>22</v>
      </c>
      <c r="Y314">
        <v>4.4545500000000002</v>
      </c>
      <c r="Z314">
        <v>22</v>
      </c>
      <c r="AA314" t="s">
        <v>42</v>
      </c>
    </row>
    <row r="315" spans="1:27">
      <c r="A315">
        <v>1317198419</v>
      </c>
      <c r="B315" t="s">
        <v>3315</v>
      </c>
      <c r="C315" t="s">
        <v>3316</v>
      </c>
      <c r="D315" t="s">
        <v>3317</v>
      </c>
      <c r="E315" s="1" t="s">
        <v>3318</v>
      </c>
      <c r="F315" t="s">
        <v>3319</v>
      </c>
      <c r="G315" t="s">
        <v>257</v>
      </c>
      <c r="H315" t="s">
        <v>33</v>
      </c>
      <c r="I315" t="s">
        <v>3320</v>
      </c>
      <c r="J315">
        <v>129794048</v>
      </c>
      <c r="K315">
        <v>12</v>
      </c>
      <c r="L315" t="s">
        <v>3321</v>
      </c>
      <c r="M315" t="s">
        <v>3322</v>
      </c>
      <c r="N315" s="1" t="s">
        <v>3323</v>
      </c>
      <c r="O315" t="s">
        <v>497</v>
      </c>
      <c r="P315">
        <v>0</v>
      </c>
      <c r="Q315" t="s">
        <v>39</v>
      </c>
      <c r="R315" t="b">
        <v>1</v>
      </c>
      <c r="S315">
        <v>716482369</v>
      </c>
      <c r="T315" t="s">
        <v>3324</v>
      </c>
      <c r="U315" t="s">
        <v>3325</v>
      </c>
      <c r="V315" t="s">
        <v>3326</v>
      </c>
      <c r="W315">
        <v>4.1543200000000002</v>
      </c>
      <c r="X315">
        <v>162</v>
      </c>
      <c r="Y315">
        <v>4.1543200000000002</v>
      </c>
      <c r="Z315">
        <v>162</v>
      </c>
      <c r="AA315" t="s">
        <v>42</v>
      </c>
    </row>
    <row r="316" spans="1:27">
      <c r="A316">
        <v>967009000</v>
      </c>
      <c r="B316" t="s">
        <v>3327</v>
      </c>
      <c r="C316" t="s">
        <v>3328</v>
      </c>
      <c r="D316" t="s">
        <v>3329</v>
      </c>
      <c r="E316" s="1" t="s">
        <v>3330</v>
      </c>
      <c r="F316" t="s">
        <v>364</v>
      </c>
      <c r="G316" t="s">
        <v>257</v>
      </c>
      <c r="H316" t="s">
        <v>33</v>
      </c>
      <c r="I316" t="s">
        <v>47</v>
      </c>
      <c r="J316">
        <v>150034432</v>
      </c>
      <c r="K316" t="s">
        <v>3331</v>
      </c>
      <c r="L316" t="s">
        <v>3332</v>
      </c>
      <c r="M316" t="s">
        <v>3333</v>
      </c>
      <c r="N316" s="1" t="s">
        <v>3334</v>
      </c>
      <c r="O316" t="s">
        <v>3335</v>
      </c>
      <c r="P316">
        <v>0</v>
      </c>
      <c r="Q316" t="s">
        <v>39</v>
      </c>
      <c r="R316" t="b">
        <v>1</v>
      </c>
      <c r="S316">
        <v>325557022</v>
      </c>
      <c r="T316" t="s">
        <v>3336</v>
      </c>
      <c r="U316" t="s">
        <v>3337</v>
      </c>
      <c r="V316" t="s">
        <v>3338</v>
      </c>
      <c r="W316">
        <v>3.0344799999999998</v>
      </c>
      <c r="X316">
        <v>319</v>
      </c>
      <c r="Y316">
        <v>3.0344799999999998</v>
      </c>
      <c r="Z316">
        <v>319</v>
      </c>
      <c r="AA316" t="s">
        <v>3339</v>
      </c>
    </row>
    <row r="317" spans="1:27">
      <c r="A317">
        <v>440045374</v>
      </c>
      <c r="B317" t="s">
        <v>3340</v>
      </c>
      <c r="C317" t="s">
        <v>3341</v>
      </c>
      <c r="D317" t="s">
        <v>3342</v>
      </c>
      <c r="E317" s="1" t="s">
        <v>3343</v>
      </c>
      <c r="F317" t="s">
        <v>1430</v>
      </c>
      <c r="G317" t="s">
        <v>1111</v>
      </c>
      <c r="H317" t="s">
        <v>33</v>
      </c>
      <c r="I317" t="s">
        <v>3344</v>
      </c>
      <c r="J317">
        <v>506779648</v>
      </c>
      <c r="K317">
        <v>12</v>
      </c>
      <c r="L317" t="s">
        <v>3345</v>
      </c>
      <c r="M317" t="s">
        <v>3346</v>
      </c>
      <c r="N317" s="1" t="s">
        <v>3347</v>
      </c>
      <c r="O317" t="s">
        <v>3348</v>
      </c>
      <c r="P317">
        <v>0</v>
      </c>
      <c r="Q317" t="s">
        <v>39</v>
      </c>
      <c r="R317" t="b">
        <v>1</v>
      </c>
      <c r="S317">
        <v>1464120176</v>
      </c>
      <c r="T317" t="s">
        <v>3349</v>
      </c>
      <c r="U317" t="s">
        <v>3350</v>
      </c>
      <c r="V317" t="s">
        <v>3351</v>
      </c>
      <c r="W317">
        <v>4.7159000000000004</v>
      </c>
      <c r="X317">
        <v>97618</v>
      </c>
      <c r="Y317">
        <v>4.7159000000000004</v>
      </c>
      <c r="Z317">
        <v>97618</v>
      </c>
      <c r="AA317" t="s">
        <v>42</v>
      </c>
    </row>
    <row r="318" spans="1:27">
      <c r="A318">
        <v>667461862</v>
      </c>
      <c r="B318" t="s">
        <v>3352</v>
      </c>
      <c r="C318" t="s">
        <v>3353</v>
      </c>
      <c r="D318" t="s">
        <v>3354</v>
      </c>
      <c r="E318" s="1" t="s">
        <v>3355</v>
      </c>
      <c r="F318" t="s">
        <v>1498</v>
      </c>
      <c r="G318" t="s">
        <v>1111</v>
      </c>
      <c r="H318" t="s">
        <v>33</v>
      </c>
      <c r="I318" t="s">
        <v>3356</v>
      </c>
      <c r="J318">
        <v>1157246976</v>
      </c>
      <c r="K318">
        <v>13</v>
      </c>
      <c r="L318" t="s">
        <v>3357</v>
      </c>
      <c r="M318" t="s">
        <v>3358</v>
      </c>
      <c r="N318" s="1" t="s">
        <v>3359</v>
      </c>
      <c r="O318" t="s">
        <v>3360</v>
      </c>
      <c r="P318">
        <v>0</v>
      </c>
      <c r="Q318" t="s">
        <v>39</v>
      </c>
      <c r="R318" t="b">
        <v>1</v>
      </c>
      <c r="S318">
        <v>290671617</v>
      </c>
      <c r="T318" t="s">
        <v>3361</v>
      </c>
      <c r="U318" t="s">
        <v>3362</v>
      </c>
      <c r="V318" t="s">
        <v>3363</v>
      </c>
      <c r="W318">
        <v>4.7529500000000002</v>
      </c>
      <c r="X318">
        <v>75836</v>
      </c>
      <c r="Y318">
        <v>4.7529500000000002</v>
      </c>
      <c r="Z318">
        <v>75836</v>
      </c>
      <c r="AA318" t="s">
        <v>42</v>
      </c>
    </row>
    <row r="319" spans="1:27">
      <c r="A319">
        <v>1032287195</v>
      </c>
      <c r="B319" t="s">
        <v>3364</v>
      </c>
      <c r="C319" t="s">
        <v>3365</v>
      </c>
      <c r="D319" t="s">
        <v>3366</v>
      </c>
      <c r="E319" s="1" t="s">
        <v>3367</v>
      </c>
      <c r="F319" t="s">
        <v>3368</v>
      </c>
      <c r="G319" t="s">
        <v>3369</v>
      </c>
      <c r="H319" t="s">
        <v>179</v>
      </c>
      <c r="I319" t="s">
        <v>3370</v>
      </c>
      <c r="J319">
        <v>449797120</v>
      </c>
      <c r="K319">
        <v>13</v>
      </c>
      <c r="L319" t="s">
        <v>3371</v>
      </c>
      <c r="M319" t="s">
        <v>3372</v>
      </c>
      <c r="N319" s="1" t="s">
        <v>3373</v>
      </c>
      <c r="O319" t="s">
        <v>3374</v>
      </c>
      <c r="P319">
        <v>0</v>
      </c>
      <c r="Q319" t="s">
        <v>39</v>
      </c>
      <c r="R319" t="b">
        <v>1</v>
      </c>
      <c r="S319">
        <v>1057410305</v>
      </c>
      <c r="T319" t="s">
        <v>3375</v>
      </c>
      <c r="U319" t="s">
        <v>3376</v>
      </c>
      <c r="V319" t="s">
        <v>3377</v>
      </c>
      <c r="W319">
        <v>4.5541600000000004</v>
      </c>
      <c r="X319">
        <v>6610</v>
      </c>
      <c r="Y319">
        <v>4.5541600000000004</v>
      </c>
      <c r="Z319">
        <v>6610</v>
      </c>
      <c r="AA319" t="s">
        <v>42</v>
      </c>
    </row>
    <row r="320" spans="1:27">
      <c r="A320">
        <v>6451409426</v>
      </c>
      <c r="B320" t="s">
        <v>3378</v>
      </c>
      <c r="C320" t="s">
        <v>3379</v>
      </c>
      <c r="D320" t="s">
        <v>3380</v>
      </c>
      <c r="E320" s="1" t="s">
        <v>3381</v>
      </c>
      <c r="F320" t="s">
        <v>3382</v>
      </c>
      <c r="G320" t="s">
        <v>1111</v>
      </c>
      <c r="H320" t="s">
        <v>73</v>
      </c>
      <c r="I320" t="s">
        <v>3383</v>
      </c>
      <c r="J320">
        <v>1650750464</v>
      </c>
      <c r="K320">
        <v>12</v>
      </c>
      <c r="L320" t="s">
        <v>3384</v>
      </c>
      <c r="M320" t="s">
        <v>3385</v>
      </c>
      <c r="N320" s="1" t="s">
        <v>3386</v>
      </c>
      <c r="O320" t="s">
        <v>3387</v>
      </c>
      <c r="P320">
        <v>0</v>
      </c>
      <c r="Q320" t="s">
        <v>39</v>
      </c>
      <c r="R320" t="b">
        <v>1</v>
      </c>
      <c r="S320">
        <v>1698098935</v>
      </c>
      <c r="T320" t="s">
        <v>3388</v>
      </c>
      <c r="U320" t="s">
        <v>3389</v>
      </c>
      <c r="V320" t="s">
        <v>3390</v>
      </c>
      <c r="W320">
        <v>4.78315</v>
      </c>
      <c r="X320">
        <v>475</v>
      </c>
      <c r="Y320">
        <v>4.78315</v>
      </c>
      <c r="Z320">
        <v>475</v>
      </c>
      <c r="AA320" t="s">
        <v>42</v>
      </c>
    </row>
    <row r="321" spans="1:27">
      <c r="A321">
        <v>805845884</v>
      </c>
      <c r="B321" t="s">
        <v>3391</v>
      </c>
      <c r="C321" t="s">
        <v>3392</v>
      </c>
      <c r="D321" t="s">
        <v>3393</v>
      </c>
      <c r="E321" s="1" t="s">
        <v>3394</v>
      </c>
      <c r="F321" t="s">
        <v>3395</v>
      </c>
      <c r="G321" t="s">
        <v>1212</v>
      </c>
      <c r="H321" t="s">
        <v>33</v>
      </c>
      <c r="I321" t="s">
        <v>47</v>
      </c>
      <c r="J321">
        <v>18183168</v>
      </c>
      <c r="K321">
        <v>13</v>
      </c>
      <c r="L321" t="s">
        <v>3396</v>
      </c>
      <c r="M321" t="s">
        <v>3397</v>
      </c>
      <c r="N321" t="s">
        <v>3398</v>
      </c>
      <c r="O321">
        <v>4.8</v>
      </c>
      <c r="P321">
        <v>0</v>
      </c>
      <c r="Q321" t="s">
        <v>39</v>
      </c>
      <c r="R321" t="b">
        <v>1</v>
      </c>
      <c r="S321">
        <v>506718604</v>
      </c>
      <c r="T321" t="s">
        <v>3399</v>
      </c>
      <c r="U321" t="s">
        <v>3400</v>
      </c>
      <c r="V321" t="s">
        <v>3401</v>
      </c>
      <c r="W321">
        <v>4.39513</v>
      </c>
      <c r="X321">
        <v>3786</v>
      </c>
      <c r="Y321">
        <v>4.39513</v>
      </c>
      <c r="Z321">
        <v>3786</v>
      </c>
      <c r="AA321" t="s">
        <v>42</v>
      </c>
    </row>
    <row r="322" spans="1:27">
      <c r="A322">
        <v>1378254806</v>
      </c>
      <c r="B322" t="s">
        <v>3402</v>
      </c>
      <c r="C322" t="s">
        <v>3403</v>
      </c>
      <c r="D322" t="s">
        <v>3404</v>
      </c>
      <c r="E322" s="1" t="s">
        <v>3405</v>
      </c>
      <c r="F322" t="s">
        <v>1111</v>
      </c>
      <c r="G322" t="s">
        <v>1111</v>
      </c>
      <c r="H322" t="s">
        <v>33</v>
      </c>
      <c r="I322" t="s">
        <v>47</v>
      </c>
      <c r="J322">
        <v>269111296</v>
      </c>
      <c r="K322">
        <v>12</v>
      </c>
      <c r="L322" t="s">
        <v>3406</v>
      </c>
      <c r="M322" t="s">
        <v>3407</v>
      </c>
      <c r="N322" s="1" t="s">
        <v>3408</v>
      </c>
      <c r="O322">
        <v>6.1</v>
      </c>
      <c r="P322">
        <v>0</v>
      </c>
      <c r="Q322" t="s">
        <v>39</v>
      </c>
      <c r="R322" t="b">
        <v>1</v>
      </c>
      <c r="S322">
        <v>959404938</v>
      </c>
      <c r="T322" t="s">
        <v>2055</v>
      </c>
      <c r="U322" t="s">
        <v>2056</v>
      </c>
      <c r="V322" t="s">
        <v>2057</v>
      </c>
      <c r="W322">
        <v>4.3333300000000001</v>
      </c>
      <c r="X322">
        <v>3</v>
      </c>
      <c r="Y322">
        <v>4.3333300000000001</v>
      </c>
      <c r="Z322">
        <v>3</v>
      </c>
      <c r="AA322" t="s">
        <v>42</v>
      </c>
    </row>
    <row r="323" spans="1:27">
      <c r="A323">
        <v>1447377766</v>
      </c>
      <c r="B323" t="s">
        <v>3409</v>
      </c>
      <c r="C323" t="s">
        <v>3410</v>
      </c>
      <c r="D323" t="s">
        <v>3411</v>
      </c>
      <c r="E323" s="1" t="s">
        <v>3412</v>
      </c>
      <c r="F323" t="s">
        <v>378</v>
      </c>
      <c r="G323" t="s">
        <v>257</v>
      </c>
      <c r="H323" t="s">
        <v>33</v>
      </c>
      <c r="I323" t="s">
        <v>3413</v>
      </c>
      <c r="J323">
        <v>413856768</v>
      </c>
      <c r="K323">
        <v>12</v>
      </c>
      <c r="L323" t="s">
        <v>3414</v>
      </c>
      <c r="M323" t="s">
        <v>3415</v>
      </c>
      <c r="N323" s="1" t="s">
        <v>3416</v>
      </c>
      <c r="O323" t="s">
        <v>3417</v>
      </c>
      <c r="P323">
        <v>0</v>
      </c>
      <c r="Q323" t="s">
        <v>39</v>
      </c>
      <c r="R323" t="b">
        <v>1</v>
      </c>
      <c r="S323">
        <v>1552554826</v>
      </c>
      <c r="T323" t="s">
        <v>3418</v>
      </c>
      <c r="U323" t="s">
        <v>3419</v>
      </c>
      <c r="V323" t="s">
        <v>3420</v>
      </c>
      <c r="W323">
        <v>4.5173399999999999</v>
      </c>
      <c r="X323">
        <v>10873</v>
      </c>
      <c r="Y323">
        <v>4.5173399999999999</v>
      </c>
      <c r="Z323">
        <v>10873</v>
      </c>
      <c r="AA323" t="s">
        <v>42</v>
      </c>
    </row>
    <row r="324" spans="1:27">
      <c r="A324">
        <v>1455225055</v>
      </c>
      <c r="B324" t="s">
        <v>3421</v>
      </c>
      <c r="C324" t="s">
        <v>3422</v>
      </c>
      <c r="D324" t="s">
        <v>3423</v>
      </c>
      <c r="E324" s="1" t="s">
        <v>3424</v>
      </c>
      <c r="F324" t="s">
        <v>709</v>
      </c>
      <c r="G324" t="s">
        <v>710</v>
      </c>
      <c r="H324" t="s">
        <v>33</v>
      </c>
      <c r="I324" t="s">
        <v>3425</v>
      </c>
      <c r="J324">
        <v>80412672</v>
      </c>
      <c r="K324">
        <v>15</v>
      </c>
      <c r="L324" t="s">
        <v>3426</v>
      </c>
      <c r="M324" t="s">
        <v>3427</v>
      </c>
      <c r="N324" t="s">
        <v>3428</v>
      </c>
      <c r="O324" t="s">
        <v>3417</v>
      </c>
      <c r="P324">
        <v>0</v>
      </c>
      <c r="Q324" t="s">
        <v>39</v>
      </c>
      <c r="R324" t="b">
        <v>1</v>
      </c>
      <c r="S324">
        <v>530101584</v>
      </c>
      <c r="T324" t="s">
        <v>3429</v>
      </c>
      <c r="U324" t="s">
        <v>3430</v>
      </c>
      <c r="V324" t="s">
        <v>3431</v>
      </c>
      <c r="W324">
        <v>4.7513100000000001</v>
      </c>
      <c r="X324">
        <v>4789</v>
      </c>
      <c r="Y324">
        <v>4.7513100000000001</v>
      </c>
      <c r="Z324">
        <v>4789</v>
      </c>
      <c r="AA324" t="s">
        <v>42</v>
      </c>
    </row>
    <row r="325" spans="1:27">
      <c r="A325">
        <v>956302180</v>
      </c>
      <c r="B325" t="s">
        <v>3432</v>
      </c>
      <c r="C325" t="s">
        <v>3433</v>
      </c>
      <c r="D325" t="s">
        <v>3434</v>
      </c>
      <c r="E325" s="1" t="s">
        <v>3435</v>
      </c>
      <c r="F325" t="s">
        <v>503</v>
      </c>
      <c r="G325" t="s">
        <v>352</v>
      </c>
      <c r="H325" t="s">
        <v>33</v>
      </c>
      <c r="I325" t="s">
        <v>1064</v>
      </c>
      <c r="J325">
        <v>19173376</v>
      </c>
      <c r="K325">
        <v>10</v>
      </c>
      <c r="L325" t="s">
        <v>3436</v>
      </c>
      <c r="M325" t="s">
        <v>3437</v>
      </c>
      <c r="N325" t="s">
        <v>3438</v>
      </c>
      <c r="O325" t="s">
        <v>3439</v>
      </c>
      <c r="P325">
        <v>0</v>
      </c>
      <c r="Q325" t="s">
        <v>39</v>
      </c>
      <c r="R325" t="b">
        <v>1</v>
      </c>
      <c r="S325">
        <v>956302179</v>
      </c>
      <c r="T325" t="s">
        <v>3440</v>
      </c>
      <c r="U325" t="s">
        <v>3441</v>
      </c>
      <c r="W325">
        <v>3.57551</v>
      </c>
      <c r="X325">
        <v>980</v>
      </c>
      <c r="Y325">
        <v>3.57551</v>
      </c>
      <c r="Z325">
        <v>980</v>
      </c>
      <c r="AA325" t="s">
        <v>479</v>
      </c>
    </row>
    <row r="326" spans="1:27">
      <c r="A326">
        <v>642318964</v>
      </c>
      <c r="B326" t="s">
        <v>3442</v>
      </c>
      <c r="C326" t="s">
        <v>3443</v>
      </c>
      <c r="D326" t="s">
        <v>3444</v>
      </c>
      <c r="E326" s="1" t="s">
        <v>3445</v>
      </c>
      <c r="F326" t="s">
        <v>378</v>
      </c>
      <c r="G326" t="s">
        <v>257</v>
      </c>
      <c r="H326" t="s">
        <v>33</v>
      </c>
      <c r="I326" t="s">
        <v>2464</v>
      </c>
      <c r="J326">
        <v>256203776</v>
      </c>
      <c r="K326">
        <v>11</v>
      </c>
      <c r="L326" t="s">
        <v>3446</v>
      </c>
      <c r="M326" t="s">
        <v>3447</v>
      </c>
      <c r="N326" s="1" t="s">
        <v>3448</v>
      </c>
      <c r="O326">
        <v>3</v>
      </c>
      <c r="P326">
        <v>0</v>
      </c>
      <c r="Q326" t="s">
        <v>39</v>
      </c>
      <c r="R326" t="b">
        <v>1</v>
      </c>
      <c r="S326">
        <v>447370352</v>
      </c>
      <c r="T326" t="s">
        <v>3449</v>
      </c>
      <c r="U326" t="s">
        <v>3450</v>
      </c>
      <c r="V326" t="s">
        <v>3451</v>
      </c>
      <c r="W326">
        <v>4.2266700000000004</v>
      </c>
      <c r="X326">
        <v>75</v>
      </c>
      <c r="Y326">
        <v>4.2266700000000004</v>
      </c>
      <c r="Z326">
        <v>75</v>
      </c>
      <c r="AA326" t="s">
        <v>42</v>
      </c>
    </row>
    <row r="327" spans="1:27">
      <c r="A327">
        <v>1537955071</v>
      </c>
      <c r="B327" t="s">
        <v>3452</v>
      </c>
      <c r="C327" t="s">
        <v>3453</v>
      </c>
      <c r="D327" t="s">
        <v>3454</v>
      </c>
      <c r="E327" s="1" t="s">
        <v>3455</v>
      </c>
      <c r="F327" t="s">
        <v>3456</v>
      </c>
      <c r="G327" t="s">
        <v>257</v>
      </c>
      <c r="H327" t="s">
        <v>33</v>
      </c>
      <c r="I327" t="s">
        <v>3457</v>
      </c>
      <c r="J327">
        <v>171532288</v>
      </c>
      <c r="K327">
        <v>16.600000000000001</v>
      </c>
      <c r="L327" t="s">
        <v>3458</v>
      </c>
      <c r="M327" t="s">
        <v>3459</v>
      </c>
      <c r="N327" t="s">
        <v>1455</v>
      </c>
      <c r="O327" t="s">
        <v>3460</v>
      </c>
      <c r="P327">
        <v>0</v>
      </c>
      <c r="Q327" t="s">
        <v>39</v>
      </c>
      <c r="R327" t="b">
        <v>1</v>
      </c>
      <c r="S327">
        <v>1307515292</v>
      </c>
      <c r="T327" t="s">
        <v>3461</v>
      </c>
      <c r="U327" t="s">
        <v>3462</v>
      </c>
      <c r="W327">
        <v>4.5877800000000004</v>
      </c>
      <c r="X327">
        <v>900</v>
      </c>
      <c r="Y327">
        <v>4.5877800000000004</v>
      </c>
      <c r="Z327">
        <v>900</v>
      </c>
      <c r="AA327" t="s">
        <v>42</v>
      </c>
    </row>
    <row r="328" spans="1:27">
      <c r="A328">
        <v>1580834918</v>
      </c>
      <c r="B328" t="s">
        <v>3463</v>
      </c>
      <c r="C328" t="s">
        <v>3464</v>
      </c>
      <c r="D328" t="s">
        <v>3465</v>
      </c>
      <c r="E328" s="1" t="s">
        <v>3466</v>
      </c>
      <c r="F328" t="s">
        <v>3093</v>
      </c>
      <c r="G328" t="s">
        <v>257</v>
      </c>
      <c r="H328" t="s">
        <v>33</v>
      </c>
      <c r="I328" t="s">
        <v>1321</v>
      </c>
      <c r="J328">
        <v>783692800</v>
      </c>
      <c r="K328">
        <v>14</v>
      </c>
      <c r="L328" t="s">
        <v>3467</v>
      </c>
      <c r="M328" t="s">
        <v>3468</v>
      </c>
      <c r="N328" s="1" t="s">
        <v>2678</v>
      </c>
      <c r="O328" t="s">
        <v>3469</v>
      </c>
      <c r="P328">
        <v>0</v>
      </c>
      <c r="Q328" t="s">
        <v>39</v>
      </c>
      <c r="R328" t="b">
        <v>1</v>
      </c>
      <c r="S328">
        <v>733707732</v>
      </c>
      <c r="T328" t="s">
        <v>1326</v>
      </c>
      <c r="U328" t="s">
        <v>1327</v>
      </c>
      <c r="V328" t="s">
        <v>3470</v>
      </c>
      <c r="W328">
        <v>4.2291699999999999</v>
      </c>
      <c r="X328">
        <v>624</v>
      </c>
      <c r="Y328">
        <v>4.2291699999999999</v>
      </c>
      <c r="Z328">
        <v>624</v>
      </c>
      <c r="AA328" t="s">
        <v>42</v>
      </c>
    </row>
    <row r="329" spans="1:27">
      <c r="A329">
        <v>1441508610</v>
      </c>
      <c r="B329" t="s">
        <v>3471</v>
      </c>
      <c r="C329" t="s">
        <v>3472</v>
      </c>
      <c r="D329" t="s">
        <v>3473</v>
      </c>
      <c r="E329" s="1" t="s">
        <v>3474</v>
      </c>
      <c r="F329" t="s">
        <v>233</v>
      </c>
      <c r="G329" t="s">
        <v>32</v>
      </c>
      <c r="H329" t="s">
        <v>33</v>
      </c>
      <c r="I329" t="s">
        <v>47</v>
      </c>
      <c r="J329">
        <v>34634752</v>
      </c>
      <c r="K329">
        <v>12</v>
      </c>
      <c r="L329" t="s">
        <v>3475</v>
      </c>
      <c r="M329" t="s">
        <v>3476</v>
      </c>
      <c r="N329" t="e">
        <f ca="1">- Added chewing surfaces to the timer _xludf.for more effective brushing.</f>
        <v>#NAME?</v>
      </c>
      <c r="O329">
        <v>1.4</v>
      </c>
      <c r="P329">
        <v>0</v>
      </c>
      <c r="Q329" t="s">
        <v>39</v>
      </c>
      <c r="R329" t="b">
        <v>1</v>
      </c>
      <c r="S329">
        <v>1436937929</v>
      </c>
      <c r="T329" t="s">
        <v>3477</v>
      </c>
      <c r="U329" t="s">
        <v>3478</v>
      </c>
      <c r="W329">
        <v>4.5</v>
      </c>
      <c r="X329">
        <v>8</v>
      </c>
      <c r="Y329">
        <v>4.5</v>
      </c>
      <c r="Z329">
        <v>8</v>
      </c>
      <c r="AA329" t="s">
        <v>42</v>
      </c>
    </row>
    <row r="330" spans="1:27">
      <c r="A330">
        <v>1129665919</v>
      </c>
      <c r="B330" t="s">
        <v>3479</v>
      </c>
      <c r="C330" t="s">
        <v>3480</v>
      </c>
      <c r="D330" t="s">
        <v>3481</v>
      </c>
      <c r="E330" s="1" t="s">
        <v>3482</v>
      </c>
      <c r="F330" t="s">
        <v>2317</v>
      </c>
      <c r="G330" t="s">
        <v>1111</v>
      </c>
      <c r="H330" t="s">
        <v>33</v>
      </c>
      <c r="I330" t="s">
        <v>3483</v>
      </c>
      <c r="J330">
        <v>195059712</v>
      </c>
      <c r="K330">
        <v>12</v>
      </c>
      <c r="L330" t="s">
        <v>3484</v>
      </c>
      <c r="M330" t="s">
        <v>3485</v>
      </c>
      <c r="N330" s="1" t="s">
        <v>3486</v>
      </c>
      <c r="O330" t="s">
        <v>3487</v>
      </c>
      <c r="P330">
        <v>0</v>
      </c>
      <c r="Q330" t="s">
        <v>39</v>
      </c>
      <c r="R330" t="b">
        <v>1</v>
      </c>
      <c r="S330">
        <v>618105376</v>
      </c>
      <c r="T330" t="s">
        <v>3488</v>
      </c>
      <c r="U330" t="s">
        <v>3489</v>
      </c>
      <c r="V330" t="s">
        <v>3490</v>
      </c>
      <c r="W330">
        <v>4.3938199999999998</v>
      </c>
      <c r="X330">
        <v>259</v>
      </c>
      <c r="Y330">
        <v>4.3938199999999998</v>
      </c>
      <c r="Z330">
        <v>259</v>
      </c>
      <c r="AA330" t="s">
        <v>42</v>
      </c>
    </row>
    <row r="331" spans="1:27">
      <c r="A331">
        <v>1234987135</v>
      </c>
      <c r="B331" t="s">
        <v>3491</v>
      </c>
      <c r="C331" t="s">
        <v>3492</v>
      </c>
      <c r="D331" t="s">
        <v>3493</v>
      </c>
      <c r="E331" s="1" t="s">
        <v>3494</v>
      </c>
      <c r="F331" t="s">
        <v>378</v>
      </c>
      <c r="G331" t="s">
        <v>257</v>
      </c>
      <c r="H331" t="s">
        <v>33</v>
      </c>
      <c r="I331" t="s">
        <v>3495</v>
      </c>
      <c r="J331">
        <v>121608192</v>
      </c>
      <c r="K331">
        <v>11</v>
      </c>
      <c r="L331" t="s">
        <v>3496</v>
      </c>
      <c r="M331" t="s">
        <v>3497</v>
      </c>
      <c r="N331" t="s">
        <v>3498</v>
      </c>
      <c r="O331">
        <v>1.82</v>
      </c>
      <c r="P331">
        <v>0</v>
      </c>
      <c r="Q331" t="s">
        <v>39</v>
      </c>
      <c r="R331" t="b">
        <v>1</v>
      </c>
      <c r="S331">
        <v>1511872057</v>
      </c>
      <c r="T331" t="s">
        <v>3499</v>
      </c>
      <c r="U331" t="s">
        <v>3500</v>
      </c>
      <c r="V331" t="s">
        <v>3501</v>
      </c>
      <c r="W331">
        <v>4.0762</v>
      </c>
      <c r="X331">
        <v>81095</v>
      </c>
      <c r="Y331">
        <v>4.0762</v>
      </c>
      <c r="Z331">
        <v>81095</v>
      </c>
      <c r="AA331" t="s">
        <v>42</v>
      </c>
    </row>
    <row r="332" spans="1:27">
      <c r="A332">
        <v>406473568</v>
      </c>
      <c r="B332" t="s">
        <v>3502</v>
      </c>
      <c r="C332" t="s">
        <v>3503</v>
      </c>
      <c r="D332" t="s">
        <v>3504</v>
      </c>
      <c r="E332" s="1" t="s">
        <v>3505</v>
      </c>
      <c r="F332" t="s">
        <v>32</v>
      </c>
      <c r="G332" t="s">
        <v>32</v>
      </c>
      <c r="H332" t="s">
        <v>33</v>
      </c>
      <c r="I332" t="s">
        <v>47</v>
      </c>
      <c r="J332">
        <v>124922880</v>
      </c>
      <c r="K332">
        <v>13</v>
      </c>
      <c r="L332" t="s">
        <v>3506</v>
      </c>
      <c r="M332" t="s">
        <v>3507</v>
      </c>
      <c r="N332" s="1" t="s">
        <v>3508</v>
      </c>
      <c r="O332" t="s">
        <v>3509</v>
      </c>
      <c r="P332">
        <v>0</v>
      </c>
      <c r="Q332" t="s">
        <v>39</v>
      </c>
      <c r="R332" t="b">
        <v>1</v>
      </c>
      <c r="S332">
        <v>1788472183</v>
      </c>
      <c r="T332" t="s">
        <v>3510</v>
      </c>
      <c r="U332" t="s">
        <v>3511</v>
      </c>
      <c r="W332">
        <v>4.5084999999999997</v>
      </c>
      <c r="X332">
        <v>17593</v>
      </c>
      <c r="Y332">
        <v>4.5084999999999997</v>
      </c>
      <c r="Z332">
        <v>17593</v>
      </c>
      <c r="AA332" t="s">
        <v>140</v>
      </c>
    </row>
    <row r="333" spans="1:27">
      <c r="A333">
        <v>1124297113</v>
      </c>
      <c r="B333" t="s">
        <v>3512</v>
      </c>
      <c r="C333" t="s">
        <v>3513</v>
      </c>
      <c r="D333" t="s">
        <v>3514</v>
      </c>
      <c r="E333" s="1" t="s">
        <v>3515</v>
      </c>
      <c r="F333" t="s">
        <v>233</v>
      </c>
      <c r="G333" t="s">
        <v>32</v>
      </c>
      <c r="H333" t="s">
        <v>33</v>
      </c>
      <c r="I333" t="s">
        <v>3516</v>
      </c>
      <c r="J333">
        <v>36847616</v>
      </c>
      <c r="K333">
        <v>13</v>
      </c>
      <c r="L333" t="s">
        <v>3517</v>
      </c>
      <c r="M333" t="s">
        <v>3518</v>
      </c>
      <c r="N333" t="s">
        <v>3519</v>
      </c>
      <c r="O333" t="s">
        <v>3520</v>
      </c>
      <c r="P333">
        <v>0</v>
      </c>
      <c r="Q333" t="s">
        <v>39</v>
      </c>
      <c r="R333" t="b">
        <v>1</v>
      </c>
      <c r="S333">
        <v>483697886</v>
      </c>
      <c r="T333" t="s">
        <v>3521</v>
      </c>
      <c r="U333" t="s">
        <v>3522</v>
      </c>
      <c r="W333">
        <v>4.8494999999999999</v>
      </c>
      <c r="X333">
        <v>72085</v>
      </c>
      <c r="Y333">
        <v>4.8494999999999999</v>
      </c>
      <c r="Z333">
        <v>72085</v>
      </c>
      <c r="AA333" t="s">
        <v>42</v>
      </c>
    </row>
    <row r="334" spans="1:27">
      <c r="A334">
        <v>978996118</v>
      </c>
      <c r="B334" t="s">
        <v>3523</v>
      </c>
      <c r="C334" t="s">
        <v>3524</v>
      </c>
      <c r="D334" t="s">
        <v>3525</v>
      </c>
      <c r="E334" s="1" t="s">
        <v>3526</v>
      </c>
      <c r="F334" t="s">
        <v>3527</v>
      </c>
      <c r="G334" t="s">
        <v>257</v>
      </c>
      <c r="H334" t="s">
        <v>33</v>
      </c>
      <c r="I334" t="s">
        <v>3528</v>
      </c>
      <c r="J334">
        <v>63831040</v>
      </c>
      <c r="K334">
        <v>11</v>
      </c>
      <c r="L334" t="s">
        <v>3529</v>
      </c>
      <c r="M334" t="s">
        <v>3530</v>
      </c>
      <c r="N334" s="1" t="s">
        <v>3531</v>
      </c>
      <c r="O334" t="s">
        <v>3532</v>
      </c>
      <c r="P334">
        <v>0</v>
      </c>
      <c r="Q334" t="s">
        <v>39</v>
      </c>
      <c r="R334" t="b">
        <v>1</v>
      </c>
      <c r="S334">
        <v>891839019</v>
      </c>
      <c r="T334" t="s">
        <v>3533</v>
      </c>
      <c r="U334" t="s">
        <v>3534</v>
      </c>
      <c r="V334" t="s">
        <v>3535</v>
      </c>
      <c r="W334">
        <v>4.2968999999999999</v>
      </c>
      <c r="X334">
        <v>1034</v>
      </c>
      <c r="Y334">
        <v>4.2968999999999999</v>
      </c>
      <c r="Z334">
        <v>1034</v>
      </c>
      <c r="AA334" t="s">
        <v>42</v>
      </c>
    </row>
    <row r="335" spans="1:27">
      <c r="A335">
        <v>952895165</v>
      </c>
      <c r="B335" t="s">
        <v>3536</v>
      </c>
      <c r="C335" t="s">
        <v>3537</v>
      </c>
      <c r="D335" t="s">
        <v>3538</v>
      </c>
      <c r="E335" s="1" t="s">
        <v>3539</v>
      </c>
      <c r="F335" t="s">
        <v>3540</v>
      </c>
      <c r="G335" t="s">
        <v>257</v>
      </c>
      <c r="H335" t="s">
        <v>33</v>
      </c>
      <c r="I335" t="s">
        <v>47</v>
      </c>
      <c r="J335">
        <v>30813184</v>
      </c>
      <c r="K335">
        <v>10</v>
      </c>
      <c r="L335" t="s">
        <v>3541</v>
      </c>
      <c r="M335" t="s">
        <v>3542</v>
      </c>
      <c r="N335" s="1" t="s">
        <v>3543</v>
      </c>
      <c r="O335" t="s">
        <v>3544</v>
      </c>
      <c r="P335">
        <v>0</v>
      </c>
      <c r="Q335" t="s">
        <v>39</v>
      </c>
      <c r="R335" t="b">
        <v>1</v>
      </c>
      <c r="S335">
        <v>1442971425</v>
      </c>
      <c r="T335" t="s">
        <v>3545</v>
      </c>
      <c r="U335" t="s">
        <v>3546</v>
      </c>
      <c r="V335" t="s">
        <v>3547</v>
      </c>
      <c r="W335">
        <v>4.2108400000000001</v>
      </c>
      <c r="X335">
        <v>166</v>
      </c>
      <c r="Y335">
        <v>4.2108400000000001</v>
      </c>
      <c r="Z335">
        <v>166</v>
      </c>
      <c r="AA335" t="s">
        <v>42</v>
      </c>
    </row>
    <row r="336" spans="1:27">
      <c r="A336">
        <v>6478499547</v>
      </c>
      <c r="B336" t="s">
        <v>3548</v>
      </c>
      <c r="C336" t="s">
        <v>3549</v>
      </c>
      <c r="D336" t="s">
        <v>3550</v>
      </c>
      <c r="E336" s="1" t="s">
        <v>3551</v>
      </c>
      <c r="F336" t="s">
        <v>97</v>
      </c>
      <c r="G336" t="s">
        <v>32</v>
      </c>
      <c r="H336" t="s">
        <v>33</v>
      </c>
      <c r="I336" t="s">
        <v>731</v>
      </c>
      <c r="J336">
        <v>59388928</v>
      </c>
      <c r="K336">
        <v>15</v>
      </c>
      <c r="L336" t="s">
        <v>3552</v>
      </c>
      <c r="M336" t="s">
        <v>3553</v>
      </c>
      <c r="N336" t="s">
        <v>528</v>
      </c>
      <c r="O336" t="s">
        <v>3554</v>
      </c>
      <c r="P336">
        <v>0</v>
      </c>
      <c r="Q336" t="s">
        <v>39</v>
      </c>
      <c r="R336" t="b">
        <v>1</v>
      </c>
      <c r="S336">
        <v>1733026137</v>
      </c>
      <c r="T336" t="s">
        <v>3555</v>
      </c>
      <c r="U336" t="s">
        <v>3556</v>
      </c>
      <c r="V336" t="s">
        <v>3557</v>
      </c>
      <c r="W336">
        <v>0</v>
      </c>
      <c r="X336">
        <v>0</v>
      </c>
      <c r="Y336">
        <v>0</v>
      </c>
      <c r="Z336">
        <v>0</v>
      </c>
      <c r="AA336" t="s">
        <v>42</v>
      </c>
    </row>
    <row r="337" spans="1:27">
      <c r="A337">
        <v>455790177</v>
      </c>
      <c r="B337" t="s">
        <v>3558</v>
      </c>
      <c r="C337" t="s">
        <v>3559</v>
      </c>
      <c r="D337" t="s">
        <v>3560</v>
      </c>
      <c r="E337" s="1" t="s">
        <v>3561</v>
      </c>
      <c r="F337" t="s">
        <v>3562</v>
      </c>
      <c r="G337" t="s">
        <v>1004</v>
      </c>
      <c r="H337" t="s">
        <v>33</v>
      </c>
      <c r="I337" t="s">
        <v>47</v>
      </c>
      <c r="J337">
        <v>79030272</v>
      </c>
      <c r="K337">
        <v>11</v>
      </c>
      <c r="L337" t="s">
        <v>3563</v>
      </c>
      <c r="M337" t="s">
        <v>3564</v>
      </c>
      <c r="N337" t="s">
        <v>3565</v>
      </c>
      <c r="O337" t="s">
        <v>3566</v>
      </c>
      <c r="P337">
        <v>0</v>
      </c>
      <c r="Q337" t="s">
        <v>39</v>
      </c>
      <c r="R337" t="b">
        <v>1</v>
      </c>
      <c r="S337">
        <v>439564834</v>
      </c>
      <c r="T337" t="s">
        <v>3567</v>
      </c>
      <c r="U337" t="s">
        <v>3568</v>
      </c>
      <c r="V337" t="s">
        <v>3569</v>
      </c>
      <c r="W337">
        <v>5</v>
      </c>
      <c r="X337">
        <v>22</v>
      </c>
      <c r="Y337">
        <v>5</v>
      </c>
      <c r="Z337">
        <v>22</v>
      </c>
      <c r="AA337" t="s">
        <v>42</v>
      </c>
    </row>
    <row r="338" spans="1:27">
      <c r="A338">
        <v>953892156</v>
      </c>
      <c r="B338" t="s">
        <v>3570</v>
      </c>
      <c r="C338" t="s">
        <v>3571</v>
      </c>
      <c r="D338" t="s">
        <v>3572</v>
      </c>
      <c r="E338" s="1" t="s">
        <v>3573</v>
      </c>
      <c r="F338" t="s">
        <v>3456</v>
      </c>
      <c r="G338" t="s">
        <v>257</v>
      </c>
      <c r="H338" t="s">
        <v>33</v>
      </c>
      <c r="I338" t="s">
        <v>3574</v>
      </c>
      <c r="J338">
        <v>44535808</v>
      </c>
      <c r="K338">
        <v>7</v>
      </c>
      <c r="L338" t="s">
        <v>3575</v>
      </c>
      <c r="M338" t="s">
        <v>3576</v>
      </c>
      <c r="N338" t="s">
        <v>2448</v>
      </c>
      <c r="O338">
        <v>1.5</v>
      </c>
      <c r="P338">
        <v>0</v>
      </c>
      <c r="Q338" t="s">
        <v>39</v>
      </c>
      <c r="R338" t="b">
        <v>1</v>
      </c>
      <c r="S338">
        <v>603438259</v>
      </c>
      <c r="T338" t="s">
        <v>3577</v>
      </c>
      <c r="U338" t="s">
        <v>3578</v>
      </c>
      <c r="W338">
        <v>4.2571300000000001</v>
      </c>
      <c r="X338">
        <v>35</v>
      </c>
      <c r="Y338">
        <v>4.2571300000000001</v>
      </c>
      <c r="Z338">
        <v>35</v>
      </c>
      <c r="AA338" t="s">
        <v>315</v>
      </c>
    </row>
    <row r="339" spans="1:27">
      <c r="A339">
        <v>6683312122</v>
      </c>
      <c r="B339" t="s">
        <v>3579</v>
      </c>
      <c r="C339" t="s">
        <v>3580</v>
      </c>
      <c r="D339" t="s">
        <v>3581</v>
      </c>
      <c r="E339" s="1" t="s">
        <v>3582</v>
      </c>
      <c r="F339" t="s">
        <v>3583</v>
      </c>
      <c r="G339" t="s">
        <v>257</v>
      </c>
      <c r="H339" t="s">
        <v>33</v>
      </c>
      <c r="I339" t="s">
        <v>47</v>
      </c>
      <c r="J339">
        <v>111837184</v>
      </c>
      <c r="K339">
        <v>16</v>
      </c>
      <c r="L339" t="s">
        <v>3584</v>
      </c>
      <c r="M339" t="s">
        <v>3585</v>
      </c>
      <c r="N339" t="s">
        <v>3586</v>
      </c>
      <c r="O339" t="s">
        <v>3085</v>
      </c>
      <c r="P339">
        <v>0</v>
      </c>
      <c r="Q339" t="s">
        <v>39</v>
      </c>
      <c r="R339" t="b">
        <v>1</v>
      </c>
      <c r="S339">
        <v>1757187452</v>
      </c>
      <c r="T339" t="s">
        <v>3587</v>
      </c>
      <c r="U339" t="s">
        <v>3588</v>
      </c>
      <c r="W339">
        <v>4.7907000000000002</v>
      </c>
      <c r="X339">
        <v>43</v>
      </c>
      <c r="Y339">
        <v>4.7907000000000002</v>
      </c>
      <c r="Z339">
        <v>43</v>
      </c>
      <c r="AA339" t="s">
        <v>42</v>
      </c>
    </row>
    <row r="340" spans="1:27">
      <c r="A340">
        <v>894516721</v>
      </c>
      <c r="B340" t="s">
        <v>3589</v>
      </c>
      <c r="C340" t="s">
        <v>3590</v>
      </c>
      <c r="D340" t="s">
        <v>3591</v>
      </c>
      <c r="E340" s="1" t="s">
        <v>3592</v>
      </c>
      <c r="F340" t="s">
        <v>3593</v>
      </c>
      <c r="G340" t="s">
        <v>1545</v>
      </c>
      <c r="H340" t="s">
        <v>33</v>
      </c>
      <c r="I340" t="s">
        <v>3574</v>
      </c>
      <c r="J340">
        <v>32501760</v>
      </c>
      <c r="K340">
        <v>8</v>
      </c>
      <c r="L340" t="s">
        <v>3594</v>
      </c>
      <c r="M340" t="s">
        <v>3595</v>
      </c>
      <c r="N340" s="1" t="s">
        <v>3596</v>
      </c>
      <c r="O340">
        <v>1.34</v>
      </c>
      <c r="P340">
        <v>0</v>
      </c>
      <c r="Q340" t="s">
        <v>39</v>
      </c>
      <c r="R340" t="b">
        <v>1</v>
      </c>
      <c r="S340">
        <v>603438259</v>
      </c>
      <c r="T340" t="s">
        <v>3577</v>
      </c>
      <c r="U340" t="s">
        <v>3578</v>
      </c>
      <c r="W340">
        <v>2.78261</v>
      </c>
      <c r="X340">
        <v>46</v>
      </c>
      <c r="Y340">
        <v>2.78261</v>
      </c>
      <c r="Z340">
        <v>46</v>
      </c>
      <c r="AA340" t="s">
        <v>385</v>
      </c>
    </row>
    <row r="341" spans="1:27">
      <c r="A341">
        <v>1056915145</v>
      </c>
      <c r="B341" t="s">
        <v>3597</v>
      </c>
      <c r="C341" t="s">
        <v>3598</v>
      </c>
      <c r="D341" t="s">
        <v>3599</v>
      </c>
      <c r="E341" s="1" t="s">
        <v>3600</v>
      </c>
      <c r="F341" t="s">
        <v>696</v>
      </c>
      <c r="G341" t="s">
        <v>32</v>
      </c>
      <c r="H341" t="s">
        <v>33</v>
      </c>
      <c r="I341" t="s">
        <v>731</v>
      </c>
      <c r="J341">
        <v>7908352</v>
      </c>
      <c r="K341">
        <v>7</v>
      </c>
      <c r="L341" t="s">
        <v>3601</v>
      </c>
      <c r="M341" t="s">
        <v>3602</v>
      </c>
      <c r="N341" s="1" t="s">
        <v>3603</v>
      </c>
      <c r="O341" t="s">
        <v>312</v>
      </c>
      <c r="P341">
        <v>0</v>
      </c>
      <c r="Q341" t="s">
        <v>39</v>
      </c>
      <c r="R341" t="b">
        <v>1</v>
      </c>
      <c r="S341">
        <v>874348109</v>
      </c>
      <c r="T341" t="s">
        <v>3604</v>
      </c>
      <c r="U341" t="s">
        <v>3605</v>
      </c>
      <c r="W341">
        <v>1</v>
      </c>
      <c r="X341">
        <v>2</v>
      </c>
      <c r="Y341">
        <v>1</v>
      </c>
      <c r="Z341">
        <v>2</v>
      </c>
      <c r="AA341" t="s">
        <v>315</v>
      </c>
    </row>
    <row r="342" spans="1:27">
      <c r="A342">
        <v>6443962736</v>
      </c>
      <c r="B342" t="s">
        <v>3606</v>
      </c>
      <c r="C342" t="s">
        <v>3607</v>
      </c>
      <c r="D342" t="s">
        <v>3608</v>
      </c>
      <c r="E342" s="1" t="s">
        <v>3609</v>
      </c>
      <c r="F342" t="s">
        <v>32</v>
      </c>
      <c r="G342" t="s">
        <v>32</v>
      </c>
      <c r="H342" t="s">
        <v>33</v>
      </c>
      <c r="I342" t="s">
        <v>47</v>
      </c>
      <c r="J342">
        <v>2956288</v>
      </c>
      <c r="K342">
        <v>15</v>
      </c>
      <c r="L342" t="s">
        <v>3610</v>
      </c>
      <c r="M342" t="s">
        <v>3611</v>
      </c>
      <c r="N342" s="1" t="s">
        <v>3612</v>
      </c>
      <c r="O342" t="s">
        <v>3613</v>
      </c>
      <c r="P342">
        <v>0</v>
      </c>
      <c r="Q342" t="s">
        <v>39</v>
      </c>
      <c r="R342" t="b">
        <v>1</v>
      </c>
      <c r="S342">
        <v>954184266</v>
      </c>
      <c r="T342" t="s">
        <v>3614</v>
      </c>
      <c r="U342" t="s">
        <v>3615</v>
      </c>
      <c r="W342">
        <v>5</v>
      </c>
      <c r="X342">
        <v>1</v>
      </c>
      <c r="Y342">
        <v>5</v>
      </c>
      <c r="Z342">
        <v>1</v>
      </c>
      <c r="AA342" t="s">
        <v>140</v>
      </c>
    </row>
    <row r="343" spans="1:27">
      <c r="A343">
        <v>1613460830</v>
      </c>
      <c r="B343" t="s">
        <v>3616</v>
      </c>
      <c r="C343" t="s">
        <v>3617</v>
      </c>
      <c r="D343" t="s">
        <v>3618</v>
      </c>
      <c r="E343" s="1" t="s">
        <v>3619</v>
      </c>
      <c r="F343" t="s">
        <v>233</v>
      </c>
      <c r="G343" t="s">
        <v>32</v>
      </c>
      <c r="H343" t="s">
        <v>33</v>
      </c>
      <c r="I343" t="s">
        <v>47</v>
      </c>
      <c r="J343">
        <v>129253376</v>
      </c>
      <c r="K343">
        <v>9</v>
      </c>
      <c r="L343" t="s">
        <v>3620</v>
      </c>
      <c r="M343" t="s">
        <v>3621</v>
      </c>
      <c r="O343">
        <v>1</v>
      </c>
      <c r="P343">
        <v>0</v>
      </c>
      <c r="Q343" t="s">
        <v>39</v>
      </c>
      <c r="R343" t="b">
        <v>1</v>
      </c>
      <c r="S343">
        <v>1613460832</v>
      </c>
      <c r="T343" t="s">
        <v>3622</v>
      </c>
      <c r="U343" t="s">
        <v>3623</v>
      </c>
      <c r="W343">
        <v>0</v>
      </c>
      <c r="X343">
        <v>0</v>
      </c>
      <c r="Y343">
        <v>0</v>
      </c>
      <c r="Z343">
        <v>0</v>
      </c>
      <c r="AA343" t="s">
        <v>1938</v>
      </c>
    </row>
    <row r="344" spans="1:27">
      <c r="A344">
        <v>1600548794</v>
      </c>
      <c r="B344" t="s">
        <v>3624</v>
      </c>
      <c r="C344" t="s">
        <v>3625</v>
      </c>
      <c r="D344" t="s">
        <v>3626</v>
      </c>
      <c r="E344" s="1" t="s">
        <v>3627</v>
      </c>
      <c r="F344" t="s">
        <v>696</v>
      </c>
      <c r="G344" t="s">
        <v>32</v>
      </c>
      <c r="H344" t="s">
        <v>33</v>
      </c>
      <c r="I344" t="s">
        <v>47</v>
      </c>
      <c r="J344">
        <v>332237824</v>
      </c>
      <c r="K344">
        <v>12</v>
      </c>
      <c r="L344" t="s">
        <v>3628</v>
      </c>
      <c r="M344" t="s">
        <v>3629</v>
      </c>
      <c r="O344" t="s">
        <v>2969</v>
      </c>
      <c r="P344">
        <v>0</v>
      </c>
      <c r="Q344" t="s">
        <v>39</v>
      </c>
      <c r="R344" t="b">
        <v>1</v>
      </c>
      <c r="S344">
        <v>1479825448</v>
      </c>
      <c r="T344" t="s">
        <v>3630</v>
      </c>
      <c r="U344" t="s">
        <v>3631</v>
      </c>
      <c r="W344">
        <v>0</v>
      </c>
      <c r="X344">
        <v>0</v>
      </c>
      <c r="Y344">
        <v>0</v>
      </c>
      <c r="Z344">
        <v>0</v>
      </c>
      <c r="AA344" t="s">
        <v>42</v>
      </c>
    </row>
    <row r="345" spans="1:27">
      <c r="A345">
        <v>6446024185</v>
      </c>
      <c r="B345" t="s">
        <v>3632</v>
      </c>
      <c r="C345" t="s">
        <v>3633</v>
      </c>
      <c r="D345" t="s">
        <v>3634</v>
      </c>
      <c r="E345" s="1" t="s">
        <v>3635</v>
      </c>
      <c r="F345" t="s">
        <v>32</v>
      </c>
      <c r="G345" t="s">
        <v>32</v>
      </c>
      <c r="H345" t="s">
        <v>33</v>
      </c>
      <c r="I345" t="s">
        <v>47</v>
      </c>
      <c r="J345">
        <v>1403904</v>
      </c>
      <c r="K345">
        <v>13</v>
      </c>
      <c r="L345" t="s">
        <v>3636</v>
      </c>
      <c r="M345" t="s">
        <v>3637</v>
      </c>
      <c r="N345" t="s">
        <v>3638</v>
      </c>
      <c r="O345" t="s">
        <v>1788</v>
      </c>
      <c r="P345">
        <v>0</v>
      </c>
      <c r="Q345" t="s">
        <v>39</v>
      </c>
      <c r="R345" t="b">
        <v>1</v>
      </c>
      <c r="S345">
        <v>1611898082</v>
      </c>
      <c r="T345" t="s">
        <v>3639</v>
      </c>
      <c r="U345" t="s">
        <v>3640</v>
      </c>
      <c r="W345">
        <v>3</v>
      </c>
      <c r="X345">
        <v>1</v>
      </c>
      <c r="Y345">
        <v>3</v>
      </c>
      <c r="Z345">
        <v>1</v>
      </c>
      <c r="AA345" t="s">
        <v>140</v>
      </c>
    </row>
    <row r="346" spans="1:27">
      <c r="A346">
        <v>959018956</v>
      </c>
      <c r="B346" t="s">
        <v>3641</v>
      </c>
      <c r="C346" t="s">
        <v>3642</v>
      </c>
      <c r="D346" t="s">
        <v>3643</v>
      </c>
      <c r="E346" s="1" t="s">
        <v>3644</v>
      </c>
      <c r="F346" t="s">
        <v>257</v>
      </c>
      <c r="G346" t="s">
        <v>257</v>
      </c>
      <c r="H346" t="s">
        <v>33</v>
      </c>
      <c r="I346" t="s">
        <v>47</v>
      </c>
      <c r="J346">
        <v>243989504</v>
      </c>
      <c r="K346">
        <v>7</v>
      </c>
      <c r="L346" t="s">
        <v>3645</v>
      </c>
      <c r="M346" t="s">
        <v>3646</v>
      </c>
      <c r="N346" s="1" t="s">
        <v>3647</v>
      </c>
      <c r="O346">
        <v>2</v>
      </c>
      <c r="P346">
        <v>0</v>
      </c>
      <c r="Q346" t="s">
        <v>39</v>
      </c>
      <c r="R346" t="b">
        <v>1</v>
      </c>
      <c r="S346">
        <v>321406727</v>
      </c>
      <c r="T346" t="s">
        <v>150</v>
      </c>
      <c r="U346" t="s">
        <v>151</v>
      </c>
      <c r="V346" t="s">
        <v>3648</v>
      </c>
      <c r="W346">
        <v>4.6666699999999999</v>
      </c>
      <c r="X346">
        <v>6</v>
      </c>
      <c r="Y346">
        <v>4.6666699999999999</v>
      </c>
      <c r="Z346">
        <v>6</v>
      </c>
      <c r="AA346" t="s">
        <v>315</v>
      </c>
    </row>
    <row r="347" spans="1:27">
      <c r="A347">
        <v>1564389644</v>
      </c>
      <c r="B347" t="s">
        <v>3649</v>
      </c>
      <c r="C347" t="s">
        <v>3650</v>
      </c>
      <c r="D347" t="s">
        <v>3651</v>
      </c>
      <c r="E347" s="1" t="s">
        <v>3652</v>
      </c>
      <c r="F347" t="s">
        <v>32</v>
      </c>
      <c r="G347" t="s">
        <v>32</v>
      </c>
      <c r="H347" t="s">
        <v>179</v>
      </c>
      <c r="I347" t="s">
        <v>47</v>
      </c>
      <c r="J347">
        <v>19657728</v>
      </c>
      <c r="K347">
        <v>10</v>
      </c>
      <c r="L347" t="s">
        <v>3653</v>
      </c>
      <c r="M347" t="s">
        <v>3654</v>
      </c>
      <c r="N347" t="s">
        <v>3655</v>
      </c>
      <c r="O347">
        <v>1.1000000000000001</v>
      </c>
      <c r="P347">
        <v>0</v>
      </c>
      <c r="Q347" t="s">
        <v>39</v>
      </c>
      <c r="R347" t="b">
        <v>1</v>
      </c>
      <c r="S347">
        <v>1564389646</v>
      </c>
      <c r="T347" t="s">
        <v>3656</v>
      </c>
      <c r="U347" t="s">
        <v>3657</v>
      </c>
      <c r="V347" t="s">
        <v>3658</v>
      </c>
      <c r="W347">
        <v>0</v>
      </c>
      <c r="X347">
        <v>0</v>
      </c>
      <c r="Y347">
        <v>0</v>
      </c>
      <c r="Z347">
        <v>0</v>
      </c>
      <c r="AA347" t="s">
        <v>479</v>
      </c>
    </row>
    <row r="348" spans="1:27">
      <c r="A348">
        <v>1543871602</v>
      </c>
      <c r="B348" t="s">
        <v>3659</v>
      </c>
      <c r="C348" t="s">
        <v>3660</v>
      </c>
      <c r="D348" t="s">
        <v>3661</v>
      </c>
      <c r="E348" s="1" t="s">
        <v>3662</v>
      </c>
      <c r="F348" t="s">
        <v>3663</v>
      </c>
      <c r="G348" t="s">
        <v>32</v>
      </c>
      <c r="H348" t="s">
        <v>33</v>
      </c>
      <c r="I348" t="s">
        <v>47</v>
      </c>
      <c r="J348">
        <v>38733824</v>
      </c>
      <c r="K348">
        <v>11</v>
      </c>
      <c r="L348" t="s">
        <v>3664</v>
      </c>
      <c r="M348" t="s">
        <v>3665</v>
      </c>
      <c r="O348">
        <v>1</v>
      </c>
      <c r="P348">
        <v>0.99</v>
      </c>
      <c r="Q348" t="s">
        <v>39</v>
      </c>
      <c r="R348" t="b">
        <v>0</v>
      </c>
      <c r="S348">
        <v>1442882835</v>
      </c>
      <c r="T348" t="s">
        <v>3666</v>
      </c>
      <c r="U348" t="s">
        <v>3667</v>
      </c>
      <c r="V348" t="s">
        <v>3668</v>
      </c>
      <c r="W348">
        <v>0</v>
      </c>
      <c r="X348">
        <v>0</v>
      </c>
      <c r="Y348">
        <v>0</v>
      </c>
      <c r="Z348">
        <v>0</v>
      </c>
      <c r="AA348" t="s">
        <v>42</v>
      </c>
    </row>
    <row r="349" spans="1:27">
      <c r="A349">
        <v>1090662121</v>
      </c>
      <c r="B349" t="s">
        <v>3669</v>
      </c>
      <c r="C349" t="s">
        <v>3670</v>
      </c>
      <c r="D349" t="s">
        <v>3671</v>
      </c>
      <c r="E349" s="1" t="s">
        <v>3672</v>
      </c>
      <c r="F349" t="s">
        <v>1003</v>
      </c>
      <c r="G349" t="s">
        <v>1004</v>
      </c>
      <c r="H349" t="s">
        <v>33</v>
      </c>
      <c r="I349" t="s">
        <v>47</v>
      </c>
      <c r="J349">
        <v>45106176</v>
      </c>
      <c r="K349">
        <v>9</v>
      </c>
      <c r="L349" t="s">
        <v>3673</v>
      </c>
      <c r="M349" t="s">
        <v>3674</v>
      </c>
      <c r="N349" s="1" t="s">
        <v>3675</v>
      </c>
      <c r="O349">
        <v>1.1000000000000001</v>
      </c>
      <c r="P349">
        <v>0</v>
      </c>
      <c r="Q349" t="s">
        <v>39</v>
      </c>
      <c r="R349" t="b">
        <v>1</v>
      </c>
      <c r="S349">
        <v>445272831</v>
      </c>
      <c r="T349" t="s">
        <v>3676</v>
      </c>
      <c r="U349" t="s">
        <v>3677</v>
      </c>
      <c r="V349" t="s">
        <v>3678</v>
      </c>
      <c r="W349">
        <v>0</v>
      </c>
      <c r="X349">
        <v>0</v>
      </c>
      <c r="Y349">
        <v>0</v>
      </c>
      <c r="Z349">
        <v>0</v>
      </c>
      <c r="AA349" t="s">
        <v>385</v>
      </c>
    </row>
    <row r="350" spans="1:27">
      <c r="A350">
        <v>978264471</v>
      </c>
      <c r="B350" t="s">
        <v>3679</v>
      </c>
      <c r="C350" t="s">
        <v>3680</v>
      </c>
      <c r="D350" t="s">
        <v>3681</v>
      </c>
      <c r="E350" s="1" t="s">
        <v>3682</v>
      </c>
      <c r="F350" t="s">
        <v>256</v>
      </c>
      <c r="G350" t="s">
        <v>257</v>
      </c>
      <c r="H350" t="s">
        <v>33</v>
      </c>
      <c r="I350" t="s">
        <v>47</v>
      </c>
      <c r="J350">
        <v>53087232</v>
      </c>
      <c r="K350">
        <v>8.4</v>
      </c>
      <c r="L350" t="s">
        <v>3683</v>
      </c>
      <c r="M350" t="s">
        <v>3684</v>
      </c>
      <c r="N350" s="1" t="s">
        <v>3685</v>
      </c>
      <c r="O350">
        <v>1.2</v>
      </c>
      <c r="P350">
        <v>0</v>
      </c>
      <c r="Q350" t="s">
        <v>39</v>
      </c>
      <c r="R350" t="b">
        <v>1</v>
      </c>
      <c r="S350">
        <v>726115662</v>
      </c>
      <c r="T350" t="s">
        <v>2047</v>
      </c>
      <c r="U350" t="s">
        <v>2048</v>
      </c>
      <c r="W350">
        <v>5</v>
      </c>
      <c r="X350">
        <v>1</v>
      </c>
      <c r="Y350">
        <v>5</v>
      </c>
      <c r="Z350">
        <v>1</v>
      </c>
      <c r="AA350" t="s">
        <v>385</v>
      </c>
    </row>
    <row r="351" spans="1:27">
      <c r="A351">
        <v>6451364783</v>
      </c>
      <c r="B351" t="s">
        <v>3686</v>
      </c>
      <c r="C351" t="s">
        <v>3687</v>
      </c>
      <c r="D351" t="s">
        <v>3688</v>
      </c>
      <c r="E351" s="1" t="s">
        <v>3689</v>
      </c>
      <c r="F351" t="s">
        <v>3690</v>
      </c>
      <c r="G351" t="s">
        <v>870</v>
      </c>
      <c r="H351" t="s">
        <v>33</v>
      </c>
      <c r="I351" t="s">
        <v>2396</v>
      </c>
      <c r="J351">
        <v>39409664</v>
      </c>
      <c r="K351">
        <v>16</v>
      </c>
      <c r="L351" t="s">
        <v>3691</v>
      </c>
      <c r="M351" t="s">
        <v>3692</v>
      </c>
      <c r="N351" t="s">
        <v>3693</v>
      </c>
      <c r="O351" t="s">
        <v>3694</v>
      </c>
      <c r="P351">
        <v>0</v>
      </c>
      <c r="Q351" t="s">
        <v>39</v>
      </c>
      <c r="R351" t="b">
        <v>1</v>
      </c>
      <c r="S351">
        <v>1544416478</v>
      </c>
      <c r="T351" t="s">
        <v>3695</v>
      </c>
      <c r="U351" t="s">
        <v>3696</v>
      </c>
      <c r="W351">
        <v>4.6604900000000002</v>
      </c>
      <c r="X351">
        <v>162</v>
      </c>
      <c r="Y351">
        <v>4.6604900000000002</v>
      </c>
      <c r="Z351">
        <v>162</v>
      </c>
      <c r="AA351" t="s">
        <v>42</v>
      </c>
    </row>
    <row r="352" spans="1:27">
      <c r="A352">
        <v>6476799955</v>
      </c>
      <c r="B352" t="s">
        <v>3697</v>
      </c>
      <c r="C352" t="s">
        <v>3698</v>
      </c>
      <c r="D352" t="s">
        <v>3699</v>
      </c>
      <c r="E352" t="s">
        <v>3700</v>
      </c>
      <c r="F352" t="s">
        <v>233</v>
      </c>
      <c r="G352" t="s">
        <v>32</v>
      </c>
      <c r="H352" t="s">
        <v>73</v>
      </c>
      <c r="I352" t="s">
        <v>47</v>
      </c>
      <c r="J352">
        <v>1280000</v>
      </c>
      <c r="K352">
        <v>17.2</v>
      </c>
      <c r="L352" t="s">
        <v>3701</v>
      </c>
      <c r="M352" t="s">
        <v>3702</v>
      </c>
      <c r="N352" s="1" t="s">
        <v>3703</v>
      </c>
      <c r="O352">
        <v>1.2</v>
      </c>
      <c r="P352">
        <v>0</v>
      </c>
      <c r="Q352" t="s">
        <v>39</v>
      </c>
      <c r="R352" t="b">
        <v>1</v>
      </c>
      <c r="S352">
        <v>1625587772</v>
      </c>
      <c r="T352" t="s">
        <v>3704</v>
      </c>
      <c r="U352" t="s">
        <v>3705</v>
      </c>
      <c r="W352">
        <v>0</v>
      </c>
      <c r="X352">
        <v>0</v>
      </c>
      <c r="Y352">
        <v>0</v>
      </c>
      <c r="Z352">
        <v>0</v>
      </c>
      <c r="AA352" t="s">
        <v>42</v>
      </c>
    </row>
    <row r="353" spans="1:27">
      <c r="A353">
        <v>6449010654</v>
      </c>
      <c r="B353" t="s">
        <v>3706</v>
      </c>
      <c r="C353" t="s">
        <v>3707</v>
      </c>
      <c r="D353" t="s">
        <v>3708</v>
      </c>
      <c r="E353" s="1" t="s">
        <v>3709</v>
      </c>
      <c r="F353" t="s">
        <v>97</v>
      </c>
      <c r="G353" t="s">
        <v>32</v>
      </c>
      <c r="H353" t="s">
        <v>33</v>
      </c>
      <c r="I353" t="s">
        <v>3710</v>
      </c>
      <c r="J353">
        <v>30348288</v>
      </c>
      <c r="K353">
        <v>13</v>
      </c>
      <c r="L353" t="s">
        <v>3711</v>
      </c>
      <c r="M353" t="s">
        <v>3712</v>
      </c>
      <c r="N353" t="s">
        <v>3713</v>
      </c>
      <c r="O353" t="s">
        <v>3714</v>
      </c>
      <c r="P353">
        <v>0</v>
      </c>
      <c r="Q353" t="s">
        <v>39</v>
      </c>
      <c r="R353" t="b">
        <v>1</v>
      </c>
      <c r="S353">
        <v>1096509136</v>
      </c>
      <c r="T353" t="s">
        <v>3715</v>
      </c>
      <c r="U353" t="s">
        <v>3716</v>
      </c>
      <c r="W353">
        <v>0</v>
      </c>
      <c r="X353">
        <v>0</v>
      </c>
      <c r="Y353">
        <v>0</v>
      </c>
      <c r="Z353">
        <v>0</v>
      </c>
      <c r="AA353" t="s">
        <v>42</v>
      </c>
    </row>
    <row r="354" spans="1:27">
      <c r="A354">
        <v>1635738739</v>
      </c>
      <c r="B354" t="s">
        <v>3717</v>
      </c>
      <c r="C354" t="s">
        <v>3718</v>
      </c>
      <c r="D354" t="s">
        <v>3719</v>
      </c>
      <c r="E354" s="1" t="s">
        <v>3720</v>
      </c>
      <c r="F354" t="s">
        <v>97</v>
      </c>
      <c r="G354" t="s">
        <v>32</v>
      </c>
      <c r="H354" t="s">
        <v>33</v>
      </c>
      <c r="I354" t="s">
        <v>3721</v>
      </c>
      <c r="J354">
        <v>73149440</v>
      </c>
      <c r="K354">
        <v>13</v>
      </c>
      <c r="L354" t="s">
        <v>3722</v>
      </c>
      <c r="M354" t="s">
        <v>3723</v>
      </c>
      <c r="N354" s="1" t="s">
        <v>3724</v>
      </c>
      <c r="O354">
        <v>5.15</v>
      </c>
      <c r="P354">
        <v>0</v>
      </c>
      <c r="Q354" t="s">
        <v>39</v>
      </c>
      <c r="R354" t="b">
        <v>1</v>
      </c>
      <c r="S354">
        <v>1635738741</v>
      </c>
      <c r="T354" t="s">
        <v>3725</v>
      </c>
      <c r="U354" t="s">
        <v>3726</v>
      </c>
      <c r="V354" t="s">
        <v>3727</v>
      </c>
      <c r="W354">
        <v>4.6666699999999999</v>
      </c>
      <c r="X354">
        <v>6</v>
      </c>
      <c r="Y354">
        <v>4.6666699999999999</v>
      </c>
      <c r="Z354">
        <v>6</v>
      </c>
      <c r="AA354" t="s">
        <v>42</v>
      </c>
    </row>
    <row r="355" spans="1:27">
      <c r="A355">
        <v>6740136895</v>
      </c>
      <c r="B355" t="s">
        <v>3728</v>
      </c>
      <c r="C355" t="s">
        <v>3729</v>
      </c>
      <c r="D355" t="s">
        <v>3730</v>
      </c>
      <c r="E355" s="1" t="s">
        <v>3731</v>
      </c>
      <c r="F355" t="s">
        <v>97</v>
      </c>
      <c r="G355" t="s">
        <v>32</v>
      </c>
      <c r="H355" t="s">
        <v>33</v>
      </c>
      <c r="I355" t="s">
        <v>60</v>
      </c>
      <c r="J355">
        <v>18226176</v>
      </c>
      <c r="K355">
        <v>18</v>
      </c>
      <c r="L355" t="s">
        <v>3732</v>
      </c>
      <c r="M355" t="s">
        <v>3733</v>
      </c>
      <c r="O355">
        <v>1</v>
      </c>
      <c r="P355">
        <v>0</v>
      </c>
      <c r="Q355" t="s">
        <v>39</v>
      </c>
      <c r="R355" t="b">
        <v>1</v>
      </c>
      <c r="S355">
        <v>1773070085</v>
      </c>
      <c r="T355" t="s">
        <v>3734</v>
      </c>
      <c r="U355" t="s">
        <v>3735</v>
      </c>
      <c r="W355">
        <v>0</v>
      </c>
      <c r="X355">
        <v>0</v>
      </c>
      <c r="Y355">
        <v>0</v>
      </c>
      <c r="Z355">
        <v>0</v>
      </c>
      <c r="AA355" t="s">
        <v>42</v>
      </c>
    </row>
    <row r="356" spans="1:27">
      <c r="A356">
        <v>1477912664</v>
      </c>
      <c r="B356" t="s">
        <v>3736</v>
      </c>
      <c r="C356" t="s">
        <v>3737</v>
      </c>
      <c r="D356" t="s">
        <v>3738</v>
      </c>
      <c r="E356" s="1" t="s">
        <v>3739</v>
      </c>
      <c r="F356" t="s">
        <v>84</v>
      </c>
      <c r="G356" t="s">
        <v>32</v>
      </c>
      <c r="H356" t="s">
        <v>33</v>
      </c>
      <c r="I356" t="s">
        <v>47</v>
      </c>
      <c r="J356">
        <v>197898240</v>
      </c>
      <c r="K356">
        <v>12.1</v>
      </c>
      <c r="L356" t="s">
        <v>3740</v>
      </c>
      <c r="M356" t="s">
        <v>3741</v>
      </c>
      <c r="N356" t="s">
        <v>3742</v>
      </c>
      <c r="O356">
        <v>1.52</v>
      </c>
      <c r="P356">
        <v>0</v>
      </c>
      <c r="Q356" t="s">
        <v>39</v>
      </c>
      <c r="R356" t="b">
        <v>1</v>
      </c>
      <c r="S356">
        <v>1332888207</v>
      </c>
      <c r="T356" t="s">
        <v>3743</v>
      </c>
      <c r="U356" t="s">
        <v>3744</v>
      </c>
      <c r="V356" t="s">
        <v>3745</v>
      </c>
      <c r="W356">
        <v>3.5</v>
      </c>
      <c r="X356">
        <v>2</v>
      </c>
      <c r="Y356">
        <v>3.5</v>
      </c>
      <c r="Z356">
        <v>2</v>
      </c>
      <c r="AA356" t="s">
        <v>42</v>
      </c>
    </row>
    <row r="357" spans="1:27">
      <c r="A357">
        <v>1227002745</v>
      </c>
      <c r="B357" t="s">
        <v>3746</v>
      </c>
      <c r="C357" t="s">
        <v>3747</v>
      </c>
      <c r="D357" t="s">
        <v>3748</v>
      </c>
      <c r="E357" s="1" t="s">
        <v>3749</v>
      </c>
      <c r="F357" t="s">
        <v>233</v>
      </c>
      <c r="G357" t="s">
        <v>32</v>
      </c>
      <c r="H357" t="s">
        <v>33</v>
      </c>
      <c r="I357" t="s">
        <v>731</v>
      </c>
      <c r="J357">
        <v>19511296</v>
      </c>
      <c r="K357">
        <v>14</v>
      </c>
      <c r="L357" t="s">
        <v>3750</v>
      </c>
      <c r="M357" t="s">
        <v>3751</v>
      </c>
      <c r="N357" t="s">
        <v>3752</v>
      </c>
      <c r="O357" t="s">
        <v>633</v>
      </c>
      <c r="P357">
        <v>0</v>
      </c>
      <c r="Q357" t="s">
        <v>39</v>
      </c>
      <c r="R357" t="b">
        <v>1</v>
      </c>
      <c r="S357">
        <v>1081786723</v>
      </c>
      <c r="T357" t="s">
        <v>3753</v>
      </c>
      <c r="U357" t="s">
        <v>3754</v>
      </c>
      <c r="W357">
        <v>5</v>
      </c>
      <c r="X357">
        <v>1</v>
      </c>
      <c r="Y357">
        <v>5</v>
      </c>
      <c r="Z357">
        <v>1</v>
      </c>
      <c r="AA357" t="s">
        <v>42</v>
      </c>
    </row>
    <row r="358" spans="1:27">
      <c r="A358">
        <v>1353779188</v>
      </c>
      <c r="B358" t="s">
        <v>3755</v>
      </c>
      <c r="C358" t="s">
        <v>3756</v>
      </c>
      <c r="D358" t="s">
        <v>3757</v>
      </c>
      <c r="E358" s="1" t="s">
        <v>3758</v>
      </c>
      <c r="F358" t="s">
        <v>167</v>
      </c>
      <c r="G358" t="s">
        <v>167</v>
      </c>
      <c r="H358" t="s">
        <v>73</v>
      </c>
      <c r="I358" t="s">
        <v>47</v>
      </c>
      <c r="J358">
        <v>86381568</v>
      </c>
      <c r="K358">
        <v>13.4</v>
      </c>
      <c r="L358" t="s">
        <v>3759</v>
      </c>
      <c r="M358" t="s">
        <v>3760</v>
      </c>
      <c r="N358" t="s">
        <v>1455</v>
      </c>
      <c r="O358">
        <v>5.3</v>
      </c>
      <c r="P358">
        <v>0</v>
      </c>
      <c r="Q358" t="s">
        <v>39</v>
      </c>
      <c r="R358" t="b">
        <v>1</v>
      </c>
      <c r="S358">
        <v>1353779187</v>
      </c>
      <c r="T358" t="s">
        <v>3761</v>
      </c>
      <c r="U358" t="s">
        <v>3762</v>
      </c>
      <c r="V358" t="s">
        <v>3763</v>
      </c>
      <c r="W358">
        <v>0</v>
      </c>
      <c r="X358">
        <v>0</v>
      </c>
      <c r="Y358">
        <v>0</v>
      </c>
      <c r="Z358">
        <v>0</v>
      </c>
      <c r="AA358" t="s">
        <v>42</v>
      </c>
    </row>
    <row r="359" spans="1:27">
      <c r="A359">
        <v>1565922654</v>
      </c>
      <c r="B359" t="s">
        <v>3764</v>
      </c>
      <c r="C359" t="s">
        <v>3765</v>
      </c>
      <c r="D359" t="s">
        <v>3766</v>
      </c>
      <c r="E359" s="1" t="s">
        <v>3767</v>
      </c>
      <c r="F359" t="s">
        <v>97</v>
      </c>
      <c r="G359" t="s">
        <v>32</v>
      </c>
      <c r="H359" t="s">
        <v>33</v>
      </c>
      <c r="I359" t="s">
        <v>3768</v>
      </c>
      <c r="J359">
        <v>7864320</v>
      </c>
      <c r="K359">
        <v>13</v>
      </c>
      <c r="L359" t="s">
        <v>1635</v>
      </c>
      <c r="M359" t="s">
        <v>3769</v>
      </c>
      <c r="N359" t="s">
        <v>3770</v>
      </c>
      <c r="O359">
        <v>1.3</v>
      </c>
      <c r="P359">
        <v>0</v>
      </c>
      <c r="Q359" t="s">
        <v>39</v>
      </c>
      <c r="R359" t="b">
        <v>1</v>
      </c>
      <c r="S359">
        <v>1565922656</v>
      </c>
      <c r="T359" t="s">
        <v>3771</v>
      </c>
      <c r="U359" t="s">
        <v>3772</v>
      </c>
      <c r="V359" t="s">
        <v>3773</v>
      </c>
      <c r="W359">
        <v>0</v>
      </c>
      <c r="X359">
        <v>0</v>
      </c>
      <c r="Y359">
        <v>0</v>
      </c>
      <c r="Z359">
        <v>0</v>
      </c>
      <c r="AA359" t="s">
        <v>42</v>
      </c>
    </row>
    <row r="360" spans="1:27">
      <c r="A360">
        <v>1565161717</v>
      </c>
      <c r="B360" t="s">
        <v>3774</v>
      </c>
      <c r="C360" t="s">
        <v>3775</v>
      </c>
      <c r="D360" t="s">
        <v>3776</v>
      </c>
      <c r="E360" s="1" t="s">
        <v>3777</v>
      </c>
      <c r="F360" t="s">
        <v>3778</v>
      </c>
      <c r="G360" t="s">
        <v>3779</v>
      </c>
      <c r="H360" t="s">
        <v>33</v>
      </c>
      <c r="I360" t="s">
        <v>47</v>
      </c>
      <c r="J360">
        <v>100005888</v>
      </c>
      <c r="K360">
        <v>16.2</v>
      </c>
      <c r="L360" t="s">
        <v>3780</v>
      </c>
      <c r="M360" t="s">
        <v>3781</v>
      </c>
      <c r="N360" t="s">
        <v>3782</v>
      </c>
      <c r="O360" t="s">
        <v>1264</v>
      </c>
      <c r="P360">
        <v>0</v>
      </c>
      <c r="Q360" t="s">
        <v>39</v>
      </c>
      <c r="R360" t="b">
        <v>1</v>
      </c>
      <c r="S360">
        <v>1523847094</v>
      </c>
      <c r="T360" t="s">
        <v>3783</v>
      </c>
      <c r="U360" t="s">
        <v>3784</v>
      </c>
      <c r="V360" t="s">
        <v>3785</v>
      </c>
      <c r="W360">
        <v>1</v>
      </c>
      <c r="X360">
        <v>1</v>
      </c>
      <c r="Y360">
        <v>1</v>
      </c>
      <c r="Z360">
        <v>1</v>
      </c>
      <c r="AA360" t="s">
        <v>42</v>
      </c>
    </row>
    <row r="361" spans="1:27">
      <c r="A361">
        <v>1224202514</v>
      </c>
      <c r="B361" t="s">
        <v>3786</v>
      </c>
      <c r="C361" t="s">
        <v>3787</v>
      </c>
      <c r="D361" t="s">
        <v>3788</v>
      </c>
      <c r="E361" s="1" t="s">
        <v>3789</v>
      </c>
      <c r="F361" t="s">
        <v>97</v>
      </c>
      <c r="G361" t="s">
        <v>32</v>
      </c>
      <c r="H361" t="s">
        <v>33</v>
      </c>
      <c r="I361" t="s">
        <v>3790</v>
      </c>
      <c r="J361">
        <v>48676864</v>
      </c>
      <c r="K361">
        <v>13</v>
      </c>
      <c r="L361" t="s">
        <v>3791</v>
      </c>
      <c r="M361" t="s">
        <v>3792</v>
      </c>
      <c r="N361" s="1" t="s">
        <v>3793</v>
      </c>
      <c r="O361" t="s">
        <v>3794</v>
      </c>
      <c r="P361">
        <v>0</v>
      </c>
      <c r="Q361" t="s">
        <v>39</v>
      </c>
      <c r="R361" t="b">
        <v>1</v>
      </c>
      <c r="S361">
        <v>1543771232</v>
      </c>
      <c r="T361" t="s">
        <v>3795</v>
      </c>
      <c r="U361" t="s">
        <v>3796</v>
      </c>
      <c r="V361" t="s">
        <v>3797</v>
      </c>
      <c r="W361">
        <v>4.6666699999999999</v>
      </c>
      <c r="X361">
        <v>3</v>
      </c>
      <c r="Y361">
        <v>4.6666699999999999</v>
      </c>
      <c r="Z361">
        <v>3</v>
      </c>
      <c r="AA361" t="s">
        <v>42</v>
      </c>
    </row>
    <row r="362" spans="1:27">
      <c r="A362">
        <v>1500539509</v>
      </c>
      <c r="B362" t="s">
        <v>3798</v>
      </c>
      <c r="C362" t="s">
        <v>3799</v>
      </c>
      <c r="D362" t="s">
        <v>3800</v>
      </c>
      <c r="E362" s="1" t="s">
        <v>3801</v>
      </c>
      <c r="F362" t="s">
        <v>97</v>
      </c>
      <c r="G362" t="s">
        <v>32</v>
      </c>
      <c r="H362" t="s">
        <v>33</v>
      </c>
      <c r="I362" t="s">
        <v>3790</v>
      </c>
      <c r="J362">
        <v>57516032</v>
      </c>
      <c r="K362">
        <v>11</v>
      </c>
      <c r="L362" t="s">
        <v>3802</v>
      </c>
      <c r="M362" t="s">
        <v>3803</v>
      </c>
      <c r="N362" s="1" t="s">
        <v>3793</v>
      </c>
      <c r="O362" t="s">
        <v>3804</v>
      </c>
      <c r="P362">
        <v>0</v>
      </c>
      <c r="Q362" t="s">
        <v>39</v>
      </c>
      <c r="R362" t="b">
        <v>1</v>
      </c>
      <c r="S362">
        <v>1500539508</v>
      </c>
      <c r="T362" t="s">
        <v>3805</v>
      </c>
      <c r="U362" t="s">
        <v>3806</v>
      </c>
      <c r="V362" t="s">
        <v>3807</v>
      </c>
      <c r="W362">
        <v>0</v>
      </c>
      <c r="X362">
        <v>0</v>
      </c>
      <c r="Y362">
        <v>0</v>
      </c>
      <c r="Z362">
        <v>0</v>
      </c>
      <c r="AA362" t="s">
        <v>42</v>
      </c>
    </row>
    <row r="363" spans="1:27">
      <c r="A363">
        <v>1585995448</v>
      </c>
      <c r="B363" t="s">
        <v>3808</v>
      </c>
      <c r="C363" t="s">
        <v>3809</v>
      </c>
      <c r="D363" t="s">
        <v>3810</v>
      </c>
      <c r="E363" s="1" t="s">
        <v>3811</v>
      </c>
      <c r="F363" t="s">
        <v>916</v>
      </c>
      <c r="G363" t="s">
        <v>32</v>
      </c>
      <c r="H363" t="s">
        <v>33</v>
      </c>
      <c r="I363" t="s">
        <v>731</v>
      </c>
      <c r="J363">
        <v>21964800</v>
      </c>
      <c r="K363">
        <v>16</v>
      </c>
      <c r="L363" t="s">
        <v>3812</v>
      </c>
      <c r="M363" t="s">
        <v>3813</v>
      </c>
      <c r="N363" t="s">
        <v>3814</v>
      </c>
      <c r="O363" t="s">
        <v>3815</v>
      </c>
      <c r="P363">
        <v>0</v>
      </c>
      <c r="Q363" t="s">
        <v>39</v>
      </c>
      <c r="R363" t="b">
        <v>1</v>
      </c>
      <c r="S363">
        <v>1585995450</v>
      </c>
      <c r="T363" t="s">
        <v>3816</v>
      </c>
      <c r="U363" t="s">
        <v>3817</v>
      </c>
      <c r="W363">
        <v>0</v>
      </c>
      <c r="X363">
        <v>0</v>
      </c>
      <c r="Y363">
        <v>0</v>
      </c>
      <c r="Z363">
        <v>0</v>
      </c>
      <c r="AA363" t="s">
        <v>42</v>
      </c>
    </row>
    <row r="364" spans="1:27">
      <c r="A364">
        <v>1547968800</v>
      </c>
      <c r="B364" t="s">
        <v>3818</v>
      </c>
      <c r="C364" t="s">
        <v>3819</v>
      </c>
      <c r="D364" t="s">
        <v>3820</v>
      </c>
      <c r="E364" s="1" t="s">
        <v>3821</v>
      </c>
      <c r="F364" t="s">
        <v>32</v>
      </c>
      <c r="G364" t="s">
        <v>32</v>
      </c>
      <c r="H364" t="s">
        <v>73</v>
      </c>
      <c r="I364" t="s">
        <v>47</v>
      </c>
      <c r="J364">
        <v>74793984</v>
      </c>
      <c r="K364">
        <v>10</v>
      </c>
      <c r="L364" t="s">
        <v>3822</v>
      </c>
      <c r="M364" t="s">
        <v>3823</v>
      </c>
      <c r="N364" t="s">
        <v>3824</v>
      </c>
      <c r="O364" t="s">
        <v>3825</v>
      </c>
      <c r="P364">
        <v>0</v>
      </c>
      <c r="Q364" t="s">
        <v>39</v>
      </c>
      <c r="R364" t="b">
        <v>1</v>
      </c>
      <c r="S364">
        <v>1501300416</v>
      </c>
      <c r="T364" t="s">
        <v>3826</v>
      </c>
      <c r="U364" t="s">
        <v>3827</v>
      </c>
      <c r="W364">
        <v>0</v>
      </c>
      <c r="X364">
        <v>0</v>
      </c>
      <c r="Y364">
        <v>0</v>
      </c>
      <c r="Z364">
        <v>0</v>
      </c>
      <c r="AA364" t="s">
        <v>3828</v>
      </c>
    </row>
    <row r="365" spans="1:27">
      <c r="A365">
        <v>6670315656</v>
      </c>
      <c r="B365" t="s">
        <v>3829</v>
      </c>
      <c r="C365" t="s">
        <v>3830</v>
      </c>
      <c r="D365" t="s">
        <v>3831</v>
      </c>
      <c r="E365" s="1" t="s">
        <v>3832</v>
      </c>
      <c r="F365" t="s">
        <v>916</v>
      </c>
      <c r="G365" t="s">
        <v>32</v>
      </c>
      <c r="H365" t="s">
        <v>33</v>
      </c>
      <c r="I365" t="s">
        <v>3833</v>
      </c>
      <c r="J365">
        <v>48614400</v>
      </c>
      <c r="K365">
        <v>12</v>
      </c>
      <c r="L365" t="s">
        <v>3834</v>
      </c>
      <c r="M365" t="s">
        <v>3835</v>
      </c>
      <c r="N365" t="s">
        <v>3836</v>
      </c>
      <c r="O365" t="s">
        <v>3837</v>
      </c>
      <c r="P365">
        <v>0</v>
      </c>
      <c r="Q365" t="s">
        <v>39</v>
      </c>
      <c r="R365" t="b">
        <v>1</v>
      </c>
      <c r="S365">
        <v>1242118176</v>
      </c>
      <c r="T365" t="s">
        <v>3838</v>
      </c>
      <c r="U365" t="s">
        <v>3839</v>
      </c>
      <c r="V365" t="s">
        <v>3840</v>
      </c>
      <c r="W365">
        <v>0</v>
      </c>
      <c r="X365">
        <v>0</v>
      </c>
      <c r="Y365">
        <v>0</v>
      </c>
      <c r="Z365">
        <v>0</v>
      </c>
      <c r="AA365" t="s">
        <v>42</v>
      </c>
    </row>
    <row r="366" spans="1:27">
      <c r="A366">
        <v>6740820753</v>
      </c>
      <c r="B366" t="s">
        <v>3841</v>
      </c>
      <c r="C366" t="s">
        <v>3842</v>
      </c>
      <c r="D366" t="s">
        <v>3843</v>
      </c>
      <c r="E366" t="s">
        <v>3844</v>
      </c>
      <c r="F366" t="s">
        <v>97</v>
      </c>
      <c r="G366" t="s">
        <v>32</v>
      </c>
      <c r="H366" t="s">
        <v>33</v>
      </c>
      <c r="I366" t="s">
        <v>3845</v>
      </c>
      <c r="J366">
        <v>61777920</v>
      </c>
      <c r="K366">
        <v>13</v>
      </c>
      <c r="L366" t="s">
        <v>3846</v>
      </c>
      <c r="M366" t="s">
        <v>3847</v>
      </c>
      <c r="O366">
        <v>5.2</v>
      </c>
      <c r="P366">
        <v>0</v>
      </c>
      <c r="Q366" t="s">
        <v>39</v>
      </c>
      <c r="R366" t="b">
        <v>1</v>
      </c>
      <c r="S366">
        <v>1791759701</v>
      </c>
      <c r="T366" t="s">
        <v>3848</v>
      </c>
      <c r="U366" t="s">
        <v>3849</v>
      </c>
      <c r="V366" t="s">
        <v>3850</v>
      </c>
      <c r="W366">
        <v>0</v>
      </c>
      <c r="X366">
        <v>0</v>
      </c>
      <c r="Y366">
        <v>0</v>
      </c>
      <c r="Z366">
        <v>0</v>
      </c>
      <c r="AA366" t="s">
        <v>42</v>
      </c>
    </row>
    <row r="367" spans="1:27">
      <c r="A367">
        <v>1180884341</v>
      </c>
      <c r="B367" t="s">
        <v>3851</v>
      </c>
      <c r="C367" t="s">
        <v>3852</v>
      </c>
      <c r="D367" t="s">
        <v>3853</v>
      </c>
      <c r="E367" s="1" t="s">
        <v>3854</v>
      </c>
      <c r="F367" t="s">
        <v>1297</v>
      </c>
      <c r="G367" t="s">
        <v>630</v>
      </c>
      <c r="H367" t="s">
        <v>2179</v>
      </c>
      <c r="I367" t="s">
        <v>3855</v>
      </c>
      <c r="J367">
        <v>169345024</v>
      </c>
      <c r="K367">
        <v>15</v>
      </c>
      <c r="L367" t="s">
        <v>3856</v>
      </c>
      <c r="M367" t="s">
        <v>3857</v>
      </c>
      <c r="N367" t="s">
        <v>37</v>
      </c>
      <c r="O367" t="s">
        <v>3858</v>
      </c>
      <c r="P367">
        <v>0</v>
      </c>
      <c r="Q367" t="s">
        <v>39</v>
      </c>
      <c r="R367" t="b">
        <v>1</v>
      </c>
      <c r="S367">
        <v>1561581171</v>
      </c>
      <c r="T367" t="s">
        <v>3859</v>
      </c>
      <c r="U367" t="s">
        <v>3860</v>
      </c>
      <c r="V367" t="s">
        <v>3861</v>
      </c>
      <c r="W367">
        <v>4.7331700000000003</v>
      </c>
      <c r="X367">
        <v>1634134</v>
      </c>
      <c r="Y367">
        <v>4.7331700000000003</v>
      </c>
      <c r="Z367">
        <v>1634134</v>
      </c>
      <c r="AA367" t="s">
        <v>42</v>
      </c>
    </row>
    <row r="368" spans="1:27">
      <c r="A368">
        <v>1531654006</v>
      </c>
      <c r="B368" t="s">
        <v>3862</v>
      </c>
      <c r="C368" t="s">
        <v>3863</v>
      </c>
      <c r="D368" t="s">
        <v>3864</v>
      </c>
      <c r="E368" s="1" t="s">
        <v>3865</v>
      </c>
      <c r="F368" t="s">
        <v>3866</v>
      </c>
      <c r="G368" t="s">
        <v>630</v>
      </c>
      <c r="H368" t="s">
        <v>33</v>
      </c>
      <c r="I368" t="s">
        <v>47</v>
      </c>
      <c r="J368">
        <v>213510144</v>
      </c>
      <c r="K368">
        <v>15</v>
      </c>
      <c r="L368" t="s">
        <v>2377</v>
      </c>
      <c r="M368" t="s">
        <v>3867</v>
      </c>
      <c r="N368" s="1" t="s">
        <v>3868</v>
      </c>
      <c r="O368">
        <v>1.4</v>
      </c>
      <c r="P368">
        <v>0</v>
      </c>
      <c r="Q368" t="s">
        <v>39</v>
      </c>
      <c r="R368" t="b">
        <v>1</v>
      </c>
      <c r="S368">
        <v>562711398</v>
      </c>
      <c r="T368" t="s">
        <v>3869</v>
      </c>
      <c r="U368" t="s">
        <v>3870</v>
      </c>
      <c r="V368" t="s">
        <v>3871</v>
      </c>
      <c r="W368">
        <v>4.4432900000000002</v>
      </c>
      <c r="X368">
        <v>1252</v>
      </c>
      <c r="Y368">
        <v>4.4432900000000002</v>
      </c>
      <c r="Z368">
        <v>1252</v>
      </c>
      <c r="AA368" t="s">
        <v>42</v>
      </c>
    </row>
    <row r="369" spans="1:27">
      <c r="A369">
        <v>475976577</v>
      </c>
      <c r="B369" t="s">
        <v>3872</v>
      </c>
      <c r="C369" t="s">
        <v>3873</v>
      </c>
      <c r="D369" t="s">
        <v>3874</v>
      </c>
      <c r="E369" s="1" t="s">
        <v>3875</v>
      </c>
      <c r="F369" t="s">
        <v>1225</v>
      </c>
      <c r="G369" t="s">
        <v>1004</v>
      </c>
      <c r="H369" t="s">
        <v>33</v>
      </c>
      <c r="I369" t="s">
        <v>3876</v>
      </c>
      <c r="J369">
        <v>265814016</v>
      </c>
      <c r="K369">
        <v>15</v>
      </c>
      <c r="L369" t="s">
        <v>3877</v>
      </c>
      <c r="M369" t="s">
        <v>3878</v>
      </c>
      <c r="N369" t="s">
        <v>3879</v>
      </c>
      <c r="O369" t="s">
        <v>3880</v>
      </c>
      <c r="P369">
        <v>0</v>
      </c>
      <c r="Q369" t="s">
        <v>39</v>
      </c>
      <c r="R369" t="b">
        <v>1</v>
      </c>
      <c r="S369">
        <v>325361929</v>
      </c>
      <c r="T369" t="s">
        <v>3881</v>
      </c>
      <c r="U369" t="s">
        <v>3882</v>
      </c>
      <c r="V369" t="s">
        <v>3883</v>
      </c>
      <c r="W369">
        <v>4.8365900000000002</v>
      </c>
      <c r="X369">
        <v>177467</v>
      </c>
      <c r="Y369">
        <v>4.8365900000000002</v>
      </c>
      <c r="Z369">
        <v>177467</v>
      </c>
      <c r="AA369" t="s">
        <v>42</v>
      </c>
    </row>
    <row r="370" spans="1:27">
      <c r="A370">
        <v>6477489444</v>
      </c>
      <c r="B370" t="s">
        <v>3884</v>
      </c>
      <c r="C370" t="s">
        <v>3885</v>
      </c>
      <c r="D370" t="s">
        <v>3886</v>
      </c>
      <c r="E370" s="1" t="s">
        <v>3887</v>
      </c>
      <c r="F370" t="s">
        <v>1143</v>
      </c>
      <c r="G370" t="s">
        <v>630</v>
      </c>
      <c r="H370" t="s">
        <v>33</v>
      </c>
      <c r="I370" t="s">
        <v>47</v>
      </c>
      <c r="J370">
        <v>149649408</v>
      </c>
      <c r="K370">
        <v>15</v>
      </c>
      <c r="L370" t="s">
        <v>3888</v>
      </c>
      <c r="M370" t="s">
        <v>3889</v>
      </c>
      <c r="N370" t="s">
        <v>2265</v>
      </c>
      <c r="O370" t="s">
        <v>1277</v>
      </c>
      <c r="P370">
        <v>0</v>
      </c>
      <c r="Q370" t="s">
        <v>39</v>
      </c>
      <c r="R370" t="b">
        <v>1</v>
      </c>
      <c r="S370">
        <v>1728278531</v>
      </c>
      <c r="T370" t="s">
        <v>3890</v>
      </c>
      <c r="U370" t="s">
        <v>3891</v>
      </c>
      <c r="W370">
        <v>4.67347</v>
      </c>
      <c r="X370">
        <v>98</v>
      </c>
      <c r="Y370">
        <v>4.67347</v>
      </c>
      <c r="Z370">
        <v>98</v>
      </c>
      <c r="AA370" t="s">
        <v>42</v>
      </c>
    </row>
    <row r="371" spans="1:27">
      <c r="A371">
        <v>1151054934</v>
      </c>
      <c r="B371" t="s">
        <v>3892</v>
      </c>
      <c r="C371" t="s">
        <v>3893</v>
      </c>
      <c r="D371" t="s">
        <v>3894</v>
      </c>
      <c r="E371" s="1" t="s">
        <v>3895</v>
      </c>
      <c r="F371" t="s">
        <v>3866</v>
      </c>
      <c r="G371" t="s">
        <v>630</v>
      </c>
      <c r="H371" t="s">
        <v>33</v>
      </c>
      <c r="I371" t="s">
        <v>47</v>
      </c>
      <c r="J371">
        <v>172884992</v>
      </c>
      <c r="K371">
        <v>12</v>
      </c>
      <c r="L371" t="s">
        <v>3896</v>
      </c>
      <c r="M371" t="s">
        <v>3897</v>
      </c>
      <c r="N371" t="e">
        <f ca="1">- bug fixes _xludf.and performance improvements</f>
        <v>#NAME?</v>
      </c>
      <c r="O371" t="s">
        <v>3898</v>
      </c>
      <c r="P371">
        <v>0</v>
      </c>
      <c r="Q371" t="s">
        <v>39</v>
      </c>
      <c r="R371" t="b">
        <v>1</v>
      </c>
      <c r="S371">
        <v>1151052132</v>
      </c>
      <c r="T371" t="s">
        <v>3899</v>
      </c>
      <c r="U371" t="s">
        <v>3900</v>
      </c>
      <c r="V371" t="s">
        <v>3901</v>
      </c>
      <c r="W371">
        <v>3.96034</v>
      </c>
      <c r="X371">
        <v>1891</v>
      </c>
      <c r="Y371">
        <v>3.96034</v>
      </c>
      <c r="Z371">
        <v>1891</v>
      </c>
      <c r="AA371" t="s">
        <v>42</v>
      </c>
    </row>
    <row r="372" spans="1:27">
      <c r="A372">
        <v>1390423469</v>
      </c>
      <c r="B372" t="s">
        <v>3902</v>
      </c>
      <c r="C372" t="s">
        <v>3903</v>
      </c>
      <c r="D372" t="s">
        <v>3904</v>
      </c>
      <c r="E372" s="1" t="s">
        <v>3905</v>
      </c>
      <c r="F372" t="s">
        <v>1297</v>
      </c>
      <c r="G372" t="s">
        <v>630</v>
      </c>
      <c r="H372" t="s">
        <v>33</v>
      </c>
      <c r="I372" t="s">
        <v>3906</v>
      </c>
      <c r="J372">
        <v>228718592</v>
      </c>
      <c r="K372">
        <v>15</v>
      </c>
      <c r="L372" t="s">
        <v>3907</v>
      </c>
      <c r="M372" t="s">
        <v>3908</v>
      </c>
      <c r="N372" s="1" t="s">
        <v>3909</v>
      </c>
      <c r="O372" t="s">
        <v>3910</v>
      </c>
      <c r="P372">
        <v>0</v>
      </c>
      <c r="Q372" t="s">
        <v>39</v>
      </c>
      <c r="R372" t="b">
        <v>1</v>
      </c>
      <c r="S372">
        <v>1619465920</v>
      </c>
      <c r="T372" t="s">
        <v>3911</v>
      </c>
      <c r="U372" t="s">
        <v>3912</v>
      </c>
      <c r="V372" t="s">
        <v>3913</v>
      </c>
      <c r="W372">
        <v>4.8551500000000001</v>
      </c>
      <c r="X372">
        <v>141632</v>
      </c>
      <c r="Y372">
        <v>4.8551500000000001</v>
      </c>
      <c r="Z372">
        <v>141632</v>
      </c>
      <c r="AA372" t="s">
        <v>42</v>
      </c>
    </row>
    <row r="373" spans="1:27">
      <c r="A373">
        <v>6443595169</v>
      </c>
      <c r="B373" t="s">
        <v>3914</v>
      </c>
      <c r="C373" t="s">
        <v>3915</v>
      </c>
      <c r="D373" t="s">
        <v>3916</v>
      </c>
      <c r="E373" s="1" t="s">
        <v>3917</v>
      </c>
      <c r="F373" t="s">
        <v>1297</v>
      </c>
      <c r="G373" t="s">
        <v>630</v>
      </c>
      <c r="H373" t="s">
        <v>33</v>
      </c>
      <c r="I373" t="s">
        <v>1285</v>
      </c>
      <c r="J373">
        <v>183699456</v>
      </c>
      <c r="K373">
        <v>15</v>
      </c>
      <c r="L373" t="s">
        <v>3918</v>
      </c>
      <c r="M373" t="s">
        <v>3919</v>
      </c>
      <c r="N373" s="1" t="s">
        <v>3920</v>
      </c>
      <c r="O373" t="s">
        <v>3085</v>
      </c>
      <c r="P373">
        <v>0</v>
      </c>
      <c r="Q373" t="s">
        <v>39</v>
      </c>
      <c r="R373" t="b">
        <v>1</v>
      </c>
      <c r="S373">
        <v>1553613134</v>
      </c>
      <c r="T373" t="s">
        <v>3921</v>
      </c>
      <c r="U373" t="s">
        <v>3922</v>
      </c>
      <c r="V373" t="s">
        <v>3923</v>
      </c>
      <c r="W373">
        <v>4.6383000000000001</v>
      </c>
      <c r="X373">
        <v>47</v>
      </c>
      <c r="Y373">
        <v>4.6383000000000001</v>
      </c>
      <c r="Z373">
        <v>47</v>
      </c>
      <c r="AA373" t="s">
        <v>42</v>
      </c>
    </row>
    <row r="374" spans="1:27">
      <c r="A374">
        <v>906422741</v>
      </c>
      <c r="B374" t="s">
        <v>3924</v>
      </c>
      <c r="C374" t="s">
        <v>3925</v>
      </c>
      <c r="D374" t="s">
        <v>3926</v>
      </c>
      <c r="E374" s="1" t="s">
        <v>3927</v>
      </c>
      <c r="F374" t="s">
        <v>1131</v>
      </c>
      <c r="G374" t="s">
        <v>630</v>
      </c>
      <c r="H374" t="s">
        <v>33</v>
      </c>
      <c r="I374" t="s">
        <v>3928</v>
      </c>
      <c r="J374">
        <v>183030784</v>
      </c>
      <c r="K374">
        <v>12</v>
      </c>
      <c r="L374" t="s">
        <v>3929</v>
      </c>
      <c r="M374" t="s">
        <v>3930</v>
      </c>
      <c r="N374" t="s">
        <v>3931</v>
      </c>
      <c r="O374" t="s">
        <v>3932</v>
      </c>
      <c r="P374">
        <v>0</v>
      </c>
      <c r="Q374" t="s">
        <v>39</v>
      </c>
      <c r="R374" t="b">
        <v>1</v>
      </c>
      <c r="S374">
        <v>1673682318</v>
      </c>
      <c r="T374" t="s">
        <v>3933</v>
      </c>
      <c r="U374" t="s">
        <v>3934</v>
      </c>
      <c r="V374" t="s">
        <v>3935</v>
      </c>
      <c r="W374">
        <v>4.5606</v>
      </c>
      <c r="X374">
        <v>198</v>
      </c>
      <c r="Y374">
        <v>4.5606</v>
      </c>
      <c r="Z374">
        <v>198</v>
      </c>
      <c r="AA374" t="s">
        <v>42</v>
      </c>
    </row>
    <row r="375" spans="1:27">
      <c r="A375">
        <v>1624505773</v>
      </c>
      <c r="B375" t="s">
        <v>3936</v>
      </c>
      <c r="C375" t="s">
        <v>3937</v>
      </c>
      <c r="D375" t="s">
        <v>3938</v>
      </c>
      <c r="E375" s="1" t="s">
        <v>3939</v>
      </c>
      <c r="F375" t="s">
        <v>3131</v>
      </c>
      <c r="G375" t="s">
        <v>473</v>
      </c>
      <c r="H375" t="s">
        <v>33</v>
      </c>
      <c r="I375" t="s">
        <v>432</v>
      </c>
      <c r="J375">
        <v>118191104</v>
      </c>
      <c r="K375">
        <v>15</v>
      </c>
      <c r="L375" t="s">
        <v>3940</v>
      </c>
      <c r="M375" t="s">
        <v>3941</v>
      </c>
      <c r="N375" s="1" t="s">
        <v>435</v>
      </c>
      <c r="O375">
        <v>4.8</v>
      </c>
      <c r="P375">
        <v>0</v>
      </c>
      <c r="Q375" t="s">
        <v>39</v>
      </c>
      <c r="R375" t="b">
        <v>1</v>
      </c>
      <c r="S375">
        <v>1624505775</v>
      </c>
      <c r="T375" t="s">
        <v>3942</v>
      </c>
      <c r="U375" t="s">
        <v>3943</v>
      </c>
      <c r="V375" t="s">
        <v>3944</v>
      </c>
      <c r="W375">
        <v>4.8142899999999997</v>
      </c>
      <c r="X375">
        <v>70</v>
      </c>
      <c r="Y375">
        <v>4.8142899999999997</v>
      </c>
      <c r="Z375">
        <v>70</v>
      </c>
      <c r="AA375" t="s">
        <v>42</v>
      </c>
    </row>
    <row r="376" spans="1:27">
      <c r="A376">
        <v>1460643887</v>
      </c>
      <c r="B376" t="s">
        <v>3945</v>
      </c>
      <c r="C376" t="s">
        <v>3946</v>
      </c>
      <c r="D376" t="s">
        <v>3947</v>
      </c>
      <c r="E376" s="1" t="s">
        <v>3948</v>
      </c>
      <c r="F376" t="s">
        <v>1297</v>
      </c>
      <c r="G376" t="s">
        <v>630</v>
      </c>
      <c r="H376" t="s">
        <v>33</v>
      </c>
      <c r="I376" t="s">
        <v>3949</v>
      </c>
      <c r="J376">
        <v>170350592</v>
      </c>
      <c r="K376">
        <v>15</v>
      </c>
      <c r="L376" t="s">
        <v>3950</v>
      </c>
      <c r="M376" t="s">
        <v>3951</v>
      </c>
      <c r="N376" t="s">
        <v>3952</v>
      </c>
      <c r="O376" t="s">
        <v>3953</v>
      </c>
      <c r="P376">
        <v>0</v>
      </c>
      <c r="Q376" t="s">
        <v>39</v>
      </c>
      <c r="R376" t="b">
        <v>1</v>
      </c>
      <c r="S376">
        <v>1216139452</v>
      </c>
      <c r="T376" t="s">
        <v>1370</v>
      </c>
      <c r="U376" t="s">
        <v>1371</v>
      </c>
      <c r="W376">
        <v>4.633</v>
      </c>
      <c r="X376">
        <v>31624</v>
      </c>
      <c r="Y376">
        <v>4.633</v>
      </c>
      <c r="Z376">
        <v>31624</v>
      </c>
      <c r="AA376" t="s">
        <v>42</v>
      </c>
    </row>
    <row r="377" spans="1:27">
      <c r="A377">
        <v>622434129</v>
      </c>
      <c r="B377" t="s">
        <v>3954</v>
      </c>
      <c r="C377" t="s">
        <v>3955</v>
      </c>
      <c r="D377" t="s">
        <v>3956</v>
      </c>
      <c r="E377" s="1" t="s">
        <v>3957</v>
      </c>
      <c r="F377" t="s">
        <v>1143</v>
      </c>
      <c r="G377" t="s">
        <v>630</v>
      </c>
      <c r="H377" t="s">
        <v>33</v>
      </c>
      <c r="I377" t="s">
        <v>3958</v>
      </c>
      <c r="J377">
        <v>500472832</v>
      </c>
      <c r="K377">
        <v>13</v>
      </c>
      <c r="L377" t="s">
        <v>3959</v>
      </c>
      <c r="M377" t="s">
        <v>3960</v>
      </c>
      <c r="N377" s="1" t="s">
        <v>3961</v>
      </c>
      <c r="O377" t="s">
        <v>3962</v>
      </c>
      <c r="P377">
        <v>0</v>
      </c>
      <c r="Q377" t="s">
        <v>39</v>
      </c>
      <c r="R377" t="b">
        <v>1</v>
      </c>
      <c r="S377">
        <v>1533253001</v>
      </c>
      <c r="T377" t="s">
        <v>1149</v>
      </c>
      <c r="U377" t="s">
        <v>1150</v>
      </c>
      <c r="V377" t="s">
        <v>3963</v>
      </c>
      <c r="W377">
        <v>4.8201700000000001</v>
      </c>
      <c r="X377">
        <v>329129</v>
      </c>
      <c r="Y377">
        <v>4.8201700000000001</v>
      </c>
      <c r="Z377">
        <v>329129</v>
      </c>
      <c r="AA377" t="s">
        <v>42</v>
      </c>
    </row>
    <row r="378" spans="1:27">
      <c r="A378">
        <v>592331499</v>
      </c>
      <c r="B378" t="s">
        <v>3964</v>
      </c>
      <c r="C378" t="s">
        <v>3965</v>
      </c>
      <c r="D378" t="s">
        <v>3966</v>
      </c>
      <c r="E378" s="1" t="s">
        <v>3967</v>
      </c>
      <c r="F378" t="s">
        <v>629</v>
      </c>
      <c r="G378" t="s">
        <v>630</v>
      </c>
      <c r="H378" t="s">
        <v>73</v>
      </c>
      <c r="I378" t="s">
        <v>3968</v>
      </c>
      <c r="J378">
        <v>427313152</v>
      </c>
      <c r="K378">
        <v>13</v>
      </c>
      <c r="L378" t="s">
        <v>3969</v>
      </c>
      <c r="M378" t="s">
        <v>3970</v>
      </c>
      <c r="N378" s="1" t="s">
        <v>3971</v>
      </c>
      <c r="O378" t="s">
        <v>3972</v>
      </c>
      <c r="P378">
        <v>0</v>
      </c>
      <c r="Q378" t="s">
        <v>39</v>
      </c>
      <c r="R378" t="b">
        <v>1</v>
      </c>
      <c r="S378">
        <v>416048308</v>
      </c>
      <c r="T378" t="s">
        <v>3973</v>
      </c>
      <c r="U378" t="s">
        <v>3974</v>
      </c>
      <c r="V378" t="s">
        <v>3975</v>
      </c>
      <c r="W378">
        <v>4.7864300000000002</v>
      </c>
      <c r="X378">
        <v>15943</v>
      </c>
      <c r="Y378">
        <v>4.7864300000000002</v>
      </c>
      <c r="Z378">
        <v>15943</v>
      </c>
      <c r="AA378" t="s">
        <v>42</v>
      </c>
    </row>
    <row r="379" spans="1:27">
      <c r="A379">
        <v>6452912804</v>
      </c>
      <c r="B379" t="s">
        <v>3976</v>
      </c>
      <c r="C379" t="s">
        <v>3977</v>
      </c>
      <c r="D379" t="s">
        <v>3978</v>
      </c>
      <c r="E379" s="1" t="s">
        <v>3979</v>
      </c>
      <c r="F379" t="s">
        <v>1297</v>
      </c>
      <c r="G379" t="s">
        <v>630</v>
      </c>
      <c r="H379" t="s">
        <v>33</v>
      </c>
      <c r="I379" t="s">
        <v>47</v>
      </c>
      <c r="J379">
        <v>118873088</v>
      </c>
      <c r="K379">
        <v>13.4</v>
      </c>
      <c r="L379" t="s">
        <v>3980</v>
      </c>
      <c r="M379" t="s">
        <v>3981</v>
      </c>
      <c r="N379" t="s">
        <v>3982</v>
      </c>
      <c r="O379" t="s">
        <v>1638</v>
      </c>
      <c r="P379">
        <v>0</v>
      </c>
      <c r="Q379" t="s">
        <v>39</v>
      </c>
      <c r="R379" t="b">
        <v>1</v>
      </c>
      <c r="S379">
        <v>1685074704</v>
      </c>
      <c r="T379" t="s">
        <v>3983</v>
      </c>
      <c r="U379" t="s">
        <v>3984</v>
      </c>
      <c r="V379" t="s">
        <v>3985</v>
      </c>
      <c r="W379">
        <v>4.3871000000000002</v>
      </c>
      <c r="X379">
        <v>31</v>
      </c>
      <c r="Y379">
        <v>4.3871000000000002</v>
      </c>
      <c r="Z379">
        <v>31</v>
      </c>
      <c r="AA379" t="s">
        <v>42</v>
      </c>
    </row>
    <row r="380" spans="1:27">
      <c r="A380">
        <v>1450477429</v>
      </c>
      <c r="B380" t="s">
        <v>3986</v>
      </c>
      <c r="C380" t="s">
        <v>3987</v>
      </c>
      <c r="D380" t="s">
        <v>3988</v>
      </c>
      <c r="E380" s="1" t="s">
        <v>3989</v>
      </c>
      <c r="F380" t="s">
        <v>1143</v>
      </c>
      <c r="G380" t="s">
        <v>630</v>
      </c>
      <c r="H380" t="s">
        <v>33</v>
      </c>
      <c r="I380" t="s">
        <v>3990</v>
      </c>
      <c r="J380">
        <v>22266880</v>
      </c>
      <c r="K380">
        <v>15</v>
      </c>
      <c r="L380" t="s">
        <v>3991</v>
      </c>
      <c r="M380" t="s">
        <v>3992</v>
      </c>
      <c r="N380" s="1" t="s">
        <v>3993</v>
      </c>
      <c r="O380" t="s">
        <v>1513</v>
      </c>
      <c r="P380">
        <v>0</v>
      </c>
      <c r="Q380" t="s">
        <v>39</v>
      </c>
      <c r="R380" t="b">
        <v>1</v>
      </c>
      <c r="S380">
        <v>327081988</v>
      </c>
      <c r="T380" t="s">
        <v>3994</v>
      </c>
      <c r="U380" t="s">
        <v>3995</v>
      </c>
      <c r="V380" t="s">
        <v>3996</v>
      </c>
      <c r="W380">
        <v>4.5833300000000001</v>
      </c>
      <c r="X380">
        <v>264</v>
      </c>
      <c r="Y380">
        <v>4.5833300000000001</v>
      </c>
      <c r="Z380">
        <v>264</v>
      </c>
      <c r="AA380" t="s">
        <v>42</v>
      </c>
    </row>
    <row r="381" spans="1:27">
      <c r="A381">
        <v>1601158977</v>
      </c>
      <c r="B381" t="s">
        <v>3997</v>
      </c>
      <c r="C381" t="s">
        <v>3998</v>
      </c>
      <c r="D381" t="s">
        <v>3999</v>
      </c>
      <c r="E381" s="1" t="s">
        <v>4000</v>
      </c>
      <c r="F381" t="s">
        <v>1110</v>
      </c>
      <c r="G381" t="s">
        <v>1111</v>
      </c>
      <c r="H381" t="s">
        <v>33</v>
      </c>
      <c r="I381" t="s">
        <v>47</v>
      </c>
      <c r="J381">
        <v>221348864</v>
      </c>
      <c r="K381">
        <v>12</v>
      </c>
      <c r="L381" t="s">
        <v>4001</v>
      </c>
      <c r="M381" t="s">
        <v>4002</v>
      </c>
      <c r="N381" s="1" t="s">
        <v>4003</v>
      </c>
      <c r="O381">
        <v>6.1</v>
      </c>
      <c r="P381">
        <v>0</v>
      </c>
      <c r="Q381" t="s">
        <v>39</v>
      </c>
      <c r="R381" t="b">
        <v>1</v>
      </c>
      <c r="S381">
        <v>1589838934</v>
      </c>
      <c r="T381" t="s">
        <v>4004</v>
      </c>
      <c r="U381" t="s">
        <v>4005</v>
      </c>
      <c r="V381" t="s">
        <v>4006</v>
      </c>
      <c r="W381">
        <v>1.78731</v>
      </c>
      <c r="X381">
        <v>268</v>
      </c>
      <c r="Y381">
        <v>1.78731</v>
      </c>
      <c r="Z381">
        <v>268</v>
      </c>
      <c r="AA381" t="s">
        <v>42</v>
      </c>
    </row>
    <row r="382" spans="1:27">
      <c r="A382">
        <v>6476884262</v>
      </c>
      <c r="B382" t="s">
        <v>4007</v>
      </c>
      <c r="C382" t="s">
        <v>4008</v>
      </c>
      <c r="D382" t="s">
        <v>4009</v>
      </c>
      <c r="E382" s="1" t="s">
        <v>4010</v>
      </c>
      <c r="F382" t="s">
        <v>32</v>
      </c>
      <c r="G382" t="s">
        <v>32</v>
      </c>
      <c r="H382" t="s">
        <v>179</v>
      </c>
      <c r="I382" t="s">
        <v>47</v>
      </c>
      <c r="J382">
        <v>92309504</v>
      </c>
      <c r="K382">
        <v>13.4</v>
      </c>
      <c r="L382" t="s">
        <v>4011</v>
      </c>
      <c r="M382" t="s">
        <v>4012</v>
      </c>
      <c r="N382" s="1" t="s">
        <v>4013</v>
      </c>
      <c r="O382" t="s">
        <v>3335</v>
      </c>
      <c r="P382">
        <v>0</v>
      </c>
      <c r="Q382" t="s">
        <v>39</v>
      </c>
      <c r="R382" t="b">
        <v>1</v>
      </c>
      <c r="S382">
        <v>321406727</v>
      </c>
      <c r="T382" t="s">
        <v>150</v>
      </c>
      <c r="U382" t="s">
        <v>151</v>
      </c>
      <c r="V382" t="s">
        <v>152</v>
      </c>
      <c r="W382">
        <v>3</v>
      </c>
      <c r="X382">
        <v>2</v>
      </c>
      <c r="Y382">
        <v>3</v>
      </c>
      <c r="Z382">
        <v>2</v>
      </c>
      <c r="AA382" t="s">
        <v>42</v>
      </c>
    </row>
    <row r="383" spans="1:27">
      <c r="A383">
        <v>1658510054</v>
      </c>
      <c r="B383" t="s">
        <v>4014</v>
      </c>
      <c r="C383" t="s">
        <v>4015</v>
      </c>
      <c r="D383" t="s">
        <v>4016</v>
      </c>
      <c r="E383" s="1" t="s">
        <v>4017</v>
      </c>
      <c r="F383" t="s">
        <v>97</v>
      </c>
      <c r="G383" t="s">
        <v>32</v>
      </c>
      <c r="H383" t="s">
        <v>33</v>
      </c>
      <c r="I383" t="s">
        <v>60</v>
      </c>
      <c r="J383">
        <v>70650880</v>
      </c>
      <c r="K383">
        <v>11</v>
      </c>
      <c r="L383" t="s">
        <v>4018</v>
      </c>
      <c r="M383" t="s">
        <v>4019</v>
      </c>
      <c r="N383" t="s">
        <v>4020</v>
      </c>
      <c r="O383">
        <v>1.2</v>
      </c>
      <c r="P383">
        <v>0</v>
      </c>
      <c r="Q383" t="s">
        <v>39</v>
      </c>
      <c r="R383" t="b">
        <v>1</v>
      </c>
      <c r="S383">
        <v>1590114086</v>
      </c>
      <c r="T383" t="s">
        <v>4021</v>
      </c>
      <c r="U383" t="s">
        <v>4022</v>
      </c>
      <c r="W383">
        <v>0</v>
      </c>
      <c r="X383">
        <v>0</v>
      </c>
      <c r="Y383">
        <v>0</v>
      </c>
      <c r="Z383">
        <v>0</v>
      </c>
      <c r="AA383" t="s">
        <v>42</v>
      </c>
    </row>
    <row r="384" spans="1:27">
      <c r="A384">
        <v>1513127491</v>
      </c>
      <c r="B384" t="s">
        <v>4023</v>
      </c>
      <c r="C384" t="s">
        <v>4024</v>
      </c>
      <c r="D384" t="s">
        <v>4025</v>
      </c>
      <c r="E384" s="1" t="s">
        <v>4026</v>
      </c>
      <c r="F384" t="s">
        <v>630</v>
      </c>
      <c r="G384" t="s">
        <v>630</v>
      </c>
      <c r="H384" t="s">
        <v>33</v>
      </c>
      <c r="I384" t="s">
        <v>3928</v>
      </c>
      <c r="J384">
        <v>167903232</v>
      </c>
      <c r="K384">
        <v>12</v>
      </c>
      <c r="L384" t="s">
        <v>4027</v>
      </c>
      <c r="M384" t="s">
        <v>4028</v>
      </c>
      <c r="N384" t="s">
        <v>3931</v>
      </c>
      <c r="O384" t="s">
        <v>4029</v>
      </c>
      <c r="P384">
        <v>0</v>
      </c>
      <c r="Q384" t="s">
        <v>39</v>
      </c>
      <c r="R384" t="b">
        <v>1</v>
      </c>
      <c r="S384">
        <v>1673682318</v>
      </c>
      <c r="T384" t="s">
        <v>3933</v>
      </c>
      <c r="U384" t="s">
        <v>3934</v>
      </c>
      <c r="W384">
        <v>4.4916700000000001</v>
      </c>
      <c r="X384">
        <v>120</v>
      </c>
      <c r="Y384">
        <v>4.4916700000000001</v>
      </c>
      <c r="Z384">
        <v>120</v>
      </c>
      <c r="AA384" t="s">
        <v>42</v>
      </c>
    </row>
    <row r="385" spans="1:27">
      <c r="A385">
        <v>490979746</v>
      </c>
      <c r="B385" t="s">
        <v>4030</v>
      </c>
      <c r="C385" t="s">
        <v>4031</v>
      </c>
      <c r="D385" t="s">
        <v>4032</v>
      </c>
      <c r="E385" s="1" t="s">
        <v>4033</v>
      </c>
      <c r="F385" t="s">
        <v>1297</v>
      </c>
      <c r="G385" t="s">
        <v>630</v>
      </c>
      <c r="H385" t="s">
        <v>33</v>
      </c>
      <c r="I385" t="s">
        <v>1475</v>
      </c>
      <c r="J385">
        <v>136323072</v>
      </c>
      <c r="K385">
        <v>12</v>
      </c>
      <c r="L385" t="s">
        <v>4034</v>
      </c>
      <c r="M385" t="s">
        <v>4035</v>
      </c>
      <c r="N385" s="1" t="s">
        <v>4036</v>
      </c>
      <c r="O385" t="s">
        <v>1479</v>
      </c>
      <c r="P385">
        <v>4.99</v>
      </c>
      <c r="Q385" t="s">
        <v>39</v>
      </c>
      <c r="R385" t="b">
        <v>0</v>
      </c>
      <c r="S385">
        <v>1776876178</v>
      </c>
      <c r="T385" t="s">
        <v>1480</v>
      </c>
      <c r="U385" t="s">
        <v>1481</v>
      </c>
      <c r="V385" t="s">
        <v>1482</v>
      </c>
      <c r="W385">
        <v>4.6201400000000001</v>
      </c>
      <c r="X385">
        <v>2214</v>
      </c>
      <c r="Y385">
        <v>4.6201400000000001</v>
      </c>
      <c r="Z385">
        <v>2214</v>
      </c>
      <c r="AA385" t="s">
        <v>42</v>
      </c>
    </row>
    <row r="386" spans="1:27">
      <c r="A386">
        <v>1339106725</v>
      </c>
      <c r="B386" t="s">
        <v>4037</v>
      </c>
      <c r="C386" t="s">
        <v>4038</v>
      </c>
      <c r="D386" t="s">
        <v>4039</v>
      </c>
      <c r="E386" s="1" t="s">
        <v>4040</v>
      </c>
      <c r="F386" t="s">
        <v>1003</v>
      </c>
      <c r="G386" t="s">
        <v>1004</v>
      </c>
      <c r="H386" t="s">
        <v>179</v>
      </c>
      <c r="I386" t="s">
        <v>47</v>
      </c>
      <c r="J386">
        <v>49753088</v>
      </c>
      <c r="K386">
        <v>12</v>
      </c>
      <c r="L386" t="s">
        <v>4041</v>
      </c>
      <c r="M386" t="s">
        <v>4042</v>
      </c>
      <c r="N386" t="s">
        <v>4043</v>
      </c>
      <c r="O386">
        <v>5.3</v>
      </c>
      <c r="P386">
        <v>0</v>
      </c>
      <c r="Q386" t="s">
        <v>39</v>
      </c>
      <c r="R386" t="b">
        <v>1</v>
      </c>
      <c r="S386">
        <v>1459543788</v>
      </c>
      <c r="T386" t="s">
        <v>4044</v>
      </c>
      <c r="U386" t="s">
        <v>4045</v>
      </c>
      <c r="V386" t="s">
        <v>4046</v>
      </c>
      <c r="W386">
        <v>1.875</v>
      </c>
      <c r="X386">
        <v>24</v>
      </c>
      <c r="Y386">
        <v>1.875</v>
      </c>
      <c r="Z386">
        <v>24</v>
      </c>
      <c r="AA386" t="s">
        <v>42</v>
      </c>
    </row>
    <row r="387" spans="1:27">
      <c r="A387">
        <v>416048305</v>
      </c>
      <c r="B387" t="s">
        <v>4047</v>
      </c>
      <c r="C387" t="s">
        <v>4048</v>
      </c>
      <c r="D387" t="s">
        <v>4049</v>
      </c>
      <c r="E387" s="1" t="s">
        <v>4050</v>
      </c>
      <c r="F387" t="s">
        <v>629</v>
      </c>
      <c r="G387" t="s">
        <v>630</v>
      </c>
      <c r="H387" t="s">
        <v>73</v>
      </c>
      <c r="I387" t="s">
        <v>4051</v>
      </c>
      <c r="J387">
        <v>612978688</v>
      </c>
      <c r="K387">
        <v>13</v>
      </c>
      <c r="L387" t="s">
        <v>4052</v>
      </c>
      <c r="M387" t="s">
        <v>4053</v>
      </c>
      <c r="N387" s="1" t="s">
        <v>4054</v>
      </c>
      <c r="O387" t="s">
        <v>4055</v>
      </c>
      <c r="P387">
        <v>0</v>
      </c>
      <c r="Q387" t="s">
        <v>39</v>
      </c>
      <c r="R387" t="b">
        <v>1</v>
      </c>
      <c r="S387">
        <v>416048308</v>
      </c>
      <c r="T387" t="s">
        <v>3973</v>
      </c>
      <c r="U387" t="s">
        <v>3974</v>
      </c>
      <c r="V387" t="s">
        <v>4056</v>
      </c>
      <c r="W387">
        <v>4.79915</v>
      </c>
      <c r="X387">
        <v>72974</v>
      </c>
      <c r="Y387">
        <v>4.79915</v>
      </c>
      <c r="Z387">
        <v>72974</v>
      </c>
      <c r="AA387" t="s">
        <v>42</v>
      </c>
    </row>
    <row r="388" spans="1:27">
      <c r="A388">
        <v>1530776865</v>
      </c>
      <c r="B388" t="s">
        <v>4057</v>
      </c>
      <c r="C388" t="s">
        <v>4058</v>
      </c>
      <c r="D388" t="s">
        <v>4059</v>
      </c>
      <c r="E388" s="1" t="s">
        <v>4060</v>
      </c>
      <c r="F388" t="s">
        <v>1297</v>
      </c>
      <c r="G388" t="s">
        <v>630</v>
      </c>
      <c r="H388" t="s">
        <v>33</v>
      </c>
      <c r="I388" t="s">
        <v>4061</v>
      </c>
      <c r="J388">
        <v>154983424</v>
      </c>
      <c r="K388">
        <v>15</v>
      </c>
      <c r="L388" t="s">
        <v>4062</v>
      </c>
      <c r="M388" t="s">
        <v>4063</v>
      </c>
      <c r="N388" t="s">
        <v>4064</v>
      </c>
      <c r="O388" t="s">
        <v>3348</v>
      </c>
      <c r="P388">
        <v>0</v>
      </c>
      <c r="Q388" t="s">
        <v>39</v>
      </c>
      <c r="R388" t="b">
        <v>1</v>
      </c>
      <c r="S388">
        <v>1448990199</v>
      </c>
      <c r="T388" t="s">
        <v>4065</v>
      </c>
      <c r="U388" t="s">
        <v>4066</v>
      </c>
      <c r="V388" t="s">
        <v>4067</v>
      </c>
      <c r="W388">
        <v>4.6048299999999998</v>
      </c>
      <c r="X388">
        <v>35785</v>
      </c>
      <c r="Y388">
        <v>4.6048299999999998</v>
      </c>
      <c r="Z388">
        <v>35785</v>
      </c>
      <c r="AA388" t="s">
        <v>42</v>
      </c>
    </row>
    <row r="389" spans="1:27">
      <c r="A389">
        <v>1561622206</v>
      </c>
      <c r="B389" t="s">
        <v>4068</v>
      </c>
      <c r="C389" t="s">
        <v>4069</v>
      </c>
      <c r="D389" t="s">
        <v>4070</v>
      </c>
      <c r="E389" s="1" t="s">
        <v>4071</v>
      </c>
      <c r="F389" t="s">
        <v>1297</v>
      </c>
      <c r="G389" t="s">
        <v>630</v>
      </c>
      <c r="H389" t="s">
        <v>33</v>
      </c>
      <c r="I389" t="s">
        <v>4072</v>
      </c>
      <c r="J389">
        <v>216354816</v>
      </c>
      <c r="K389">
        <v>15</v>
      </c>
      <c r="L389" t="s">
        <v>4073</v>
      </c>
      <c r="M389" t="s">
        <v>4074</v>
      </c>
      <c r="N389" t="s">
        <v>4075</v>
      </c>
      <c r="O389" t="s">
        <v>4076</v>
      </c>
      <c r="P389">
        <v>0</v>
      </c>
      <c r="Q389" t="s">
        <v>39</v>
      </c>
      <c r="R389" t="b">
        <v>1</v>
      </c>
      <c r="S389">
        <v>1466097468</v>
      </c>
      <c r="T389" t="s">
        <v>4077</v>
      </c>
      <c r="U389" t="s">
        <v>4078</v>
      </c>
      <c r="V389" t="s">
        <v>4079</v>
      </c>
      <c r="W389">
        <v>4.7633900000000002</v>
      </c>
      <c r="X389">
        <v>23330</v>
      </c>
      <c r="Y389">
        <v>4.7633900000000002</v>
      </c>
      <c r="Z389">
        <v>23330</v>
      </c>
      <c r="AA389" t="s">
        <v>42</v>
      </c>
    </row>
    <row r="390" spans="1:27">
      <c r="A390">
        <v>1605765817</v>
      </c>
      <c r="B390" t="s">
        <v>4080</v>
      </c>
      <c r="C390" t="s">
        <v>4081</v>
      </c>
      <c r="D390" t="s">
        <v>4082</v>
      </c>
      <c r="E390" s="1" t="s">
        <v>4083</v>
      </c>
      <c r="F390" t="s">
        <v>1143</v>
      </c>
      <c r="G390" t="s">
        <v>630</v>
      </c>
      <c r="H390" t="s">
        <v>33</v>
      </c>
      <c r="I390" t="s">
        <v>47</v>
      </c>
      <c r="J390">
        <v>123923456</v>
      </c>
      <c r="K390">
        <v>13</v>
      </c>
      <c r="L390" t="s">
        <v>4084</v>
      </c>
      <c r="M390" t="s">
        <v>4085</v>
      </c>
      <c r="N390" s="1" t="s">
        <v>4086</v>
      </c>
      <c r="O390" t="s">
        <v>4087</v>
      </c>
      <c r="P390">
        <v>0</v>
      </c>
      <c r="Q390" t="s">
        <v>39</v>
      </c>
      <c r="R390" t="b">
        <v>1</v>
      </c>
      <c r="S390">
        <v>1605765819</v>
      </c>
      <c r="T390" t="s">
        <v>4088</v>
      </c>
      <c r="U390" t="s">
        <v>4089</v>
      </c>
      <c r="W390">
        <v>4.7684800000000003</v>
      </c>
      <c r="X390">
        <v>6980</v>
      </c>
      <c r="Y390">
        <v>4.7684800000000003</v>
      </c>
      <c r="Z390">
        <v>6980</v>
      </c>
      <c r="AA390" t="s">
        <v>42</v>
      </c>
    </row>
    <row r="391" spans="1:27">
      <c r="A391">
        <v>1480370708</v>
      </c>
      <c r="B391" t="s">
        <v>4090</v>
      </c>
      <c r="C391" t="s">
        <v>4091</v>
      </c>
      <c r="D391" t="s">
        <v>4092</v>
      </c>
      <c r="E391" s="1" t="s">
        <v>4093</v>
      </c>
      <c r="F391" t="s">
        <v>630</v>
      </c>
      <c r="G391" t="s">
        <v>630</v>
      </c>
      <c r="H391" t="s">
        <v>33</v>
      </c>
      <c r="I391" t="s">
        <v>4094</v>
      </c>
      <c r="J391">
        <v>181393408</v>
      </c>
      <c r="K391">
        <v>9</v>
      </c>
      <c r="L391" t="s">
        <v>4095</v>
      </c>
      <c r="M391" t="s">
        <v>4096</v>
      </c>
      <c r="N391" s="1" t="s">
        <v>4097</v>
      </c>
      <c r="O391" t="s">
        <v>1616</v>
      </c>
      <c r="P391">
        <v>0</v>
      </c>
      <c r="Q391" t="s">
        <v>39</v>
      </c>
      <c r="R391" t="b">
        <v>1</v>
      </c>
      <c r="S391">
        <v>1474620536</v>
      </c>
      <c r="T391" t="s">
        <v>4098</v>
      </c>
      <c r="U391" t="s">
        <v>4099</v>
      </c>
      <c r="W391">
        <v>4.2877999999999998</v>
      </c>
      <c r="X391">
        <v>410</v>
      </c>
      <c r="Y391">
        <v>4.2877999999999998</v>
      </c>
      <c r="Z391">
        <v>410</v>
      </c>
      <c r="AA391" t="s">
        <v>42</v>
      </c>
    </row>
    <row r="392" spans="1:27">
      <c r="A392">
        <v>6450109308</v>
      </c>
      <c r="B392" t="s">
        <v>4100</v>
      </c>
      <c r="C392" t="s">
        <v>4101</v>
      </c>
      <c r="D392" t="s">
        <v>4102</v>
      </c>
      <c r="E392" s="1" t="s">
        <v>4103</v>
      </c>
      <c r="F392" t="s">
        <v>1143</v>
      </c>
      <c r="G392" t="s">
        <v>630</v>
      </c>
      <c r="H392" t="s">
        <v>33</v>
      </c>
      <c r="I392" t="s">
        <v>4104</v>
      </c>
      <c r="J392">
        <v>216136704</v>
      </c>
      <c r="K392">
        <v>14</v>
      </c>
      <c r="L392" t="s">
        <v>1819</v>
      </c>
      <c r="M392" t="s">
        <v>4105</v>
      </c>
      <c r="N392" s="1" t="s">
        <v>4106</v>
      </c>
      <c r="O392">
        <v>9.3000000000000007</v>
      </c>
      <c r="P392">
        <v>0</v>
      </c>
      <c r="Q392" t="s">
        <v>39</v>
      </c>
      <c r="R392" t="b">
        <v>1</v>
      </c>
      <c r="S392">
        <v>1691867252</v>
      </c>
      <c r="T392" t="s">
        <v>4107</v>
      </c>
      <c r="U392" t="s">
        <v>4108</v>
      </c>
      <c r="W392">
        <v>4.1764700000000001</v>
      </c>
      <c r="X392">
        <v>17</v>
      </c>
      <c r="Y392">
        <v>4.1764700000000001</v>
      </c>
      <c r="Z392">
        <v>17</v>
      </c>
      <c r="AA392" t="s">
        <v>42</v>
      </c>
    </row>
    <row r="393" spans="1:27">
      <c r="A393">
        <v>1101641303</v>
      </c>
      <c r="B393" t="s">
        <v>4109</v>
      </c>
      <c r="C393" t="s">
        <v>4110</v>
      </c>
      <c r="D393" t="s">
        <v>4111</v>
      </c>
      <c r="E393" s="1" t="s">
        <v>4112</v>
      </c>
      <c r="F393" t="s">
        <v>166</v>
      </c>
      <c r="G393" t="s">
        <v>167</v>
      </c>
      <c r="H393" t="s">
        <v>33</v>
      </c>
      <c r="I393" t="s">
        <v>47</v>
      </c>
      <c r="J393">
        <v>1306624</v>
      </c>
      <c r="K393">
        <v>16.600000000000001</v>
      </c>
      <c r="L393" t="s">
        <v>4113</v>
      </c>
      <c r="M393" t="s">
        <v>4114</v>
      </c>
      <c r="N393" t="s">
        <v>4115</v>
      </c>
      <c r="O393">
        <v>1.18</v>
      </c>
      <c r="P393">
        <v>0</v>
      </c>
      <c r="Q393" t="s">
        <v>39</v>
      </c>
      <c r="R393" t="b">
        <v>1</v>
      </c>
      <c r="S393">
        <v>909228434</v>
      </c>
      <c r="T393" t="s">
        <v>4116</v>
      </c>
      <c r="U393" t="s">
        <v>4117</v>
      </c>
      <c r="W393">
        <v>0</v>
      </c>
      <c r="X393">
        <v>0</v>
      </c>
      <c r="Y393">
        <v>0</v>
      </c>
      <c r="Z393">
        <v>0</v>
      </c>
      <c r="AA393" t="s">
        <v>42</v>
      </c>
    </row>
    <row r="394" spans="1:27">
      <c r="A394">
        <v>6504050109</v>
      </c>
      <c r="B394" t="s">
        <v>4118</v>
      </c>
      <c r="C394" t="s">
        <v>4119</v>
      </c>
      <c r="D394" t="s">
        <v>4120</v>
      </c>
      <c r="E394" s="1" t="s">
        <v>4121</v>
      </c>
      <c r="F394" t="s">
        <v>166</v>
      </c>
      <c r="G394" t="s">
        <v>167</v>
      </c>
      <c r="H394" t="s">
        <v>33</v>
      </c>
      <c r="I394" t="s">
        <v>47</v>
      </c>
      <c r="J394">
        <v>23457792</v>
      </c>
      <c r="K394">
        <v>13.4</v>
      </c>
      <c r="L394" t="s">
        <v>4122</v>
      </c>
      <c r="M394" t="s">
        <v>4123</v>
      </c>
      <c r="O394" t="s">
        <v>3274</v>
      </c>
      <c r="P394">
        <v>0</v>
      </c>
      <c r="Q394" t="s">
        <v>39</v>
      </c>
      <c r="R394" t="b">
        <v>1</v>
      </c>
      <c r="S394">
        <v>1750771879</v>
      </c>
      <c r="T394" t="s">
        <v>4124</v>
      </c>
      <c r="U394" t="s">
        <v>4125</v>
      </c>
      <c r="W394">
        <v>0</v>
      </c>
      <c r="X394">
        <v>0</v>
      </c>
      <c r="Y394">
        <v>0</v>
      </c>
      <c r="Z394">
        <v>0</v>
      </c>
      <c r="AA394" t="s">
        <v>42</v>
      </c>
    </row>
    <row r="395" spans="1:27">
      <c r="A395">
        <v>6740402301</v>
      </c>
      <c r="B395" t="s">
        <v>4126</v>
      </c>
      <c r="C395" t="s">
        <v>4127</v>
      </c>
      <c r="D395" t="s">
        <v>4128</v>
      </c>
      <c r="E395" t="s">
        <v>4129</v>
      </c>
      <c r="F395" t="s">
        <v>167</v>
      </c>
      <c r="G395" t="s">
        <v>167</v>
      </c>
      <c r="H395" t="s">
        <v>33</v>
      </c>
      <c r="I395" t="s">
        <v>47</v>
      </c>
      <c r="J395">
        <v>110386176</v>
      </c>
      <c r="K395">
        <v>15.6</v>
      </c>
      <c r="L395" t="s">
        <v>4130</v>
      </c>
      <c r="M395" t="s">
        <v>4131</v>
      </c>
      <c r="O395" t="s">
        <v>3274</v>
      </c>
      <c r="P395">
        <v>0</v>
      </c>
      <c r="Q395" t="s">
        <v>39</v>
      </c>
      <c r="R395" t="b">
        <v>1</v>
      </c>
      <c r="S395">
        <v>1789758955</v>
      </c>
      <c r="T395" t="s">
        <v>4132</v>
      </c>
      <c r="U395" t="s">
        <v>4133</v>
      </c>
      <c r="V395" t="s">
        <v>4134</v>
      </c>
      <c r="W395">
        <v>0</v>
      </c>
      <c r="X395">
        <v>0</v>
      </c>
      <c r="Y395">
        <v>0</v>
      </c>
      <c r="Z395">
        <v>0</v>
      </c>
      <c r="AA395" t="s">
        <v>42</v>
      </c>
    </row>
    <row r="396" spans="1:27">
      <c r="A396">
        <v>1053271250</v>
      </c>
      <c r="B396" t="s">
        <v>4135</v>
      </c>
      <c r="C396" t="s">
        <v>4136</v>
      </c>
      <c r="D396" t="s">
        <v>4137</v>
      </c>
      <c r="E396" t="s">
        <v>4138</v>
      </c>
      <c r="F396" t="s">
        <v>31</v>
      </c>
      <c r="G396" t="s">
        <v>32</v>
      </c>
      <c r="H396" t="s">
        <v>179</v>
      </c>
      <c r="I396" t="s">
        <v>47</v>
      </c>
      <c r="J396">
        <v>57704448</v>
      </c>
      <c r="K396">
        <v>9</v>
      </c>
      <c r="L396" t="s">
        <v>4139</v>
      </c>
      <c r="M396" t="s">
        <v>4139</v>
      </c>
      <c r="N396" t="s">
        <v>4140</v>
      </c>
      <c r="O396">
        <v>1</v>
      </c>
      <c r="P396">
        <v>0</v>
      </c>
      <c r="Q396" t="s">
        <v>39</v>
      </c>
      <c r="R396" t="b">
        <v>1</v>
      </c>
      <c r="S396">
        <v>977632010</v>
      </c>
      <c r="T396" t="s">
        <v>4141</v>
      </c>
      <c r="U396" t="s">
        <v>4142</v>
      </c>
      <c r="W396">
        <v>0</v>
      </c>
      <c r="X396">
        <v>0</v>
      </c>
      <c r="Y396">
        <v>0</v>
      </c>
      <c r="Z396">
        <v>0</v>
      </c>
      <c r="AA396" t="s">
        <v>385</v>
      </c>
    </row>
    <row r="397" spans="1:27">
      <c r="A397">
        <v>6737210322</v>
      </c>
      <c r="B397" t="s">
        <v>4143</v>
      </c>
      <c r="C397" t="s">
        <v>4144</v>
      </c>
      <c r="D397" t="s">
        <v>4145</v>
      </c>
      <c r="E397" t="s">
        <v>4146</v>
      </c>
      <c r="F397" t="s">
        <v>4147</v>
      </c>
      <c r="G397" t="s">
        <v>1004</v>
      </c>
      <c r="H397" t="s">
        <v>73</v>
      </c>
      <c r="I397" t="s">
        <v>47</v>
      </c>
      <c r="J397">
        <v>28314624</v>
      </c>
      <c r="K397">
        <v>14</v>
      </c>
      <c r="L397" t="s">
        <v>202</v>
      </c>
      <c r="M397" t="s">
        <v>4148</v>
      </c>
      <c r="O397">
        <v>1</v>
      </c>
      <c r="P397">
        <v>0</v>
      </c>
      <c r="Q397" t="s">
        <v>39</v>
      </c>
      <c r="R397" t="b">
        <v>1</v>
      </c>
      <c r="S397">
        <v>1775293361</v>
      </c>
      <c r="T397" t="s">
        <v>4149</v>
      </c>
      <c r="U397" t="s">
        <v>4150</v>
      </c>
      <c r="V397" t="s">
        <v>4151</v>
      </c>
      <c r="W397">
        <v>5</v>
      </c>
      <c r="X397">
        <v>3</v>
      </c>
      <c r="Y397">
        <v>5</v>
      </c>
      <c r="Z397">
        <v>3</v>
      </c>
      <c r="AA397" t="s">
        <v>42</v>
      </c>
    </row>
    <row r="398" spans="1:27">
      <c r="A398">
        <v>6738301180</v>
      </c>
      <c r="B398" t="s">
        <v>4152</v>
      </c>
      <c r="C398" t="s">
        <v>4153</v>
      </c>
      <c r="D398" t="s">
        <v>4154</v>
      </c>
      <c r="E398" s="1" t="s">
        <v>4155</v>
      </c>
      <c r="F398" t="s">
        <v>351</v>
      </c>
      <c r="G398" t="s">
        <v>352</v>
      </c>
      <c r="H398" t="s">
        <v>33</v>
      </c>
      <c r="I398" t="s">
        <v>47</v>
      </c>
      <c r="J398">
        <v>45084672</v>
      </c>
      <c r="K398">
        <v>15.6</v>
      </c>
      <c r="L398" t="s">
        <v>4156</v>
      </c>
      <c r="M398" t="s">
        <v>4157</v>
      </c>
      <c r="N398" t="e">
        <f ca="1">- Kritik hata dÃ¼zenlemeleri gerÃ§ekleÅŸtirildi.</f>
        <v>#NAME?</v>
      </c>
      <c r="O398">
        <v>1.1000000000000001</v>
      </c>
      <c r="P398">
        <v>0</v>
      </c>
      <c r="Q398" t="s">
        <v>39</v>
      </c>
      <c r="R398" t="b">
        <v>1</v>
      </c>
      <c r="S398">
        <v>1780059020</v>
      </c>
      <c r="T398" t="s">
        <v>4158</v>
      </c>
      <c r="U398" t="s">
        <v>4159</v>
      </c>
      <c r="V398" t="s">
        <v>4160</v>
      </c>
      <c r="W398">
        <v>0</v>
      </c>
      <c r="X398">
        <v>0</v>
      </c>
      <c r="Y398">
        <v>0</v>
      </c>
      <c r="Z398">
        <v>0</v>
      </c>
      <c r="AA398" t="s">
        <v>42</v>
      </c>
    </row>
    <row r="399" spans="1:27">
      <c r="A399">
        <v>1507652980</v>
      </c>
      <c r="B399" t="s">
        <v>4161</v>
      </c>
      <c r="C399" t="s">
        <v>4162</v>
      </c>
      <c r="D399" t="s">
        <v>4163</v>
      </c>
      <c r="E399" s="1" t="s">
        <v>4164</v>
      </c>
      <c r="F399" t="s">
        <v>4165</v>
      </c>
      <c r="G399" t="s">
        <v>1111</v>
      </c>
      <c r="H399" t="s">
        <v>33</v>
      </c>
      <c r="I399" t="s">
        <v>47</v>
      </c>
      <c r="J399">
        <v>130821120</v>
      </c>
      <c r="K399">
        <v>12</v>
      </c>
      <c r="L399" t="s">
        <v>4166</v>
      </c>
      <c r="M399" t="s">
        <v>4167</v>
      </c>
      <c r="N399" s="1" t="s">
        <v>4168</v>
      </c>
      <c r="O399">
        <v>1.67</v>
      </c>
      <c r="P399">
        <v>0</v>
      </c>
      <c r="Q399" t="s">
        <v>39</v>
      </c>
      <c r="R399" t="b">
        <v>1</v>
      </c>
      <c r="S399">
        <v>342368710</v>
      </c>
      <c r="T399" t="s">
        <v>4169</v>
      </c>
      <c r="U399" t="s">
        <v>4170</v>
      </c>
      <c r="V399" t="s">
        <v>4171</v>
      </c>
      <c r="W399">
        <v>4.4008500000000002</v>
      </c>
      <c r="X399">
        <v>40427</v>
      </c>
      <c r="Y399">
        <v>4.4008500000000002</v>
      </c>
      <c r="Z399">
        <v>40427</v>
      </c>
      <c r="AA399" t="s">
        <v>42</v>
      </c>
    </row>
    <row r="400" spans="1:27">
      <c r="A400">
        <v>450722833</v>
      </c>
      <c r="B400" t="s">
        <v>4172</v>
      </c>
      <c r="C400" t="s">
        <v>4173</v>
      </c>
      <c r="D400" t="s">
        <v>4174</v>
      </c>
      <c r="E400" s="1" t="s">
        <v>4175</v>
      </c>
      <c r="F400" t="s">
        <v>4176</v>
      </c>
      <c r="G400" t="s">
        <v>2275</v>
      </c>
      <c r="H400" t="s">
        <v>73</v>
      </c>
      <c r="I400" t="s">
        <v>4177</v>
      </c>
      <c r="J400">
        <v>114576384</v>
      </c>
      <c r="K400">
        <v>15</v>
      </c>
      <c r="L400" t="s">
        <v>4178</v>
      </c>
      <c r="M400" t="s">
        <v>4179</v>
      </c>
      <c r="N400" s="1" t="s">
        <v>4180</v>
      </c>
      <c r="O400" t="s">
        <v>4181</v>
      </c>
      <c r="P400">
        <v>0</v>
      </c>
      <c r="Q400" t="s">
        <v>39</v>
      </c>
      <c r="R400" t="b">
        <v>1</v>
      </c>
      <c r="S400">
        <v>300834419</v>
      </c>
      <c r="T400" t="s">
        <v>4182</v>
      </c>
      <c r="U400" t="s">
        <v>4183</v>
      </c>
      <c r="V400" t="s">
        <v>4184</v>
      </c>
      <c r="W400">
        <v>4.7034799999999999</v>
      </c>
      <c r="X400">
        <v>233060</v>
      </c>
      <c r="Y400">
        <v>4.7034799999999999</v>
      </c>
      <c r="Z400">
        <v>233060</v>
      </c>
      <c r="AA400" t="s">
        <v>42</v>
      </c>
    </row>
    <row r="401" spans="1:27">
      <c r="A401">
        <v>1230394683</v>
      </c>
      <c r="B401" t="s">
        <v>4185</v>
      </c>
      <c r="C401" t="s">
        <v>4186</v>
      </c>
      <c r="D401" t="s">
        <v>4187</v>
      </c>
      <c r="E401" s="1" t="s">
        <v>4188</v>
      </c>
      <c r="F401" t="s">
        <v>4189</v>
      </c>
      <c r="G401" t="s">
        <v>630</v>
      </c>
      <c r="H401" t="s">
        <v>33</v>
      </c>
      <c r="I401" t="s">
        <v>4190</v>
      </c>
      <c r="J401">
        <v>183929856</v>
      </c>
      <c r="K401">
        <v>12.1</v>
      </c>
      <c r="L401" t="s">
        <v>4191</v>
      </c>
      <c r="M401" t="s">
        <v>4192</v>
      </c>
      <c r="N401" s="1" t="s">
        <v>4193</v>
      </c>
      <c r="O401">
        <v>5.6</v>
      </c>
      <c r="P401">
        <v>0</v>
      </c>
      <c r="Q401" t="s">
        <v>39</v>
      </c>
      <c r="R401" t="b">
        <v>1</v>
      </c>
      <c r="S401">
        <v>1267766918</v>
      </c>
      <c r="T401" t="s">
        <v>4194</v>
      </c>
      <c r="U401" t="s">
        <v>4195</v>
      </c>
      <c r="V401" t="s">
        <v>4196</v>
      </c>
      <c r="W401">
        <v>4.4890400000000001</v>
      </c>
      <c r="X401">
        <v>103183</v>
      </c>
      <c r="Y401">
        <v>4.4890400000000001</v>
      </c>
      <c r="Z401">
        <v>103183</v>
      </c>
      <c r="AA401" t="s">
        <v>373</v>
      </c>
    </row>
    <row r="402" spans="1:27">
      <c r="A402">
        <v>588358613</v>
      </c>
      <c r="B402" t="s">
        <v>4197</v>
      </c>
      <c r="C402" t="s">
        <v>4198</v>
      </c>
      <c r="D402" t="s">
        <v>4199</v>
      </c>
      <c r="E402" s="1" t="s">
        <v>4200</v>
      </c>
      <c r="F402" t="s">
        <v>4201</v>
      </c>
      <c r="G402" t="s">
        <v>257</v>
      </c>
      <c r="H402" t="s">
        <v>33</v>
      </c>
      <c r="I402" t="s">
        <v>4202</v>
      </c>
      <c r="J402">
        <v>444680192</v>
      </c>
      <c r="K402">
        <v>12</v>
      </c>
      <c r="L402" t="s">
        <v>4203</v>
      </c>
      <c r="M402" t="s">
        <v>4204</v>
      </c>
      <c r="N402" s="1" t="s">
        <v>4205</v>
      </c>
      <c r="O402" t="s">
        <v>4206</v>
      </c>
      <c r="P402">
        <v>0</v>
      </c>
      <c r="Q402" t="s">
        <v>39</v>
      </c>
      <c r="R402" t="b">
        <v>1</v>
      </c>
      <c r="S402">
        <v>1413114553</v>
      </c>
      <c r="T402" t="s">
        <v>4207</v>
      </c>
      <c r="U402" t="s">
        <v>4208</v>
      </c>
      <c r="V402" t="s">
        <v>4209</v>
      </c>
      <c r="W402">
        <v>4.2690400000000004</v>
      </c>
      <c r="X402">
        <v>149007</v>
      </c>
      <c r="Y402">
        <v>4.2690400000000004</v>
      </c>
      <c r="Z402">
        <v>149007</v>
      </c>
      <c r="AA402" t="s">
        <v>140</v>
      </c>
    </row>
    <row r="403" spans="1:27">
      <c r="A403">
        <v>1457711961</v>
      </c>
      <c r="B403" t="s">
        <v>4210</v>
      </c>
      <c r="C403" t="s">
        <v>4211</v>
      </c>
      <c r="D403" t="s">
        <v>4212</v>
      </c>
      <c r="E403" s="1" t="s">
        <v>4213</v>
      </c>
      <c r="F403" t="s">
        <v>4214</v>
      </c>
      <c r="G403" t="s">
        <v>2275</v>
      </c>
      <c r="H403" t="s">
        <v>33</v>
      </c>
      <c r="I403" t="s">
        <v>4215</v>
      </c>
      <c r="J403">
        <v>344901632</v>
      </c>
      <c r="K403">
        <v>15</v>
      </c>
      <c r="L403" t="s">
        <v>4216</v>
      </c>
      <c r="M403" t="s">
        <v>4217</v>
      </c>
      <c r="N403" t="s">
        <v>4218</v>
      </c>
      <c r="O403" t="s">
        <v>4219</v>
      </c>
      <c r="P403">
        <v>0</v>
      </c>
      <c r="Q403" t="s">
        <v>39</v>
      </c>
      <c r="R403" t="b">
        <v>1</v>
      </c>
      <c r="S403">
        <v>1454088468</v>
      </c>
      <c r="T403" t="s">
        <v>4220</v>
      </c>
      <c r="U403" t="s">
        <v>4221</v>
      </c>
      <c r="V403" t="s">
        <v>4222</v>
      </c>
      <c r="W403">
        <v>4.5964999999999998</v>
      </c>
      <c r="X403">
        <v>67405</v>
      </c>
      <c r="Y403">
        <v>4.5964999999999998</v>
      </c>
      <c r="Z403">
        <v>67405</v>
      </c>
      <c r="AA403" t="s">
        <v>373</v>
      </c>
    </row>
    <row r="404" spans="1:27">
      <c r="A404">
        <v>1507750565</v>
      </c>
      <c r="B404" t="s">
        <v>4223</v>
      </c>
      <c r="C404" t="s">
        <v>4224</v>
      </c>
      <c r="D404" t="s">
        <v>4225</v>
      </c>
      <c r="E404" s="1" t="s">
        <v>4226</v>
      </c>
      <c r="F404" t="s">
        <v>2274</v>
      </c>
      <c r="G404" t="s">
        <v>2275</v>
      </c>
      <c r="H404" t="s">
        <v>33</v>
      </c>
      <c r="I404" t="s">
        <v>4227</v>
      </c>
      <c r="J404">
        <v>29846528</v>
      </c>
      <c r="K404">
        <v>13</v>
      </c>
      <c r="L404" t="s">
        <v>1322</v>
      </c>
      <c r="M404" t="s">
        <v>4228</v>
      </c>
      <c r="N404" t="s">
        <v>4229</v>
      </c>
      <c r="O404" t="s">
        <v>4230</v>
      </c>
      <c r="P404">
        <v>0</v>
      </c>
      <c r="Q404" t="s">
        <v>39</v>
      </c>
      <c r="R404" t="b">
        <v>1</v>
      </c>
      <c r="S404">
        <v>1507750564</v>
      </c>
      <c r="T404" t="s">
        <v>4231</v>
      </c>
      <c r="U404" t="s">
        <v>4232</v>
      </c>
      <c r="V404" t="s">
        <v>4233</v>
      </c>
      <c r="W404">
        <v>4.7484500000000001</v>
      </c>
      <c r="X404">
        <v>17214</v>
      </c>
      <c r="Y404">
        <v>4.7484500000000001</v>
      </c>
      <c r="Z404">
        <v>17214</v>
      </c>
      <c r="AA404" t="s">
        <v>42</v>
      </c>
    </row>
    <row r="405" spans="1:27">
      <c r="A405">
        <v>1611282499</v>
      </c>
      <c r="B405" t="s">
        <v>4234</v>
      </c>
      <c r="C405" t="s">
        <v>4235</v>
      </c>
      <c r="D405" t="s">
        <v>4236</v>
      </c>
      <c r="E405" s="1" t="s">
        <v>4237</v>
      </c>
      <c r="F405" t="s">
        <v>3866</v>
      </c>
      <c r="G405" t="s">
        <v>630</v>
      </c>
      <c r="H405" t="s">
        <v>33</v>
      </c>
      <c r="I405" t="s">
        <v>4238</v>
      </c>
      <c r="J405">
        <v>177885184</v>
      </c>
      <c r="K405">
        <v>13</v>
      </c>
      <c r="L405" t="s">
        <v>4239</v>
      </c>
      <c r="M405" t="s">
        <v>4240</v>
      </c>
      <c r="N405" s="1" t="s">
        <v>4241</v>
      </c>
      <c r="O405" t="s">
        <v>4242</v>
      </c>
      <c r="P405">
        <v>0</v>
      </c>
      <c r="Q405" t="s">
        <v>39</v>
      </c>
      <c r="R405" t="b">
        <v>1</v>
      </c>
      <c r="S405">
        <v>1619287419</v>
      </c>
      <c r="T405" t="s">
        <v>4243</v>
      </c>
      <c r="U405" t="s">
        <v>4244</v>
      </c>
      <c r="V405" t="s">
        <v>4245</v>
      </c>
      <c r="W405">
        <v>4.85025</v>
      </c>
      <c r="X405">
        <v>11499</v>
      </c>
      <c r="Y405">
        <v>4.85025</v>
      </c>
      <c r="Z405">
        <v>11499</v>
      </c>
      <c r="AA405" t="s">
        <v>42</v>
      </c>
    </row>
    <row r="406" spans="1:27">
      <c r="A406">
        <v>1559271447</v>
      </c>
      <c r="B406" t="s">
        <v>4246</v>
      </c>
      <c r="C406" t="s">
        <v>4247</v>
      </c>
      <c r="D406" t="s">
        <v>4248</v>
      </c>
      <c r="E406" s="1" t="s">
        <v>4249</v>
      </c>
      <c r="F406" t="s">
        <v>4250</v>
      </c>
      <c r="G406" t="s">
        <v>2275</v>
      </c>
      <c r="H406" t="s">
        <v>33</v>
      </c>
      <c r="I406" t="s">
        <v>4251</v>
      </c>
      <c r="J406">
        <v>106654720</v>
      </c>
      <c r="K406">
        <v>15</v>
      </c>
      <c r="L406" t="s">
        <v>4252</v>
      </c>
      <c r="M406" t="s">
        <v>4253</v>
      </c>
      <c r="N406" t="s">
        <v>63</v>
      </c>
      <c r="O406" t="s">
        <v>4254</v>
      </c>
      <c r="P406">
        <v>0</v>
      </c>
      <c r="Q406" t="s">
        <v>39</v>
      </c>
      <c r="R406" t="b">
        <v>1</v>
      </c>
      <c r="S406">
        <v>1549858533</v>
      </c>
      <c r="T406" t="s">
        <v>4255</v>
      </c>
      <c r="U406" t="s">
        <v>4256</v>
      </c>
      <c r="V406" t="s">
        <v>4257</v>
      </c>
      <c r="W406">
        <v>4.5450600000000003</v>
      </c>
      <c r="X406">
        <v>11408</v>
      </c>
      <c r="Y406">
        <v>4.5450600000000003</v>
      </c>
      <c r="Z406">
        <v>11408</v>
      </c>
      <c r="AA406" t="s">
        <v>42</v>
      </c>
    </row>
    <row r="407" spans="1:27">
      <c r="A407">
        <v>1458660369</v>
      </c>
      <c r="B407" t="s">
        <v>4258</v>
      </c>
      <c r="C407" t="s">
        <v>4259</v>
      </c>
      <c r="D407" t="s">
        <v>4260</v>
      </c>
      <c r="E407" s="1" t="s">
        <v>4261</v>
      </c>
      <c r="F407" t="s">
        <v>4214</v>
      </c>
      <c r="G407" t="s">
        <v>2275</v>
      </c>
      <c r="H407" t="s">
        <v>33</v>
      </c>
      <c r="I407" t="s">
        <v>4262</v>
      </c>
      <c r="J407">
        <v>849036288</v>
      </c>
      <c r="K407">
        <v>16</v>
      </c>
      <c r="L407" t="s">
        <v>4263</v>
      </c>
      <c r="M407" t="s">
        <v>4264</v>
      </c>
      <c r="N407" t="s">
        <v>4265</v>
      </c>
      <c r="O407" t="s">
        <v>4266</v>
      </c>
      <c r="P407">
        <v>0</v>
      </c>
      <c r="Q407" t="s">
        <v>39</v>
      </c>
      <c r="R407" t="b">
        <v>1</v>
      </c>
      <c r="S407">
        <v>331646274</v>
      </c>
      <c r="T407" t="s">
        <v>4267</v>
      </c>
      <c r="U407" t="s">
        <v>4268</v>
      </c>
      <c r="V407" t="s">
        <v>4269</v>
      </c>
      <c r="W407">
        <v>4.6865199999999998</v>
      </c>
      <c r="X407">
        <v>45470</v>
      </c>
      <c r="Y407">
        <v>4.6865199999999998</v>
      </c>
      <c r="Z407">
        <v>45470</v>
      </c>
      <c r="AA407" t="s">
        <v>42</v>
      </c>
    </row>
    <row r="408" spans="1:27">
      <c r="A408">
        <v>641900855</v>
      </c>
      <c r="B408" t="s">
        <v>4270</v>
      </c>
      <c r="C408" t="s">
        <v>4271</v>
      </c>
      <c r="D408" t="s">
        <v>4272</v>
      </c>
      <c r="E408" s="1" t="s">
        <v>4273</v>
      </c>
      <c r="F408" t="s">
        <v>4176</v>
      </c>
      <c r="G408" t="s">
        <v>2275</v>
      </c>
      <c r="H408" t="s">
        <v>33</v>
      </c>
      <c r="I408" t="s">
        <v>4274</v>
      </c>
      <c r="J408">
        <v>404797440</v>
      </c>
      <c r="K408">
        <v>15</v>
      </c>
      <c r="L408" t="s">
        <v>4275</v>
      </c>
      <c r="M408" t="s">
        <v>4276</v>
      </c>
      <c r="N408" t="s">
        <v>4277</v>
      </c>
      <c r="O408" t="s">
        <v>4278</v>
      </c>
      <c r="P408">
        <v>0</v>
      </c>
      <c r="Q408" t="s">
        <v>39</v>
      </c>
      <c r="R408" t="b">
        <v>1</v>
      </c>
      <c r="S408">
        <v>1789604467</v>
      </c>
      <c r="T408" t="s">
        <v>4279</v>
      </c>
      <c r="U408" t="s">
        <v>4280</v>
      </c>
      <c r="V408" t="s">
        <v>4281</v>
      </c>
      <c r="W408">
        <v>4.55931</v>
      </c>
      <c r="X408">
        <v>43667</v>
      </c>
      <c r="Y408">
        <v>4.55931</v>
      </c>
      <c r="Z408">
        <v>43667</v>
      </c>
      <c r="AA408" t="s">
        <v>42</v>
      </c>
    </row>
    <row r="409" spans="1:27">
      <c r="A409">
        <v>1519508653</v>
      </c>
      <c r="B409" t="s">
        <v>4282</v>
      </c>
      <c r="C409" t="s">
        <v>4283</v>
      </c>
      <c r="D409" t="s">
        <v>4284</v>
      </c>
      <c r="E409" s="1" t="s">
        <v>4285</v>
      </c>
      <c r="F409" t="s">
        <v>2275</v>
      </c>
      <c r="G409" t="s">
        <v>2275</v>
      </c>
      <c r="H409" t="s">
        <v>33</v>
      </c>
      <c r="I409" t="s">
        <v>4286</v>
      </c>
      <c r="J409">
        <v>145028096</v>
      </c>
      <c r="K409">
        <v>15</v>
      </c>
      <c r="L409" t="s">
        <v>4287</v>
      </c>
      <c r="M409" t="s">
        <v>4288</v>
      </c>
      <c r="N409" s="1" t="s">
        <v>4289</v>
      </c>
      <c r="O409">
        <v>1.96</v>
      </c>
      <c r="P409">
        <v>19.989999999999998</v>
      </c>
      <c r="Q409" t="s">
        <v>39</v>
      </c>
      <c r="R409" t="b">
        <v>0</v>
      </c>
      <c r="S409">
        <v>1519508655</v>
      </c>
      <c r="T409" t="s">
        <v>4290</v>
      </c>
      <c r="U409" t="s">
        <v>4291</v>
      </c>
      <c r="V409" t="s">
        <v>4292</v>
      </c>
      <c r="W409">
        <v>4.8505700000000003</v>
      </c>
      <c r="X409">
        <v>4524</v>
      </c>
      <c r="Y409">
        <v>4.8505700000000003</v>
      </c>
      <c r="Z409">
        <v>4524</v>
      </c>
      <c r="AA409" t="s">
        <v>42</v>
      </c>
    </row>
    <row r="410" spans="1:27">
      <c r="A410">
        <v>916366645</v>
      </c>
      <c r="B410" t="s">
        <v>4293</v>
      </c>
      <c r="C410" t="s">
        <v>4294</v>
      </c>
      <c r="D410" t="s">
        <v>4295</v>
      </c>
      <c r="E410" s="1" t="s">
        <v>4296</v>
      </c>
      <c r="F410" t="s">
        <v>2274</v>
      </c>
      <c r="G410" t="s">
        <v>2275</v>
      </c>
      <c r="H410" t="s">
        <v>33</v>
      </c>
      <c r="I410" t="s">
        <v>4297</v>
      </c>
      <c r="J410">
        <v>332854272</v>
      </c>
      <c r="K410" t="s">
        <v>4298</v>
      </c>
      <c r="L410" t="s">
        <v>4299</v>
      </c>
      <c r="M410" t="s">
        <v>4300</v>
      </c>
      <c r="N410" s="1" t="s">
        <v>4301</v>
      </c>
      <c r="O410" t="s">
        <v>4302</v>
      </c>
      <c r="P410">
        <v>5.99</v>
      </c>
      <c r="Q410" t="s">
        <v>39</v>
      </c>
      <c r="R410" t="b">
        <v>0</v>
      </c>
      <c r="S410">
        <v>363433636</v>
      </c>
      <c r="T410" t="s">
        <v>4303</v>
      </c>
      <c r="U410" t="s">
        <v>4304</v>
      </c>
      <c r="V410" t="s">
        <v>4305</v>
      </c>
      <c r="W410">
        <v>3.8517100000000002</v>
      </c>
      <c r="X410">
        <v>12017</v>
      </c>
      <c r="Y410">
        <v>3.8517100000000002</v>
      </c>
      <c r="Z410">
        <v>12017</v>
      </c>
      <c r="AA410" t="s">
        <v>42</v>
      </c>
    </row>
    <row r="411" spans="1:27">
      <c r="A411">
        <v>1183817887</v>
      </c>
      <c r="B411" t="s">
        <v>4306</v>
      </c>
      <c r="C411" t="s">
        <v>4307</v>
      </c>
      <c r="D411" t="s">
        <v>4308</v>
      </c>
      <c r="E411" s="1" t="s">
        <v>4309</v>
      </c>
      <c r="F411" t="s">
        <v>4214</v>
      </c>
      <c r="G411" t="s">
        <v>2275</v>
      </c>
      <c r="H411" t="s">
        <v>33</v>
      </c>
      <c r="I411" t="s">
        <v>4310</v>
      </c>
      <c r="J411">
        <v>100828160</v>
      </c>
      <c r="K411">
        <v>13</v>
      </c>
      <c r="L411" t="s">
        <v>4311</v>
      </c>
      <c r="M411" t="s">
        <v>4312</v>
      </c>
      <c r="N411" t="s">
        <v>4313</v>
      </c>
      <c r="O411" t="s">
        <v>4314</v>
      </c>
      <c r="P411">
        <v>0</v>
      </c>
      <c r="Q411" t="s">
        <v>39</v>
      </c>
      <c r="R411" t="b">
        <v>1</v>
      </c>
      <c r="S411">
        <v>587366038</v>
      </c>
      <c r="T411" t="s">
        <v>4315</v>
      </c>
      <c r="U411" t="s">
        <v>4316</v>
      </c>
      <c r="V411" t="s">
        <v>4317</v>
      </c>
      <c r="W411">
        <v>4.54209</v>
      </c>
      <c r="X411">
        <v>22013</v>
      </c>
      <c r="Y411">
        <v>4.54209</v>
      </c>
      <c r="Z411">
        <v>22013</v>
      </c>
      <c r="AA411" t="s">
        <v>42</v>
      </c>
    </row>
    <row r="412" spans="1:27">
      <c r="A412">
        <v>1663200797</v>
      </c>
      <c r="B412" t="s">
        <v>4318</v>
      </c>
      <c r="C412" t="s">
        <v>4319</v>
      </c>
      <c r="D412" t="s">
        <v>4320</v>
      </c>
      <c r="E412" s="1" t="s">
        <v>4321</v>
      </c>
      <c r="F412" t="s">
        <v>2274</v>
      </c>
      <c r="G412" t="s">
        <v>2275</v>
      </c>
      <c r="H412" t="s">
        <v>33</v>
      </c>
      <c r="I412" t="s">
        <v>4322</v>
      </c>
      <c r="J412">
        <v>317746176</v>
      </c>
      <c r="K412">
        <v>13</v>
      </c>
      <c r="L412" t="s">
        <v>4323</v>
      </c>
      <c r="M412" t="s">
        <v>4324</v>
      </c>
      <c r="N412" s="1" t="s">
        <v>4325</v>
      </c>
      <c r="O412" t="s">
        <v>4326</v>
      </c>
      <c r="P412">
        <v>0</v>
      </c>
      <c r="Q412" t="s">
        <v>39</v>
      </c>
      <c r="R412" t="b">
        <v>1</v>
      </c>
      <c r="S412">
        <v>1413114553</v>
      </c>
      <c r="T412" t="s">
        <v>4207</v>
      </c>
      <c r="U412" t="s">
        <v>4208</v>
      </c>
      <c r="V412" t="s">
        <v>4327</v>
      </c>
      <c r="W412">
        <v>4.7049000000000003</v>
      </c>
      <c r="X412">
        <v>2860</v>
      </c>
      <c r="Y412">
        <v>4.7049000000000003</v>
      </c>
      <c r="Z412">
        <v>2860</v>
      </c>
      <c r="AA412" t="s">
        <v>42</v>
      </c>
    </row>
    <row r="413" spans="1:27">
      <c r="A413">
        <v>1169413062</v>
      </c>
      <c r="B413" t="s">
        <v>4328</v>
      </c>
      <c r="C413" t="s">
        <v>4329</v>
      </c>
      <c r="D413" t="s">
        <v>4330</v>
      </c>
      <c r="E413" s="1" t="s">
        <v>4331</v>
      </c>
      <c r="F413" t="s">
        <v>4332</v>
      </c>
      <c r="G413" t="s">
        <v>870</v>
      </c>
      <c r="H413" t="s">
        <v>33</v>
      </c>
      <c r="I413" t="s">
        <v>47</v>
      </c>
      <c r="J413">
        <v>139726848</v>
      </c>
      <c r="K413">
        <v>14</v>
      </c>
      <c r="L413" t="s">
        <v>4333</v>
      </c>
      <c r="M413" t="s">
        <v>4334</v>
      </c>
      <c r="N413" s="1" t="s">
        <v>4335</v>
      </c>
      <c r="O413">
        <v>8.6</v>
      </c>
      <c r="P413">
        <v>0</v>
      </c>
      <c r="Q413" t="s">
        <v>39</v>
      </c>
      <c r="R413" t="b">
        <v>1</v>
      </c>
      <c r="S413">
        <v>1205420500</v>
      </c>
      <c r="T413" t="s">
        <v>4336</v>
      </c>
      <c r="U413" t="s">
        <v>4337</v>
      </c>
      <c r="W413">
        <v>4.29643</v>
      </c>
      <c r="X413">
        <v>86288</v>
      </c>
      <c r="Y413">
        <v>4.29643</v>
      </c>
      <c r="Z413">
        <v>86288</v>
      </c>
      <c r="AA413" t="s">
        <v>140</v>
      </c>
    </row>
    <row r="414" spans="1:27">
      <c r="A414">
        <v>824421012</v>
      </c>
      <c r="B414" t="s">
        <v>4338</v>
      </c>
      <c r="C414" t="s">
        <v>4339</v>
      </c>
      <c r="D414" t="s">
        <v>4340</v>
      </c>
      <c r="E414" s="1" t="s">
        <v>4341</v>
      </c>
      <c r="F414" t="s">
        <v>1297</v>
      </c>
      <c r="G414" t="s">
        <v>630</v>
      </c>
      <c r="H414" t="s">
        <v>33</v>
      </c>
      <c r="I414" t="s">
        <v>4342</v>
      </c>
      <c r="J414">
        <v>110067712</v>
      </c>
      <c r="K414">
        <v>11</v>
      </c>
      <c r="L414" t="s">
        <v>4343</v>
      </c>
      <c r="M414" t="s">
        <v>4344</v>
      </c>
      <c r="N414" s="1" t="s">
        <v>4345</v>
      </c>
      <c r="O414" t="s">
        <v>4346</v>
      </c>
      <c r="P414">
        <v>0</v>
      </c>
      <c r="Q414" t="s">
        <v>39</v>
      </c>
      <c r="R414" t="b">
        <v>1</v>
      </c>
      <c r="S414">
        <v>363410063</v>
      </c>
      <c r="T414" t="s">
        <v>4347</v>
      </c>
      <c r="U414" t="s">
        <v>4348</v>
      </c>
      <c r="V414" t="s">
        <v>4349</v>
      </c>
      <c r="W414">
        <v>4.8050800000000002</v>
      </c>
      <c r="X414">
        <v>13139</v>
      </c>
      <c r="Y414">
        <v>4.8050800000000002</v>
      </c>
      <c r="Z414">
        <v>13139</v>
      </c>
      <c r="AA414" t="s">
        <v>42</v>
      </c>
    </row>
    <row r="415" spans="1:27">
      <c r="A415">
        <v>1065350253</v>
      </c>
      <c r="B415" t="s">
        <v>4350</v>
      </c>
      <c r="C415" t="s">
        <v>4351</v>
      </c>
      <c r="D415" t="s">
        <v>4352</v>
      </c>
      <c r="E415" s="1" t="s">
        <v>4353</v>
      </c>
      <c r="F415" t="s">
        <v>1297</v>
      </c>
      <c r="G415" t="s">
        <v>630</v>
      </c>
      <c r="H415" t="s">
        <v>33</v>
      </c>
      <c r="I415" t="s">
        <v>4354</v>
      </c>
      <c r="J415">
        <v>109365248</v>
      </c>
      <c r="K415">
        <v>15</v>
      </c>
      <c r="L415" t="s">
        <v>4355</v>
      </c>
      <c r="M415" t="s">
        <v>4356</v>
      </c>
      <c r="N415" s="1" t="s">
        <v>4357</v>
      </c>
      <c r="O415">
        <v>3.53</v>
      </c>
      <c r="P415">
        <v>0</v>
      </c>
      <c r="Q415" t="s">
        <v>39</v>
      </c>
      <c r="R415" t="b">
        <v>1</v>
      </c>
      <c r="S415">
        <v>980884109</v>
      </c>
      <c r="T415" t="s">
        <v>4358</v>
      </c>
      <c r="U415" t="s">
        <v>4359</v>
      </c>
      <c r="W415">
        <v>4.7305700000000002</v>
      </c>
      <c r="X415">
        <v>26233</v>
      </c>
      <c r="Y415">
        <v>4.7305700000000002</v>
      </c>
      <c r="Z415">
        <v>26233</v>
      </c>
      <c r="AA415" t="s">
        <v>42</v>
      </c>
    </row>
    <row r="416" spans="1:27">
      <c r="A416">
        <v>439438619</v>
      </c>
      <c r="B416" t="s">
        <v>4360</v>
      </c>
      <c r="C416" t="s">
        <v>4361</v>
      </c>
      <c r="D416" t="s">
        <v>4362</v>
      </c>
      <c r="E416" s="1" t="s">
        <v>4363</v>
      </c>
      <c r="F416" t="s">
        <v>1131</v>
      </c>
      <c r="G416" t="s">
        <v>630</v>
      </c>
      <c r="H416" t="s">
        <v>33</v>
      </c>
      <c r="I416" t="s">
        <v>1285</v>
      </c>
      <c r="J416">
        <v>80855040</v>
      </c>
      <c r="K416">
        <v>14</v>
      </c>
      <c r="L416" t="s">
        <v>4364</v>
      </c>
      <c r="M416" t="s">
        <v>4365</v>
      </c>
      <c r="N416" t="s">
        <v>4366</v>
      </c>
      <c r="O416" t="s">
        <v>4367</v>
      </c>
      <c r="P416">
        <v>0</v>
      </c>
      <c r="Q416" t="s">
        <v>39</v>
      </c>
      <c r="R416" t="b">
        <v>1</v>
      </c>
      <c r="S416">
        <v>281956209</v>
      </c>
      <c r="T416" t="s">
        <v>4368</v>
      </c>
      <c r="U416" t="s">
        <v>4369</v>
      </c>
      <c r="V416" t="s">
        <v>4370</v>
      </c>
      <c r="W416">
        <v>3.50685</v>
      </c>
      <c r="X416">
        <v>9338</v>
      </c>
      <c r="Y416">
        <v>3.50685</v>
      </c>
      <c r="Z416">
        <v>9338</v>
      </c>
      <c r="AA416" t="s">
        <v>42</v>
      </c>
    </row>
    <row r="417" spans="1:27">
      <c r="A417">
        <v>525904070</v>
      </c>
      <c r="B417" t="s">
        <v>4371</v>
      </c>
      <c r="C417" t="s">
        <v>4372</v>
      </c>
      <c r="D417" t="s">
        <v>4373</v>
      </c>
      <c r="E417" s="1" t="s">
        <v>4374</v>
      </c>
      <c r="F417" t="s">
        <v>4375</v>
      </c>
      <c r="G417" t="s">
        <v>1111</v>
      </c>
      <c r="H417" t="s">
        <v>33</v>
      </c>
      <c r="I417" t="s">
        <v>4376</v>
      </c>
      <c r="J417">
        <v>24628224</v>
      </c>
      <c r="K417">
        <v>10.3</v>
      </c>
      <c r="L417" t="s">
        <v>4377</v>
      </c>
      <c r="M417" t="s">
        <v>4378</v>
      </c>
      <c r="N417" t="s">
        <v>4379</v>
      </c>
      <c r="O417" t="s">
        <v>4380</v>
      </c>
      <c r="P417">
        <v>0</v>
      </c>
      <c r="Q417" t="s">
        <v>39</v>
      </c>
      <c r="R417" t="b">
        <v>1</v>
      </c>
      <c r="S417">
        <v>460712297</v>
      </c>
      <c r="T417" t="s">
        <v>4381</v>
      </c>
      <c r="U417" t="s">
        <v>4382</v>
      </c>
      <c r="W417">
        <v>4.6450899999999997</v>
      </c>
      <c r="X417">
        <v>43634</v>
      </c>
      <c r="Y417">
        <v>4.6450899999999997</v>
      </c>
      <c r="Z417">
        <v>43634</v>
      </c>
      <c r="AA417" t="s">
        <v>3828</v>
      </c>
    </row>
    <row r="418" spans="1:27">
      <c r="A418">
        <v>1477986704</v>
      </c>
      <c r="B418" t="s">
        <v>4383</v>
      </c>
      <c r="C418" t="s">
        <v>4384</v>
      </c>
      <c r="D418" t="s">
        <v>4385</v>
      </c>
      <c r="E418" s="1" t="s">
        <v>4386</v>
      </c>
      <c r="F418" t="s">
        <v>4332</v>
      </c>
      <c r="G418" t="s">
        <v>870</v>
      </c>
      <c r="H418" t="s">
        <v>33</v>
      </c>
      <c r="I418" t="s">
        <v>47</v>
      </c>
      <c r="J418">
        <v>212609024</v>
      </c>
      <c r="K418">
        <v>14</v>
      </c>
      <c r="L418" t="s">
        <v>4387</v>
      </c>
      <c r="M418" t="s">
        <v>4388</v>
      </c>
      <c r="N418" s="1" t="s">
        <v>4389</v>
      </c>
      <c r="O418" t="s">
        <v>4390</v>
      </c>
      <c r="P418">
        <v>0</v>
      </c>
      <c r="Q418" t="s">
        <v>39</v>
      </c>
      <c r="R418" t="b">
        <v>1</v>
      </c>
      <c r="S418">
        <v>1463934943</v>
      </c>
      <c r="T418" t="s">
        <v>4391</v>
      </c>
      <c r="U418" t="s">
        <v>4392</v>
      </c>
      <c r="V418" t="s">
        <v>4393</v>
      </c>
      <c r="W418">
        <v>4.06196</v>
      </c>
      <c r="X418">
        <v>13799</v>
      </c>
      <c r="Y418">
        <v>4.06196</v>
      </c>
      <c r="Z418">
        <v>13799</v>
      </c>
      <c r="AA418" t="s">
        <v>42</v>
      </c>
    </row>
    <row r="419" spans="1:27">
      <c r="A419">
        <v>993420685</v>
      </c>
      <c r="B419" t="s">
        <v>4394</v>
      </c>
      <c r="C419" t="s">
        <v>4395</v>
      </c>
      <c r="D419" t="s">
        <v>4396</v>
      </c>
      <c r="E419" s="1" t="s">
        <v>4397</v>
      </c>
      <c r="F419" t="s">
        <v>3583</v>
      </c>
      <c r="G419" t="s">
        <v>257</v>
      </c>
      <c r="H419" t="s">
        <v>33</v>
      </c>
      <c r="I419" t="s">
        <v>47</v>
      </c>
      <c r="J419">
        <v>66868224</v>
      </c>
      <c r="K419">
        <v>17</v>
      </c>
      <c r="L419" t="s">
        <v>4398</v>
      </c>
      <c r="M419" t="s">
        <v>4399</v>
      </c>
      <c r="N419" t="s">
        <v>4400</v>
      </c>
      <c r="O419">
        <v>4.01</v>
      </c>
      <c r="P419">
        <v>0</v>
      </c>
      <c r="Q419" t="s">
        <v>39</v>
      </c>
      <c r="R419" t="b">
        <v>1</v>
      </c>
      <c r="S419">
        <v>1181390052</v>
      </c>
      <c r="T419" t="s">
        <v>4401</v>
      </c>
      <c r="U419" t="s">
        <v>4402</v>
      </c>
      <c r="V419" t="s">
        <v>4403</v>
      </c>
      <c r="W419">
        <v>4.3012100000000002</v>
      </c>
      <c r="X419">
        <v>68072</v>
      </c>
      <c r="Y419">
        <v>4.3012100000000002</v>
      </c>
      <c r="Z419">
        <v>68072</v>
      </c>
      <c r="AA419" t="s">
        <v>42</v>
      </c>
    </row>
    <row r="420" spans="1:27">
      <c r="A420">
        <v>1244142051</v>
      </c>
      <c r="B420" t="s">
        <v>4404</v>
      </c>
      <c r="C420" t="s">
        <v>4405</v>
      </c>
      <c r="D420" t="s">
        <v>4406</v>
      </c>
      <c r="E420" s="1" t="s">
        <v>4407</v>
      </c>
      <c r="F420" t="s">
        <v>4214</v>
      </c>
      <c r="G420" t="s">
        <v>2275</v>
      </c>
      <c r="H420" t="s">
        <v>33</v>
      </c>
      <c r="I420" t="s">
        <v>2099</v>
      </c>
      <c r="J420">
        <v>403288064</v>
      </c>
      <c r="K420">
        <v>15</v>
      </c>
      <c r="L420" t="s">
        <v>4408</v>
      </c>
      <c r="M420" t="s">
        <v>4409</v>
      </c>
      <c r="N420" t="s">
        <v>4410</v>
      </c>
      <c r="O420" t="s">
        <v>3794</v>
      </c>
      <c r="P420">
        <v>0</v>
      </c>
      <c r="Q420" t="s">
        <v>39</v>
      </c>
      <c r="R420" t="b">
        <v>1</v>
      </c>
      <c r="S420">
        <v>294866851</v>
      </c>
      <c r="T420" t="s">
        <v>4411</v>
      </c>
      <c r="U420" t="s">
        <v>4412</v>
      </c>
      <c r="V420" t="s">
        <v>4413</v>
      </c>
      <c r="W420">
        <v>4.5729600000000001</v>
      </c>
      <c r="X420">
        <v>3447</v>
      </c>
      <c r="Y420">
        <v>4.5729600000000001</v>
      </c>
      <c r="Z420">
        <v>3447</v>
      </c>
      <c r="AA420" t="s">
        <v>42</v>
      </c>
    </row>
    <row r="421" spans="1:27">
      <c r="A421">
        <v>1354087061</v>
      </c>
      <c r="B421" t="s">
        <v>4414</v>
      </c>
      <c r="C421" t="s">
        <v>4415</v>
      </c>
      <c r="D421" t="s">
        <v>4416</v>
      </c>
      <c r="E421" s="1" t="s">
        <v>4417</v>
      </c>
      <c r="F421" t="s">
        <v>378</v>
      </c>
      <c r="G421" t="s">
        <v>257</v>
      </c>
      <c r="H421" t="s">
        <v>33</v>
      </c>
      <c r="I421" t="s">
        <v>4418</v>
      </c>
      <c r="J421">
        <v>220429312</v>
      </c>
      <c r="K421">
        <v>13</v>
      </c>
      <c r="L421" t="s">
        <v>4419</v>
      </c>
      <c r="M421" t="s">
        <v>4420</v>
      </c>
      <c r="N421" t="s">
        <v>4421</v>
      </c>
      <c r="O421">
        <v>2.6</v>
      </c>
      <c r="P421">
        <v>0</v>
      </c>
      <c r="Q421" t="s">
        <v>39</v>
      </c>
      <c r="R421" t="b">
        <v>1</v>
      </c>
      <c r="S421">
        <v>1789604467</v>
      </c>
      <c r="T421" t="s">
        <v>4279</v>
      </c>
      <c r="U421" t="s">
        <v>4280</v>
      </c>
      <c r="V421" t="s">
        <v>4422</v>
      </c>
      <c r="W421">
        <v>4.6301600000000001</v>
      </c>
      <c r="X421">
        <v>4529</v>
      </c>
      <c r="Y421">
        <v>4.6301600000000001</v>
      </c>
      <c r="Z421">
        <v>4529</v>
      </c>
      <c r="AA421" t="s">
        <v>42</v>
      </c>
    </row>
    <row r="422" spans="1:27">
      <c r="A422">
        <v>6443617337</v>
      </c>
      <c r="B422" t="s">
        <v>4423</v>
      </c>
      <c r="C422" t="s">
        <v>4424</v>
      </c>
      <c r="D422" t="s">
        <v>4425</v>
      </c>
      <c r="E422" s="1" t="s">
        <v>4426</v>
      </c>
      <c r="F422" t="s">
        <v>1309</v>
      </c>
      <c r="G422" t="s">
        <v>1111</v>
      </c>
      <c r="H422" t="s">
        <v>73</v>
      </c>
      <c r="I422" t="s">
        <v>2728</v>
      </c>
      <c r="J422">
        <v>352599040</v>
      </c>
      <c r="K422">
        <v>12</v>
      </c>
      <c r="L422" t="s">
        <v>4427</v>
      </c>
      <c r="M422" t="s">
        <v>4428</v>
      </c>
      <c r="N422" t="s">
        <v>4429</v>
      </c>
      <c r="O422" t="s">
        <v>4430</v>
      </c>
      <c r="P422">
        <v>0</v>
      </c>
      <c r="Q422" t="s">
        <v>39</v>
      </c>
      <c r="R422" t="b">
        <v>1</v>
      </c>
      <c r="S422">
        <v>892399717</v>
      </c>
      <c r="T422" t="s">
        <v>2886</v>
      </c>
      <c r="U422" t="s">
        <v>2887</v>
      </c>
      <c r="V422" t="s">
        <v>4431</v>
      </c>
      <c r="W422">
        <v>3.9882200000000001</v>
      </c>
      <c r="X422">
        <v>4246</v>
      </c>
      <c r="Y422">
        <v>3.9882200000000001</v>
      </c>
      <c r="Z422">
        <v>4246</v>
      </c>
      <c r="AA422" t="s">
        <v>42</v>
      </c>
    </row>
    <row r="423" spans="1:27">
      <c r="A423">
        <v>6447592475</v>
      </c>
      <c r="B423" t="s">
        <v>4432</v>
      </c>
      <c r="C423" t="s">
        <v>4433</v>
      </c>
      <c r="D423" t="s">
        <v>4434</v>
      </c>
      <c r="E423" s="1" t="s">
        <v>4435</v>
      </c>
      <c r="F423" t="s">
        <v>4436</v>
      </c>
      <c r="G423" t="s">
        <v>2275</v>
      </c>
      <c r="H423" t="s">
        <v>33</v>
      </c>
      <c r="I423" t="s">
        <v>4437</v>
      </c>
      <c r="J423">
        <v>61374464</v>
      </c>
      <c r="K423">
        <v>16</v>
      </c>
      <c r="L423" t="s">
        <v>4438</v>
      </c>
      <c r="M423" t="s">
        <v>4439</v>
      </c>
      <c r="N423" t="s">
        <v>4440</v>
      </c>
      <c r="O423" t="s">
        <v>4441</v>
      </c>
      <c r="P423">
        <v>0</v>
      </c>
      <c r="Q423" t="s">
        <v>39</v>
      </c>
      <c r="R423" t="b">
        <v>1</v>
      </c>
      <c r="S423">
        <v>1681930875</v>
      </c>
      <c r="T423" t="s">
        <v>4442</v>
      </c>
      <c r="U423" t="s">
        <v>4443</v>
      </c>
      <c r="V423" t="s">
        <v>4444</v>
      </c>
      <c r="W423">
        <v>4.4329499999999999</v>
      </c>
      <c r="X423">
        <v>813</v>
      </c>
      <c r="Y423">
        <v>4.4329499999999999</v>
      </c>
      <c r="Z423">
        <v>813</v>
      </c>
      <c r="AA423" t="s">
        <v>42</v>
      </c>
    </row>
    <row r="424" spans="1:27">
      <c r="A424">
        <v>1146543227</v>
      </c>
      <c r="B424" t="s">
        <v>4445</v>
      </c>
      <c r="C424" t="s">
        <v>4446</v>
      </c>
      <c r="D424" t="s">
        <v>4447</v>
      </c>
      <c r="E424" s="1" t="s">
        <v>4448</v>
      </c>
      <c r="F424" t="s">
        <v>2274</v>
      </c>
      <c r="G424" t="s">
        <v>2275</v>
      </c>
      <c r="H424" t="s">
        <v>33</v>
      </c>
      <c r="I424" t="s">
        <v>4449</v>
      </c>
      <c r="J424">
        <v>99122176</v>
      </c>
      <c r="K424">
        <v>15</v>
      </c>
      <c r="L424" t="s">
        <v>4450</v>
      </c>
      <c r="M424" t="s">
        <v>4451</v>
      </c>
      <c r="N424" s="1" t="s">
        <v>4452</v>
      </c>
      <c r="O424" t="s">
        <v>4453</v>
      </c>
      <c r="P424">
        <v>0</v>
      </c>
      <c r="Q424" t="s">
        <v>39</v>
      </c>
      <c r="R424" t="b">
        <v>1</v>
      </c>
      <c r="S424">
        <v>1146543226</v>
      </c>
      <c r="T424" t="s">
        <v>4454</v>
      </c>
      <c r="U424" t="s">
        <v>4455</v>
      </c>
      <c r="W424">
        <v>4.1304499999999997</v>
      </c>
      <c r="X424">
        <v>9490</v>
      </c>
      <c r="Y424">
        <v>4.1304499999999997</v>
      </c>
      <c r="Z424">
        <v>9490</v>
      </c>
      <c r="AA424" t="s">
        <v>42</v>
      </c>
    </row>
    <row r="425" spans="1:27">
      <c r="A425">
        <v>1597052877</v>
      </c>
      <c r="B425" t="s">
        <v>4456</v>
      </c>
      <c r="C425" t="s">
        <v>4457</v>
      </c>
      <c r="D425" t="s">
        <v>4458</v>
      </c>
      <c r="E425" s="1" t="s">
        <v>4459</v>
      </c>
      <c r="F425" t="s">
        <v>4214</v>
      </c>
      <c r="G425" t="s">
        <v>2275</v>
      </c>
      <c r="H425" t="s">
        <v>33</v>
      </c>
      <c r="I425" t="s">
        <v>47</v>
      </c>
      <c r="J425">
        <v>67664896</v>
      </c>
      <c r="K425">
        <v>14.3</v>
      </c>
      <c r="L425" t="s">
        <v>4460</v>
      </c>
      <c r="M425" t="s">
        <v>4461</v>
      </c>
      <c r="N425" t="e">
        <f ca="1">- _xludf.Small improvements _xludf.and bug fixes</f>
        <v>#NAME?</v>
      </c>
      <c r="O425">
        <v>1.24</v>
      </c>
      <c r="P425">
        <v>0</v>
      </c>
      <c r="Q425" t="s">
        <v>39</v>
      </c>
      <c r="R425" t="b">
        <v>1</v>
      </c>
      <c r="S425">
        <v>1763034725</v>
      </c>
      <c r="T425" t="s">
        <v>4462</v>
      </c>
      <c r="U425" t="s">
        <v>4463</v>
      </c>
      <c r="V425" t="s">
        <v>4464</v>
      </c>
      <c r="W425">
        <v>4.58019</v>
      </c>
      <c r="X425">
        <v>1403</v>
      </c>
      <c r="Y425">
        <v>4.58019</v>
      </c>
      <c r="Z425">
        <v>1403</v>
      </c>
      <c r="AA425" t="s">
        <v>42</v>
      </c>
    </row>
    <row r="426" spans="1:27">
      <c r="A426">
        <v>1063628542</v>
      </c>
      <c r="B426" t="s">
        <v>4465</v>
      </c>
      <c r="C426" t="s">
        <v>4466</v>
      </c>
      <c r="D426" t="s">
        <v>4467</v>
      </c>
      <c r="E426" s="1" t="s">
        <v>4468</v>
      </c>
      <c r="F426" t="s">
        <v>4469</v>
      </c>
      <c r="G426" t="s">
        <v>223</v>
      </c>
      <c r="H426" t="s">
        <v>33</v>
      </c>
      <c r="I426" t="s">
        <v>4470</v>
      </c>
      <c r="J426">
        <v>169487360</v>
      </c>
      <c r="K426">
        <v>8</v>
      </c>
      <c r="L426" t="s">
        <v>4471</v>
      </c>
      <c r="M426" t="s">
        <v>4472</v>
      </c>
      <c r="N426" t="e">
        <f ca="1">- new finishing texture effects Added
- new line effects Added
- Other Minor improvements _xludf.and refinements</f>
        <v>#NAME?</v>
      </c>
      <c r="O426">
        <v>40.9</v>
      </c>
      <c r="P426">
        <v>0</v>
      </c>
      <c r="Q426" t="s">
        <v>39</v>
      </c>
      <c r="R426" t="b">
        <v>1</v>
      </c>
      <c r="S426">
        <v>573018413</v>
      </c>
      <c r="T426" t="s">
        <v>4473</v>
      </c>
      <c r="U426" t="s">
        <v>4474</v>
      </c>
      <c r="V426" t="s">
        <v>4475</v>
      </c>
      <c r="W426">
        <v>4.6070599999999997</v>
      </c>
      <c r="X426">
        <v>16089</v>
      </c>
      <c r="Y426">
        <v>4.6070599999999997</v>
      </c>
      <c r="Z426">
        <v>16089</v>
      </c>
      <c r="AA426" t="s">
        <v>42</v>
      </c>
    </row>
    <row r="427" spans="1:27">
      <c r="A427">
        <v>1460497231</v>
      </c>
      <c r="B427" t="s">
        <v>4476</v>
      </c>
      <c r="C427" t="s">
        <v>4477</v>
      </c>
      <c r="D427" t="s">
        <v>4478</v>
      </c>
      <c r="E427" s="1" t="s">
        <v>4479</v>
      </c>
      <c r="F427" t="s">
        <v>1143</v>
      </c>
      <c r="G427" t="s">
        <v>630</v>
      </c>
      <c r="H427" t="s">
        <v>33</v>
      </c>
      <c r="I427" t="s">
        <v>47</v>
      </c>
      <c r="J427">
        <v>45766656</v>
      </c>
      <c r="K427">
        <v>15.6</v>
      </c>
      <c r="L427" t="s">
        <v>4480</v>
      </c>
      <c r="M427" t="s">
        <v>4481</v>
      </c>
      <c r="N427" s="1" t="s">
        <v>4482</v>
      </c>
      <c r="O427" t="s">
        <v>4483</v>
      </c>
      <c r="P427">
        <v>0</v>
      </c>
      <c r="Q427" t="s">
        <v>39</v>
      </c>
      <c r="R427" t="b">
        <v>1</v>
      </c>
      <c r="S427">
        <v>1224431753</v>
      </c>
      <c r="T427" t="s">
        <v>4484</v>
      </c>
      <c r="U427" t="s">
        <v>4485</v>
      </c>
      <c r="W427">
        <v>4.7190200000000004</v>
      </c>
      <c r="X427">
        <v>2203</v>
      </c>
      <c r="Y427">
        <v>4.7190200000000004</v>
      </c>
      <c r="Z427">
        <v>2203</v>
      </c>
      <c r="AA427" t="s">
        <v>42</v>
      </c>
    </row>
    <row r="428" spans="1:27">
      <c r="A428">
        <v>1633718757</v>
      </c>
      <c r="B428" t="s">
        <v>4486</v>
      </c>
      <c r="C428" t="s">
        <v>4487</v>
      </c>
      <c r="D428" t="s">
        <v>4488</v>
      </c>
      <c r="E428" s="1" t="s">
        <v>4489</v>
      </c>
      <c r="F428" t="s">
        <v>1297</v>
      </c>
      <c r="G428" t="s">
        <v>630</v>
      </c>
      <c r="H428" t="s">
        <v>179</v>
      </c>
      <c r="I428" t="s">
        <v>4490</v>
      </c>
      <c r="J428">
        <v>65304576</v>
      </c>
      <c r="K428">
        <v>17</v>
      </c>
      <c r="L428" t="s">
        <v>2654</v>
      </c>
      <c r="M428" t="s">
        <v>4491</v>
      </c>
      <c r="N428" t="s">
        <v>4492</v>
      </c>
      <c r="O428" t="s">
        <v>4493</v>
      </c>
      <c r="P428">
        <v>0</v>
      </c>
      <c r="Q428" t="s">
        <v>39</v>
      </c>
      <c r="R428" t="b">
        <v>1</v>
      </c>
      <c r="S428">
        <v>1609930900</v>
      </c>
      <c r="T428" t="s">
        <v>4494</v>
      </c>
      <c r="U428" t="s">
        <v>4495</v>
      </c>
      <c r="V428" t="s">
        <v>4496</v>
      </c>
      <c r="W428">
        <v>4.3126100000000003</v>
      </c>
      <c r="X428">
        <v>563</v>
      </c>
      <c r="Y428">
        <v>4.3126100000000003</v>
      </c>
      <c r="Z428">
        <v>563</v>
      </c>
      <c r="AA428" t="s">
        <v>42</v>
      </c>
    </row>
    <row r="429" spans="1:27">
      <c r="A429">
        <v>393366672</v>
      </c>
      <c r="B429" t="s">
        <v>4497</v>
      </c>
      <c r="C429" t="s">
        <v>4498</v>
      </c>
      <c r="D429" t="s">
        <v>4499</v>
      </c>
      <c r="E429" s="1" t="s">
        <v>4500</v>
      </c>
      <c r="F429" t="s">
        <v>4501</v>
      </c>
      <c r="G429" t="s">
        <v>1111</v>
      </c>
      <c r="H429" t="s">
        <v>33</v>
      </c>
      <c r="I429" t="s">
        <v>47</v>
      </c>
      <c r="J429">
        <v>20091904</v>
      </c>
      <c r="K429">
        <v>11</v>
      </c>
      <c r="L429" t="s">
        <v>4502</v>
      </c>
      <c r="M429" t="s">
        <v>4503</v>
      </c>
      <c r="N429" s="1" t="s">
        <v>4504</v>
      </c>
      <c r="O429" t="s">
        <v>4505</v>
      </c>
      <c r="P429">
        <v>0</v>
      </c>
      <c r="Q429" t="s">
        <v>39</v>
      </c>
      <c r="R429" t="b">
        <v>1</v>
      </c>
      <c r="S429">
        <v>322829693</v>
      </c>
      <c r="T429" t="s">
        <v>4506</v>
      </c>
      <c r="U429" t="s">
        <v>4507</v>
      </c>
      <c r="W429">
        <v>4.6044700000000001</v>
      </c>
      <c r="X429">
        <v>21179</v>
      </c>
      <c r="Y429">
        <v>4.6044700000000001</v>
      </c>
      <c r="Z429">
        <v>21179</v>
      </c>
      <c r="AA429" t="s">
        <v>42</v>
      </c>
    </row>
    <row r="430" spans="1:27">
      <c r="A430">
        <v>1619050558</v>
      </c>
      <c r="B430" t="s">
        <v>4508</v>
      </c>
      <c r="C430" t="s">
        <v>4509</v>
      </c>
      <c r="D430" t="s">
        <v>4510</v>
      </c>
      <c r="E430" s="1" t="s">
        <v>4511</v>
      </c>
      <c r="F430" t="s">
        <v>4512</v>
      </c>
      <c r="G430" t="s">
        <v>1111</v>
      </c>
      <c r="H430" t="s">
        <v>33</v>
      </c>
      <c r="I430" t="s">
        <v>47</v>
      </c>
      <c r="J430">
        <v>138715136</v>
      </c>
      <c r="K430">
        <v>10</v>
      </c>
      <c r="L430" t="s">
        <v>192</v>
      </c>
      <c r="M430" t="s">
        <v>4513</v>
      </c>
      <c r="N430" s="1" t="s">
        <v>4514</v>
      </c>
      <c r="O430" t="s">
        <v>312</v>
      </c>
      <c r="P430">
        <v>0</v>
      </c>
      <c r="Q430" t="s">
        <v>39</v>
      </c>
      <c r="R430" t="b">
        <v>1</v>
      </c>
      <c r="S430">
        <v>1618930613</v>
      </c>
      <c r="T430" t="s">
        <v>4515</v>
      </c>
      <c r="U430" t="s">
        <v>4516</v>
      </c>
      <c r="V430" t="s">
        <v>4517</v>
      </c>
      <c r="W430">
        <v>4.1503899999999998</v>
      </c>
      <c r="X430">
        <v>11337</v>
      </c>
      <c r="Y430">
        <v>4.1503899999999998</v>
      </c>
      <c r="Z430">
        <v>11337</v>
      </c>
      <c r="AA430" t="s">
        <v>42</v>
      </c>
    </row>
    <row r="431" spans="1:27">
      <c r="A431">
        <v>1491334566</v>
      </c>
      <c r="B431" t="s">
        <v>4518</v>
      </c>
      <c r="C431" t="s">
        <v>4519</v>
      </c>
      <c r="D431" t="s">
        <v>4520</v>
      </c>
      <c r="E431" s="1" t="s">
        <v>4521</v>
      </c>
      <c r="F431" t="s">
        <v>4250</v>
      </c>
      <c r="G431" t="s">
        <v>2275</v>
      </c>
      <c r="H431" t="s">
        <v>33</v>
      </c>
      <c r="I431" t="s">
        <v>4522</v>
      </c>
      <c r="J431">
        <v>37179392</v>
      </c>
      <c r="K431">
        <v>12</v>
      </c>
      <c r="L431" t="s">
        <v>4523</v>
      </c>
      <c r="M431" t="s">
        <v>4524</v>
      </c>
      <c r="N431" t="s">
        <v>4525</v>
      </c>
      <c r="O431" t="s">
        <v>4526</v>
      </c>
      <c r="P431">
        <v>0</v>
      </c>
      <c r="Q431" t="s">
        <v>39</v>
      </c>
      <c r="R431" t="b">
        <v>1</v>
      </c>
      <c r="S431">
        <v>470948182</v>
      </c>
      <c r="T431" t="s">
        <v>4527</v>
      </c>
      <c r="U431" t="s">
        <v>4528</v>
      </c>
      <c r="V431" t="s">
        <v>4529</v>
      </c>
      <c r="W431">
        <v>4.1620200000000001</v>
      </c>
      <c r="X431">
        <v>611</v>
      </c>
      <c r="Y431">
        <v>4.1620200000000001</v>
      </c>
      <c r="Z431">
        <v>611</v>
      </c>
      <c r="AA431" t="s">
        <v>42</v>
      </c>
    </row>
    <row r="432" spans="1:27">
      <c r="A432">
        <v>1238037830</v>
      </c>
      <c r="B432" t="s">
        <v>4530</v>
      </c>
      <c r="C432" t="s">
        <v>4531</v>
      </c>
      <c r="D432" t="s">
        <v>4532</v>
      </c>
      <c r="E432" s="1" t="s">
        <v>4533</v>
      </c>
      <c r="F432" t="s">
        <v>4534</v>
      </c>
      <c r="G432" t="s">
        <v>1111</v>
      </c>
      <c r="H432" t="s">
        <v>33</v>
      </c>
      <c r="I432" t="s">
        <v>47</v>
      </c>
      <c r="J432">
        <v>99353600</v>
      </c>
      <c r="K432">
        <v>9</v>
      </c>
      <c r="L432" t="s">
        <v>4535</v>
      </c>
      <c r="M432" t="s">
        <v>4536</v>
      </c>
      <c r="N432" t="e">
        <f ca="1">- _xludf.Fixed Minor bugs</f>
        <v>#NAME?</v>
      </c>
      <c r="O432" t="s">
        <v>4537</v>
      </c>
      <c r="P432">
        <v>0</v>
      </c>
      <c r="Q432" t="s">
        <v>39</v>
      </c>
      <c r="R432" t="b">
        <v>1</v>
      </c>
      <c r="S432">
        <v>1238037829</v>
      </c>
      <c r="T432" t="s">
        <v>4538</v>
      </c>
      <c r="U432" t="s">
        <v>4539</v>
      </c>
      <c r="V432" t="s">
        <v>4540</v>
      </c>
      <c r="W432">
        <v>4.6134500000000003</v>
      </c>
      <c r="X432">
        <v>119</v>
      </c>
      <c r="Y432">
        <v>4.6134500000000003</v>
      </c>
      <c r="Z432">
        <v>119</v>
      </c>
      <c r="AA432" t="s">
        <v>385</v>
      </c>
    </row>
    <row r="433" spans="1:27">
      <c r="A433">
        <v>1227271950</v>
      </c>
      <c r="B433" t="s">
        <v>4541</v>
      </c>
      <c r="C433" t="s">
        <v>4542</v>
      </c>
      <c r="D433" t="s">
        <v>4543</v>
      </c>
      <c r="E433" s="1" t="s">
        <v>4544</v>
      </c>
      <c r="F433" t="s">
        <v>1212</v>
      </c>
      <c r="G433" t="s">
        <v>1212</v>
      </c>
      <c r="H433" t="s">
        <v>33</v>
      </c>
      <c r="I433" t="s">
        <v>47</v>
      </c>
      <c r="J433">
        <v>11544576</v>
      </c>
      <c r="K433">
        <v>9</v>
      </c>
      <c r="L433" t="s">
        <v>4545</v>
      </c>
      <c r="M433" t="s">
        <v>4546</v>
      </c>
      <c r="N433" s="1" t="s">
        <v>4547</v>
      </c>
      <c r="O433">
        <v>2</v>
      </c>
      <c r="P433">
        <v>0</v>
      </c>
      <c r="Q433" t="s">
        <v>39</v>
      </c>
      <c r="R433" t="b">
        <v>1</v>
      </c>
      <c r="S433">
        <v>1030955445</v>
      </c>
      <c r="T433" t="s">
        <v>4548</v>
      </c>
      <c r="U433" t="s">
        <v>4549</v>
      </c>
      <c r="V433" t="s">
        <v>4550</v>
      </c>
      <c r="W433">
        <v>4.2476799999999999</v>
      </c>
      <c r="X433">
        <v>1506</v>
      </c>
      <c r="Y433">
        <v>4.2476799999999999</v>
      </c>
      <c r="Z433">
        <v>1506</v>
      </c>
      <c r="AA433" t="s">
        <v>385</v>
      </c>
    </row>
    <row r="434" spans="1:27">
      <c r="A434">
        <v>959944556</v>
      </c>
      <c r="B434" t="s">
        <v>4551</v>
      </c>
      <c r="C434" t="s">
        <v>4552</v>
      </c>
      <c r="D434" t="s">
        <v>4553</v>
      </c>
      <c r="E434" s="1" t="s">
        <v>4554</v>
      </c>
      <c r="F434" t="s">
        <v>4555</v>
      </c>
      <c r="G434" t="s">
        <v>257</v>
      </c>
      <c r="H434" t="s">
        <v>33</v>
      </c>
      <c r="I434" t="s">
        <v>4556</v>
      </c>
      <c r="J434">
        <v>112419840</v>
      </c>
      <c r="K434">
        <v>9</v>
      </c>
      <c r="L434" t="s">
        <v>4557</v>
      </c>
      <c r="M434" t="s">
        <v>4558</v>
      </c>
      <c r="N434" t="s">
        <v>4559</v>
      </c>
      <c r="O434" t="s">
        <v>4560</v>
      </c>
      <c r="P434">
        <v>0</v>
      </c>
      <c r="Q434" t="s">
        <v>39</v>
      </c>
      <c r="R434" t="b">
        <v>1</v>
      </c>
      <c r="S434">
        <v>402016394</v>
      </c>
      <c r="T434" t="s">
        <v>4561</v>
      </c>
      <c r="U434" t="s">
        <v>4562</v>
      </c>
      <c r="V434" t="s">
        <v>2647</v>
      </c>
      <c r="W434">
        <v>4.0444399999999998</v>
      </c>
      <c r="X434">
        <v>45</v>
      </c>
      <c r="Y434">
        <v>4.0444399999999998</v>
      </c>
      <c r="Z434">
        <v>45</v>
      </c>
      <c r="AA434" t="s">
        <v>1938</v>
      </c>
    </row>
    <row r="435" spans="1:27">
      <c r="A435">
        <v>1128279633</v>
      </c>
      <c r="B435" t="s">
        <v>4563</v>
      </c>
      <c r="C435" t="s">
        <v>4564</v>
      </c>
      <c r="D435" t="s">
        <v>4565</v>
      </c>
      <c r="E435" s="1" t="s">
        <v>4566</v>
      </c>
      <c r="F435" t="s">
        <v>1545</v>
      </c>
      <c r="G435" t="s">
        <v>1545</v>
      </c>
      <c r="H435" t="s">
        <v>33</v>
      </c>
      <c r="I435" t="s">
        <v>47</v>
      </c>
      <c r="J435">
        <v>15060992</v>
      </c>
      <c r="K435">
        <v>13</v>
      </c>
      <c r="L435" t="s">
        <v>4567</v>
      </c>
      <c r="M435" t="s">
        <v>4568</v>
      </c>
      <c r="N435" t="e">
        <f ca="1">- update _xludf.for new iOS _xludf.and new devices
- Change new layout _xludf.and new functions</f>
        <v>#NAME?</v>
      </c>
      <c r="O435">
        <v>3</v>
      </c>
      <c r="P435">
        <v>0</v>
      </c>
      <c r="Q435" t="s">
        <v>39</v>
      </c>
      <c r="R435" t="b">
        <v>1</v>
      </c>
      <c r="S435">
        <v>1466900439</v>
      </c>
      <c r="T435" t="s">
        <v>4569</v>
      </c>
      <c r="U435" t="s">
        <v>4570</v>
      </c>
      <c r="V435" t="s">
        <v>4571</v>
      </c>
      <c r="W435">
        <v>4.3200799999999999</v>
      </c>
      <c r="X435">
        <v>1459</v>
      </c>
      <c r="Y435">
        <v>4.3200799999999999</v>
      </c>
      <c r="Z435">
        <v>1459</v>
      </c>
      <c r="AA435" t="s">
        <v>42</v>
      </c>
    </row>
    <row r="436" spans="1:27">
      <c r="A436">
        <v>1058694158</v>
      </c>
      <c r="B436" t="s">
        <v>4572</v>
      </c>
      <c r="C436" t="s">
        <v>4573</v>
      </c>
      <c r="D436" t="s">
        <v>4574</v>
      </c>
      <c r="E436" s="1" t="s">
        <v>4575</v>
      </c>
      <c r="F436" t="s">
        <v>4576</v>
      </c>
      <c r="G436" t="s">
        <v>1212</v>
      </c>
      <c r="H436" t="s">
        <v>33</v>
      </c>
      <c r="I436" t="s">
        <v>835</v>
      </c>
      <c r="J436">
        <v>51594240</v>
      </c>
      <c r="K436">
        <v>8</v>
      </c>
      <c r="L436" t="s">
        <v>4577</v>
      </c>
      <c r="M436" t="s">
        <v>4578</v>
      </c>
      <c r="N436" s="1" t="s">
        <v>4579</v>
      </c>
      <c r="O436">
        <v>1.1000000000000001</v>
      </c>
      <c r="P436">
        <v>0</v>
      </c>
      <c r="Q436" t="s">
        <v>39</v>
      </c>
      <c r="R436" t="b">
        <v>1</v>
      </c>
      <c r="S436">
        <v>411406861</v>
      </c>
      <c r="T436" t="s">
        <v>4580</v>
      </c>
      <c r="U436" t="s">
        <v>4581</v>
      </c>
      <c r="W436">
        <v>4.2635100000000001</v>
      </c>
      <c r="X436">
        <v>296</v>
      </c>
      <c r="Y436">
        <v>4.2635100000000001</v>
      </c>
      <c r="Z436">
        <v>296</v>
      </c>
      <c r="AA436" t="s">
        <v>385</v>
      </c>
    </row>
    <row r="437" spans="1:27">
      <c r="A437">
        <v>1516620006</v>
      </c>
      <c r="B437" t="s">
        <v>4582</v>
      </c>
      <c r="C437" t="s">
        <v>4583</v>
      </c>
      <c r="D437" t="s">
        <v>4584</v>
      </c>
      <c r="E437" t="s">
        <v>4585</v>
      </c>
      <c r="F437" t="s">
        <v>4586</v>
      </c>
      <c r="G437" t="s">
        <v>1111</v>
      </c>
      <c r="H437" t="s">
        <v>33</v>
      </c>
      <c r="I437" t="s">
        <v>1431</v>
      </c>
      <c r="J437">
        <v>51678208</v>
      </c>
      <c r="K437">
        <v>9</v>
      </c>
      <c r="L437" t="s">
        <v>4587</v>
      </c>
      <c r="M437" t="s">
        <v>4588</v>
      </c>
      <c r="N437" t="e">
        <f ca="1">+ more outfits, jewelry _xludf.and accessories Added
+ SDKs updated</f>
        <v>#NAME?</v>
      </c>
      <c r="O437">
        <v>1.2</v>
      </c>
      <c r="P437">
        <v>0</v>
      </c>
      <c r="Q437" t="s">
        <v>39</v>
      </c>
      <c r="R437" t="b">
        <v>1</v>
      </c>
      <c r="S437">
        <v>579624899</v>
      </c>
      <c r="T437" t="s">
        <v>1502</v>
      </c>
      <c r="U437" t="s">
        <v>1503</v>
      </c>
      <c r="V437" t="s">
        <v>1504</v>
      </c>
      <c r="W437">
        <v>4.2392000000000003</v>
      </c>
      <c r="X437">
        <v>1342</v>
      </c>
      <c r="Y437">
        <v>4.2392000000000003</v>
      </c>
      <c r="Z437">
        <v>1342</v>
      </c>
      <c r="AA437" t="s">
        <v>385</v>
      </c>
    </row>
    <row r="438" spans="1:27">
      <c r="A438">
        <v>1582789038</v>
      </c>
      <c r="B438" t="s">
        <v>4589</v>
      </c>
      <c r="C438" t="s">
        <v>4590</v>
      </c>
      <c r="D438" t="s">
        <v>4591</v>
      </c>
      <c r="E438" s="1" t="s">
        <v>4592</v>
      </c>
      <c r="F438" t="s">
        <v>4593</v>
      </c>
      <c r="G438" t="s">
        <v>1111</v>
      </c>
      <c r="H438" t="s">
        <v>33</v>
      </c>
      <c r="I438" t="s">
        <v>4594</v>
      </c>
      <c r="J438">
        <v>619999232</v>
      </c>
      <c r="K438">
        <v>12</v>
      </c>
      <c r="L438" t="s">
        <v>4595</v>
      </c>
      <c r="M438" t="s">
        <v>4596</v>
      </c>
      <c r="N438" t="s">
        <v>4597</v>
      </c>
      <c r="O438" t="s">
        <v>4598</v>
      </c>
      <c r="P438">
        <v>0</v>
      </c>
      <c r="Q438" t="s">
        <v>39</v>
      </c>
      <c r="R438" t="b">
        <v>1</v>
      </c>
      <c r="S438">
        <v>1543380589</v>
      </c>
      <c r="T438" t="s">
        <v>4599</v>
      </c>
      <c r="U438" t="s">
        <v>4600</v>
      </c>
      <c r="V438" t="s">
        <v>4601</v>
      </c>
      <c r="W438">
        <v>4.2625000000000002</v>
      </c>
      <c r="X438">
        <v>160</v>
      </c>
      <c r="Y438">
        <v>4.2625000000000002</v>
      </c>
      <c r="Z438">
        <v>160</v>
      </c>
      <c r="AA438" t="s">
        <v>42</v>
      </c>
    </row>
    <row r="439" spans="1:27">
      <c r="A439">
        <v>903607541</v>
      </c>
      <c r="B439" t="s">
        <v>4602</v>
      </c>
      <c r="C439" t="s">
        <v>4603</v>
      </c>
      <c r="D439" t="s">
        <v>4604</v>
      </c>
      <c r="E439" s="1" t="s">
        <v>4605</v>
      </c>
      <c r="F439" t="s">
        <v>4606</v>
      </c>
      <c r="G439" t="s">
        <v>790</v>
      </c>
      <c r="H439" t="s">
        <v>33</v>
      </c>
      <c r="I439" t="s">
        <v>310</v>
      </c>
      <c r="J439">
        <v>11918336</v>
      </c>
      <c r="K439">
        <v>13</v>
      </c>
      <c r="L439" t="s">
        <v>4607</v>
      </c>
      <c r="M439" t="s">
        <v>4608</v>
      </c>
      <c r="N439" t="e">
        <f ca="1">-Fix bugs
-performance &amp; stability improvements</f>
        <v>#NAME?</v>
      </c>
      <c r="O439" t="s">
        <v>4609</v>
      </c>
      <c r="P439">
        <v>0</v>
      </c>
      <c r="Q439" t="s">
        <v>39</v>
      </c>
      <c r="R439" t="b">
        <v>1</v>
      </c>
      <c r="S439">
        <v>854472271</v>
      </c>
      <c r="T439" t="s">
        <v>4610</v>
      </c>
      <c r="U439" t="s">
        <v>4611</v>
      </c>
      <c r="V439" t="s">
        <v>4612</v>
      </c>
      <c r="W439">
        <v>4.2870699999999999</v>
      </c>
      <c r="X439">
        <v>209</v>
      </c>
      <c r="Y439">
        <v>4.2870699999999999</v>
      </c>
      <c r="Z439">
        <v>209</v>
      </c>
      <c r="AA439" t="s">
        <v>42</v>
      </c>
    </row>
    <row r="440" spans="1:27">
      <c r="A440">
        <v>992802928</v>
      </c>
      <c r="B440" t="s">
        <v>4613</v>
      </c>
      <c r="C440" t="s">
        <v>4614</v>
      </c>
      <c r="D440" t="s">
        <v>4615</v>
      </c>
      <c r="E440" s="1" t="s">
        <v>4616</v>
      </c>
      <c r="F440" t="s">
        <v>4617</v>
      </c>
      <c r="G440" t="s">
        <v>257</v>
      </c>
      <c r="H440" t="s">
        <v>33</v>
      </c>
      <c r="I440" t="s">
        <v>47</v>
      </c>
      <c r="J440">
        <v>22018048</v>
      </c>
      <c r="K440">
        <v>13</v>
      </c>
      <c r="L440" t="s">
        <v>4618</v>
      </c>
      <c r="M440" t="s">
        <v>4619</v>
      </c>
      <c r="N440" t="e">
        <f ca="1">- Fix bugs</f>
        <v>#NAME?</v>
      </c>
      <c r="O440">
        <v>2.1</v>
      </c>
      <c r="P440">
        <v>0</v>
      </c>
      <c r="Q440" t="s">
        <v>39</v>
      </c>
      <c r="R440" t="b">
        <v>1</v>
      </c>
      <c r="S440">
        <v>1030955445</v>
      </c>
      <c r="T440" t="s">
        <v>4548</v>
      </c>
      <c r="U440" t="s">
        <v>4549</v>
      </c>
      <c r="V440" t="s">
        <v>4620</v>
      </c>
      <c r="W440">
        <v>4.7743700000000002</v>
      </c>
      <c r="X440">
        <v>359</v>
      </c>
      <c r="Y440">
        <v>4.7743700000000002</v>
      </c>
      <c r="Z440">
        <v>359</v>
      </c>
      <c r="AA440" t="s">
        <v>42</v>
      </c>
    </row>
    <row r="441" spans="1:27">
      <c r="A441">
        <v>1527727178</v>
      </c>
      <c r="B441" t="s">
        <v>4621</v>
      </c>
      <c r="C441" t="s">
        <v>4622</v>
      </c>
      <c r="D441" t="s">
        <v>4623</v>
      </c>
      <c r="E441" s="1" t="s">
        <v>4624</v>
      </c>
      <c r="F441" t="s">
        <v>2275</v>
      </c>
      <c r="G441" t="s">
        <v>2275</v>
      </c>
      <c r="H441" t="s">
        <v>33</v>
      </c>
      <c r="I441" t="s">
        <v>47</v>
      </c>
      <c r="J441">
        <v>6659072</v>
      </c>
      <c r="K441">
        <v>13</v>
      </c>
      <c r="L441" t="s">
        <v>4625</v>
      </c>
      <c r="M441" t="s">
        <v>4626</v>
      </c>
      <c r="N441" s="1" t="s">
        <v>4627</v>
      </c>
      <c r="O441">
        <v>2</v>
      </c>
      <c r="P441">
        <v>0</v>
      </c>
      <c r="Q441" t="s">
        <v>39</v>
      </c>
      <c r="R441" t="b">
        <v>1</v>
      </c>
      <c r="S441">
        <v>1466900439</v>
      </c>
      <c r="T441" t="s">
        <v>4569</v>
      </c>
      <c r="U441" t="s">
        <v>4570</v>
      </c>
      <c r="V441" t="s">
        <v>4628</v>
      </c>
      <c r="W441">
        <v>4.9757300000000004</v>
      </c>
      <c r="X441">
        <v>206</v>
      </c>
      <c r="Y441">
        <v>4.9757300000000004</v>
      </c>
      <c r="Z441">
        <v>206</v>
      </c>
      <c r="AA441" t="s">
        <v>42</v>
      </c>
    </row>
    <row r="442" spans="1:27">
      <c r="A442">
        <v>939802150</v>
      </c>
      <c r="B442" t="s">
        <v>4629</v>
      </c>
      <c r="C442" t="s">
        <v>4630</v>
      </c>
      <c r="D442" t="s">
        <v>4631</v>
      </c>
      <c r="E442" s="1" t="s">
        <v>4632</v>
      </c>
      <c r="F442" t="s">
        <v>4633</v>
      </c>
      <c r="G442" t="s">
        <v>1111</v>
      </c>
      <c r="H442" t="s">
        <v>33</v>
      </c>
      <c r="I442" t="s">
        <v>4634</v>
      </c>
      <c r="J442">
        <v>23023616</v>
      </c>
      <c r="K442">
        <v>6</v>
      </c>
      <c r="L442" t="s">
        <v>4635</v>
      </c>
      <c r="M442" t="s">
        <v>4635</v>
      </c>
      <c r="O442">
        <v>1</v>
      </c>
      <c r="P442">
        <v>0</v>
      </c>
      <c r="Q442" t="s">
        <v>39</v>
      </c>
      <c r="R442" t="b">
        <v>1</v>
      </c>
      <c r="S442">
        <v>736005068</v>
      </c>
      <c r="T442" t="s">
        <v>4636</v>
      </c>
      <c r="U442" t="s">
        <v>4637</v>
      </c>
      <c r="W442">
        <v>4.0347999999999997</v>
      </c>
      <c r="X442">
        <v>977</v>
      </c>
      <c r="Y442">
        <v>4.0347999999999997</v>
      </c>
      <c r="Z442">
        <v>977</v>
      </c>
      <c r="AA442" t="s">
        <v>4638</v>
      </c>
    </row>
    <row r="443" spans="1:27">
      <c r="A443">
        <v>1439875346</v>
      </c>
      <c r="B443" t="s">
        <v>4639</v>
      </c>
      <c r="C443" t="s">
        <v>4640</v>
      </c>
      <c r="D443" t="s">
        <v>4641</v>
      </c>
      <c r="E443" s="1" t="s">
        <v>4642</v>
      </c>
      <c r="F443" t="s">
        <v>3456</v>
      </c>
      <c r="G443" t="s">
        <v>257</v>
      </c>
      <c r="H443" t="s">
        <v>33</v>
      </c>
      <c r="I443" t="s">
        <v>47</v>
      </c>
      <c r="J443">
        <v>16217088</v>
      </c>
      <c r="K443">
        <v>10</v>
      </c>
      <c r="L443" t="s">
        <v>4643</v>
      </c>
      <c r="M443" t="s">
        <v>4644</v>
      </c>
      <c r="N443" s="1" t="s">
        <v>4645</v>
      </c>
      <c r="O443">
        <v>3</v>
      </c>
      <c r="P443">
        <v>0</v>
      </c>
      <c r="Q443" t="s">
        <v>39</v>
      </c>
      <c r="R443" t="b">
        <v>1</v>
      </c>
      <c r="S443">
        <v>1030955445</v>
      </c>
      <c r="T443" t="s">
        <v>4548</v>
      </c>
      <c r="U443" t="s">
        <v>4549</v>
      </c>
      <c r="V443" t="s">
        <v>4646</v>
      </c>
      <c r="W443">
        <v>4.3972100000000003</v>
      </c>
      <c r="X443">
        <v>501</v>
      </c>
      <c r="Y443">
        <v>4.3972100000000003</v>
      </c>
      <c r="Z443">
        <v>501</v>
      </c>
      <c r="AA443" t="s">
        <v>42</v>
      </c>
    </row>
    <row r="444" spans="1:27">
      <c r="A444">
        <v>1595909494</v>
      </c>
      <c r="B444" t="s">
        <v>4647</v>
      </c>
      <c r="C444" t="s">
        <v>4648</v>
      </c>
      <c r="D444" t="s">
        <v>4649</v>
      </c>
      <c r="E444" s="1" t="s">
        <v>4650</v>
      </c>
      <c r="F444" t="s">
        <v>630</v>
      </c>
      <c r="G444" t="s">
        <v>630</v>
      </c>
      <c r="H444" t="s">
        <v>33</v>
      </c>
      <c r="I444" t="s">
        <v>47</v>
      </c>
      <c r="J444">
        <v>44165120</v>
      </c>
      <c r="K444">
        <v>14.4</v>
      </c>
      <c r="L444" t="s">
        <v>4651</v>
      </c>
      <c r="M444" t="s">
        <v>4652</v>
      </c>
      <c r="N444" t="e">
        <f ca="1">-Minor bug fixes</f>
        <v>#NAME?</v>
      </c>
      <c r="O444">
        <v>5</v>
      </c>
      <c r="P444">
        <v>0</v>
      </c>
      <c r="Q444" t="s">
        <v>39</v>
      </c>
      <c r="R444" t="b">
        <v>1</v>
      </c>
      <c r="S444">
        <v>1581416674</v>
      </c>
      <c r="T444" t="s">
        <v>4653</v>
      </c>
      <c r="U444" t="s">
        <v>4654</v>
      </c>
      <c r="W444">
        <v>4.1271100000000001</v>
      </c>
      <c r="X444">
        <v>236</v>
      </c>
      <c r="Y444">
        <v>4.1271100000000001</v>
      </c>
      <c r="Z444">
        <v>236</v>
      </c>
      <c r="AA444" t="s">
        <v>42</v>
      </c>
    </row>
    <row r="445" spans="1:27">
      <c r="A445">
        <v>1104191752</v>
      </c>
      <c r="B445" t="s">
        <v>4655</v>
      </c>
      <c r="C445" t="s">
        <v>4656</v>
      </c>
      <c r="D445" t="s">
        <v>4657</v>
      </c>
      <c r="E445" s="1" t="s">
        <v>4658</v>
      </c>
      <c r="F445" t="s">
        <v>378</v>
      </c>
      <c r="G445" t="s">
        <v>257</v>
      </c>
      <c r="H445" t="s">
        <v>33</v>
      </c>
      <c r="I445" t="s">
        <v>4659</v>
      </c>
      <c r="J445">
        <v>191285248</v>
      </c>
      <c r="K445">
        <v>10</v>
      </c>
      <c r="L445" t="s">
        <v>4660</v>
      </c>
      <c r="M445" t="s">
        <v>4661</v>
      </c>
      <c r="N445" t="s">
        <v>4662</v>
      </c>
      <c r="O445" t="s">
        <v>2550</v>
      </c>
      <c r="P445">
        <v>3.99</v>
      </c>
      <c r="Q445" t="s">
        <v>39</v>
      </c>
      <c r="R445" t="b">
        <v>0</v>
      </c>
      <c r="S445">
        <v>492853498</v>
      </c>
      <c r="T445" t="s">
        <v>4663</v>
      </c>
      <c r="U445" t="s">
        <v>4664</v>
      </c>
      <c r="W445">
        <v>4.1473599999999999</v>
      </c>
      <c r="X445">
        <v>95</v>
      </c>
      <c r="Y445">
        <v>4.1473599999999999</v>
      </c>
      <c r="Z445">
        <v>95</v>
      </c>
      <c r="AA445" t="s">
        <v>479</v>
      </c>
    </row>
    <row r="446" spans="1:27">
      <c r="A446">
        <v>1668760868</v>
      </c>
      <c r="B446" t="s">
        <v>4665</v>
      </c>
      <c r="C446" t="s">
        <v>4666</v>
      </c>
      <c r="D446" t="s">
        <v>4667</v>
      </c>
      <c r="E446" s="1" t="s">
        <v>4668</v>
      </c>
      <c r="F446" t="s">
        <v>2824</v>
      </c>
      <c r="G446" t="s">
        <v>257</v>
      </c>
      <c r="H446" t="s">
        <v>33</v>
      </c>
      <c r="I446" t="s">
        <v>4669</v>
      </c>
      <c r="J446">
        <v>331296768</v>
      </c>
      <c r="K446">
        <v>12</v>
      </c>
      <c r="L446" t="s">
        <v>4670</v>
      </c>
      <c r="M446" t="s">
        <v>4671</v>
      </c>
      <c r="N446" t="e">
        <f ca="1">- Minor bug Fix</f>
        <v>#NAME?</v>
      </c>
      <c r="O446" t="s">
        <v>3085</v>
      </c>
      <c r="P446">
        <v>0</v>
      </c>
      <c r="Q446" t="s">
        <v>39</v>
      </c>
      <c r="R446" t="b">
        <v>1</v>
      </c>
      <c r="S446">
        <v>1078190379</v>
      </c>
      <c r="T446" t="s">
        <v>4672</v>
      </c>
      <c r="U446" t="s">
        <v>4673</v>
      </c>
      <c r="V446" t="s">
        <v>4674</v>
      </c>
      <c r="W446">
        <v>3.9333300000000002</v>
      </c>
      <c r="X446">
        <v>15</v>
      </c>
      <c r="Y446">
        <v>3.9333300000000002</v>
      </c>
      <c r="Z446">
        <v>15</v>
      </c>
      <c r="AA446" t="s">
        <v>42</v>
      </c>
    </row>
    <row r="447" spans="1:27">
      <c r="A447">
        <v>975802783</v>
      </c>
      <c r="B447" t="s">
        <v>4675</v>
      </c>
      <c r="C447" t="s">
        <v>4676</v>
      </c>
      <c r="D447" t="s">
        <v>4677</v>
      </c>
      <c r="E447" s="1" t="s">
        <v>4678</v>
      </c>
      <c r="F447" t="s">
        <v>4679</v>
      </c>
      <c r="G447" t="s">
        <v>1111</v>
      </c>
      <c r="H447" t="s">
        <v>33</v>
      </c>
      <c r="I447" t="s">
        <v>4680</v>
      </c>
      <c r="J447">
        <v>53762048</v>
      </c>
      <c r="K447">
        <v>9</v>
      </c>
      <c r="L447" t="s">
        <v>4681</v>
      </c>
      <c r="M447" t="s">
        <v>4682</v>
      </c>
      <c r="N447" t="s">
        <v>4683</v>
      </c>
      <c r="O447">
        <v>2.2999999999999998</v>
      </c>
      <c r="P447">
        <v>0</v>
      </c>
      <c r="Q447" t="s">
        <v>39</v>
      </c>
      <c r="R447" t="b">
        <v>1</v>
      </c>
      <c r="S447">
        <v>804619701</v>
      </c>
      <c r="T447" t="s">
        <v>4684</v>
      </c>
      <c r="U447" t="s">
        <v>4685</v>
      </c>
      <c r="V447" t="s">
        <v>4686</v>
      </c>
      <c r="W447">
        <v>4.3826000000000001</v>
      </c>
      <c r="X447">
        <v>230</v>
      </c>
      <c r="Y447">
        <v>4.3826000000000001</v>
      </c>
      <c r="Z447">
        <v>230</v>
      </c>
      <c r="AA447" t="s">
        <v>1938</v>
      </c>
    </row>
    <row r="448" spans="1:27">
      <c r="A448">
        <v>1249957703</v>
      </c>
      <c r="B448" t="s">
        <v>4687</v>
      </c>
      <c r="C448" t="s">
        <v>4688</v>
      </c>
      <c r="D448" t="s">
        <v>4689</v>
      </c>
      <c r="E448" s="1" t="s">
        <v>4690</v>
      </c>
      <c r="F448" t="s">
        <v>4691</v>
      </c>
      <c r="G448" t="s">
        <v>1111</v>
      </c>
      <c r="H448" t="s">
        <v>33</v>
      </c>
      <c r="I448" t="s">
        <v>4692</v>
      </c>
      <c r="J448">
        <v>205827072</v>
      </c>
      <c r="K448">
        <v>12</v>
      </c>
      <c r="L448" t="s">
        <v>4693</v>
      </c>
      <c r="M448" t="s">
        <v>4694</v>
      </c>
      <c r="N448" t="e">
        <f ca="1">- Improved Game performance
- Minor bugs fixes</f>
        <v>#NAME?</v>
      </c>
      <c r="O448">
        <v>2.5</v>
      </c>
      <c r="P448">
        <v>0</v>
      </c>
      <c r="Q448" t="s">
        <v>39</v>
      </c>
      <c r="R448" t="b">
        <v>1</v>
      </c>
      <c r="S448">
        <v>1260501789</v>
      </c>
      <c r="T448" t="s">
        <v>2959</v>
      </c>
      <c r="U448" t="s">
        <v>2960</v>
      </c>
      <c r="V448" t="s">
        <v>2961</v>
      </c>
      <c r="W448">
        <v>4.5441200000000004</v>
      </c>
      <c r="X448">
        <v>68</v>
      </c>
      <c r="Y448">
        <v>4.5441200000000004</v>
      </c>
      <c r="Z448">
        <v>68</v>
      </c>
      <c r="AA448" t="s">
        <v>42</v>
      </c>
    </row>
    <row r="449" spans="1:27">
      <c r="A449">
        <v>1200771595</v>
      </c>
      <c r="B449" t="s">
        <v>4695</v>
      </c>
      <c r="C449" t="s">
        <v>4696</v>
      </c>
      <c r="D449" t="s">
        <v>4697</v>
      </c>
      <c r="E449" s="1" t="s">
        <v>4698</v>
      </c>
      <c r="F449" t="s">
        <v>3062</v>
      </c>
      <c r="G449" t="s">
        <v>1111</v>
      </c>
      <c r="H449" t="s">
        <v>33</v>
      </c>
      <c r="I449" t="s">
        <v>47</v>
      </c>
      <c r="J449">
        <v>100835328</v>
      </c>
      <c r="K449">
        <v>6.1</v>
      </c>
      <c r="L449" t="s">
        <v>4699</v>
      </c>
      <c r="M449" t="s">
        <v>4700</v>
      </c>
      <c r="N449" s="1" t="s">
        <v>4701</v>
      </c>
      <c r="O449" t="s">
        <v>1788</v>
      </c>
      <c r="P449">
        <v>0</v>
      </c>
      <c r="Q449" t="s">
        <v>39</v>
      </c>
      <c r="R449" t="b">
        <v>1</v>
      </c>
      <c r="S449">
        <v>1036166992</v>
      </c>
      <c r="T449" t="s">
        <v>3066</v>
      </c>
      <c r="U449" t="s">
        <v>3067</v>
      </c>
      <c r="W449">
        <v>3.8333300000000001</v>
      </c>
      <c r="X449">
        <v>42</v>
      </c>
      <c r="Y449">
        <v>3.8333300000000001</v>
      </c>
      <c r="Z449">
        <v>42</v>
      </c>
      <c r="AA449" t="s">
        <v>1848</v>
      </c>
    </row>
    <row r="450" spans="1:27">
      <c r="A450">
        <v>560826757</v>
      </c>
      <c r="B450" t="s">
        <v>4702</v>
      </c>
      <c r="C450" t="s">
        <v>4703</v>
      </c>
      <c r="D450" t="s">
        <v>4704</v>
      </c>
      <c r="E450" s="1" t="s">
        <v>4705</v>
      </c>
      <c r="F450" t="s">
        <v>4706</v>
      </c>
      <c r="G450" t="s">
        <v>1111</v>
      </c>
      <c r="H450" t="s">
        <v>33</v>
      </c>
      <c r="I450" t="s">
        <v>47</v>
      </c>
      <c r="J450">
        <v>10868228</v>
      </c>
      <c r="K450">
        <v>4.3</v>
      </c>
      <c r="L450" t="s">
        <v>4707</v>
      </c>
      <c r="M450" t="s">
        <v>4707</v>
      </c>
      <c r="O450">
        <v>1</v>
      </c>
      <c r="P450">
        <v>0</v>
      </c>
      <c r="Q450" t="s">
        <v>39</v>
      </c>
      <c r="R450" t="b">
        <v>1</v>
      </c>
      <c r="S450">
        <v>323816951</v>
      </c>
      <c r="T450" t="s">
        <v>4708</v>
      </c>
      <c r="U450" t="s">
        <v>4709</v>
      </c>
      <c r="W450">
        <v>3.96482</v>
      </c>
      <c r="X450">
        <v>199</v>
      </c>
      <c r="Y450">
        <v>3.96482</v>
      </c>
      <c r="Z450">
        <v>199</v>
      </c>
      <c r="AA450" t="s">
        <v>4710</v>
      </c>
    </row>
    <row r="451" spans="1:27">
      <c r="A451">
        <v>801870895</v>
      </c>
      <c r="B451" t="s">
        <v>4711</v>
      </c>
      <c r="C451" t="s">
        <v>4712</v>
      </c>
      <c r="D451" t="s">
        <v>4713</v>
      </c>
      <c r="E451" s="1" t="s">
        <v>4714</v>
      </c>
      <c r="F451" t="s">
        <v>4715</v>
      </c>
      <c r="G451" t="s">
        <v>1111</v>
      </c>
      <c r="H451" t="s">
        <v>33</v>
      </c>
      <c r="I451" t="s">
        <v>47</v>
      </c>
      <c r="J451">
        <v>114780160</v>
      </c>
      <c r="K451">
        <v>7</v>
      </c>
      <c r="L451" t="s">
        <v>4716</v>
      </c>
      <c r="M451" t="s">
        <v>4717</v>
      </c>
      <c r="N451" s="1" t="s">
        <v>4718</v>
      </c>
      <c r="O451">
        <v>1.4</v>
      </c>
      <c r="P451">
        <v>0</v>
      </c>
      <c r="Q451" t="s">
        <v>39</v>
      </c>
      <c r="R451" t="b">
        <v>1</v>
      </c>
      <c r="S451">
        <v>665886391</v>
      </c>
      <c r="T451" t="s">
        <v>4719</v>
      </c>
      <c r="U451" t="s">
        <v>4720</v>
      </c>
      <c r="V451" t="s">
        <v>4721</v>
      </c>
      <c r="W451">
        <v>2.5</v>
      </c>
      <c r="X451">
        <v>6</v>
      </c>
      <c r="Y451">
        <v>2.5</v>
      </c>
      <c r="Z451">
        <v>6</v>
      </c>
      <c r="AA451" t="s">
        <v>2350</v>
      </c>
    </row>
    <row r="452" spans="1:27">
      <c r="A452">
        <v>1572051178</v>
      </c>
      <c r="B452" t="s">
        <v>4722</v>
      </c>
      <c r="C452" t="s">
        <v>4723</v>
      </c>
      <c r="D452" t="s">
        <v>4724</v>
      </c>
      <c r="E452" s="1" t="s">
        <v>4725</v>
      </c>
      <c r="F452" t="s">
        <v>257</v>
      </c>
      <c r="G452" t="s">
        <v>257</v>
      </c>
      <c r="H452" t="s">
        <v>33</v>
      </c>
      <c r="I452" t="s">
        <v>47</v>
      </c>
      <c r="J452">
        <v>6578176</v>
      </c>
      <c r="K452">
        <v>12.3</v>
      </c>
      <c r="L452" t="s">
        <v>4726</v>
      </c>
      <c r="M452" t="s">
        <v>4727</v>
      </c>
      <c r="O452">
        <v>1</v>
      </c>
      <c r="P452">
        <v>0</v>
      </c>
      <c r="Q452" t="s">
        <v>39</v>
      </c>
      <c r="R452" t="b">
        <v>1</v>
      </c>
      <c r="S452">
        <v>1466900439</v>
      </c>
      <c r="T452" t="s">
        <v>4569</v>
      </c>
      <c r="U452" t="s">
        <v>4570</v>
      </c>
      <c r="V452" t="s">
        <v>4728</v>
      </c>
      <c r="W452">
        <v>4.49437</v>
      </c>
      <c r="X452">
        <v>89</v>
      </c>
      <c r="Y452">
        <v>4.49437</v>
      </c>
      <c r="Z452">
        <v>89</v>
      </c>
      <c r="AA452" t="s">
        <v>42</v>
      </c>
    </row>
    <row r="453" spans="1:27">
      <c r="A453">
        <v>1048048158</v>
      </c>
      <c r="B453" t="s">
        <v>4729</v>
      </c>
      <c r="C453" t="s">
        <v>4730</v>
      </c>
      <c r="D453" t="s">
        <v>4731</v>
      </c>
      <c r="E453" s="1" t="s">
        <v>4732</v>
      </c>
      <c r="F453" t="s">
        <v>4733</v>
      </c>
      <c r="G453" t="s">
        <v>1111</v>
      </c>
      <c r="H453" t="s">
        <v>33</v>
      </c>
      <c r="I453" t="s">
        <v>4556</v>
      </c>
      <c r="J453">
        <v>115211264</v>
      </c>
      <c r="K453">
        <v>9</v>
      </c>
      <c r="L453" t="s">
        <v>4734</v>
      </c>
      <c r="M453" t="s">
        <v>4735</v>
      </c>
      <c r="N453" s="1" t="s">
        <v>4736</v>
      </c>
      <c r="O453">
        <v>1.5</v>
      </c>
      <c r="P453">
        <v>0</v>
      </c>
      <c r="Q453" t="s">
        <v>39</v>
      </c>
      <c r="R453" t="b">
        <v>1</v>
      </c>
      <c r="S453">
        <v>402016394</v>
      </c>
      <c r="T453" t="s">
        <v>4561</v>
      </c>
      <c r="U453" t="s">
        <v>4562</v>
      </c>
      <c r="V453" t="s">
        <v>4737</v>
      </c>
      <c r="W453">
        <v>2.5714299999999999</v>
      </c>
      <c r="X453">
        <v>14</v>
      </c>
      <c r="Y453">
        <v>2.5714299999999999</v>
      </c>
      <c r="Z453">
        <v>14</v>
      </c>
      <c r="AA453" t="s">
        <v>1938</v>
      </c>
    </row>
    <row r="454" spans="1:27">
      <c r="A454">
        <v>1465194350</v>
      </c>
      <c r="B454" t="s">
        <v>4738</v>
      </c>
      <c r="C454" t="s">
        <v>4739</v>
      </c>
      <c r="D454" t="s">
        <v>4740</v>
      </c>
      <c r="E454" s="1" t="s">
        <v>4741</v>
      </c>
      <c r="F454" t="s">
        <v>257</v>
      </c>
      <c r="G454" t="s">
        <v>257</v>
      </c>
      <c r="H454" t="s">
        <v>33</v>
      </c>
      <c r="I454" t="s">
        <v>47</v>
      </c>
      <c r="J454">
        <v>14115840</v>
      </c>
      <c r="K454">
        <v>12.2</v>
      </c>
      <c r="L454" t="s">
        <v>4742</v>
      </c>
      <c r="M454" t="s">
        <v>4743</v>
      </c>
      <c r="N454" t="s">
        <v>4744</v>
      </c>
      <c r="O454">
        <v>2</v>
      </c>
      <c r="P454">
        <v>0</v>
      </c>
      <c r="Q454" t="s">
        <v>39</v>
      </c>
      <c r="R454" t="b">
        <v>1</v>
      </c>
      <c r="S454">
        <v>1466900439</v>
      </c>
      <c r="T454" t="s">
        <v>4569</v>
      </c>
      <c r="U454" t="s">
        <v>4570</v>
      </c>
      <c r="V454" t="s">
        <v>4550</v>
      </c>
      <c r="W454">
        <v>4.5522400000000003</v>
      </c>
      <c r="X454">
        <v>67</v>
      </c>
      <c r="Y454">
        <v>4.5522400000000003</v>
      </c>
      <c r="Z454">
        <v>67</v>
      </c>
      <c r="AA454" t="s">
        <v>42</v>
      </c>
    </row>
    <row r="455" spans="1:27">
      <c r="A455">
        <v>6447157964</v>
      </c>
      <c r="B455" t="s">
        <v>4745</v>
      </c>
      <c r="C455" t="s">
        <v>4746</v>
      </c>
      <c r="D455" t="s">
        <v>4747</v>
      </c>
      <c r="E455" s="1" t="s">
        <v>4748</v>
      </c>
      <c r="F455" t="s">
        <v>4749</v>
      </c>
      <c r="G455" t="s">
        <v>1111</v>
      </c>
      <c r="H455" t="s">
        <v>33</v>
      </c>
      <c r="I455" t="s">
        <v>4669</v>
      </c>
      <c r="J455">
        <v>980388864</v>
      </c>
      <c r="K455">
        <v>10</v>
      </c>
      <c r="L455" t="s">
        <v>4750</v>
      </c>
      <c r="M455" t="s">
        <v>4751</v>
      </c>
      <c r="N455" t="s">
        <v>4752</v>
      </c>
      <c r="O455" t="s">
        <v>4753</v>
      </c>
      <c r="P455">
        <v>0</v>
      </c>
      <c r="Q455" t="s">
        <v>39</v>
      </c>
      <c r="R455" t="b">
        <v>1</v>
      </c>
      <c r="S455">
        <v>1078190379</v>
      </c>
      <c r="T455" t="s">
        <v>4672</v>
      </c>
      <c r="U455" t="s">
        <v>4673</v>
      </c>
      <c r="V455" t="s">
        <v>4674</v>
      </c>
      <c r="W455">
        <v>3.6428600000000002</v>
      </c>
      <c r="X455">
        <v>14</v>
      </c>
      <c r="Y455">
        <v>3.6428600000000002</v>
      </c>
      <c r="Z455">
        <v>14</v>
      </c>
      <c r="AA455" t="s">
        <v>42</v>
      </c>
    </row>
    <row r="456" spans="1:27">
      <c r="A456">
        <v>1169307908</v>
      </c>
      <c r="B456" t="s">
        <v>4754</v>
      </c>
      <c r="C456" t="s">
        <v>4755</v>
      </c>
      <c r="D456" t="s">
        <v>4756</v>
      </c>
      <c r="E456" s="1" t="s">
        <v>4757</v>
      </c>
      <c r="F456" t="s">
        <v>378</v>
      </c>
      <c r="G456" t="s">
        <v>257</v>
      </c>
      <c r="H456" t="s">
        <v>33</v>
      </c>
      <c r="I456" t="s">
        <v>4680</v>
      </c>
      <c r="J456">
        <v>76123136</v>
      </c>
      <c r="K456">
        <v>9</v>
      </c>
      <c r="L456" t="s">
        <v>4758</v>
      </c>
      <c r="M456" t="s">
        <v>4759</v>
      </c>
      <c r="N456" t="s">
        <v>4683</v>
      </c>
      <c r="O456">
        <v>2.2999999999999998</v>
      </c>
      <c r="P456">
        <v>0</v>
      </c>
      <c r="Q456" t="s">
        <v>39</v>
      </c>
      <c r="R456" t="b">
        <v>1</v>
      </c>
      <c r="S456">
        <v>804619701</v>
      </c>
      <c r="T456" t="s">
        <v>4684</v>
      </c>
      <c r="U456" t="s">
        <v>4685</v>
      </c>
      <c r="V456" t="s">
        <v>4686</v>
      </c>
      <c r="W456">
        <v>4.2</v>
      </c>
      <c r="X456">
        <v>75</v>
      </c>
      <c r="Y456">
        <v>4.2</v>
      </c>
      <c r="Z456">
        <v>75</v>
      </c>
      <c r="AA456" t="s">
        <v>42</v>
      </c>
    </row>
    <row r="457" spans="1:27">
      <c r="A457">
        <v>1171387980</v>
      </c>
      <c r="B457" t="s">
        <v>4760</v>
      </c>
      <c r="C457" t="s">
        <v>4761</v>
      </c>
      <c r="D457" t="s">
        <v>4762</v>
      </c>
      <c r="E457" s="1" t="s">
        <v>4763</v>
      </c>
      <c r="F457" t="s">
        <v>4764</v>
      </c>
      <c r="G457" t="s">
        <v>1111</v>
      </c>
      <c r="H457" t="s">
        <v>33</v>
      </c>
      <c r="I457" t="s">
        <v>47</v>
      </c>
      <c r="J457">
        <v>95237120</v>
      </c>
      <c r="K457">
        <v>7</v>
      </c>
      <c r="L457" t="s">
        <v>4765</v>
      </c>
      <c r="M457" t="s">
        <v>4766</v>
      </c>
      <c r="N457" s="1" t="s">
        <v>4767</v>
      </c>
      <c r="O457" t="s">
        <v>2969</v>
      </c>
      <c r="P457">
        <v>0</v>
      </c>
      <c r="Q457" t="s">
        <v>39</v>
      </c>
      <c r="R457" t="b">
        <v>1</v>
      </c>
      <c r="S457">
        <v>444343830</v>
      </c>
      <c r="T457" t="s">
        <v>4768</v>
      </c>
      <c r="U457" t="s">
        <v>4769</v>
      </c>
      <c r="V457" t="s">
        <v>4770</v>
      </c>
      <c r="W457">
        <v>4.75</v>
      </c>
      <c r="X457">
        <v>12</v>
      </c>
      <c r="Y457">
        <v>4.75</v>
      </c>
      <c r="Z457">
        <v>12</v>
      </c>
      <c r="AA457" t="s">
        <v>315</v>
      </c>
    </row>
    <row r="458" spans="1:27">
      <c r="A458">
        <v>1183244432</v>
      </c>
      <c r="B458" t="s">
        <v>4771</v>
      </c>
      <c r="C458" t="s">
        <v>4772</v>
      </c>
      <c r="D458" t="s">
        <v>4773</v>
      </c>
      <c r="E458" s="1" t="s">
        <v>4774</v>
      </c>
      <c r="F458" t="s">
        <v>4332</v>
      </c>
      <c r="G458" t="s">
        <v>870</v>
      </c>
      <c r="H458" t="s">
        <v>33</v>
      </c>
      <c r="I458" t="s">
        <v>310</v>
      </c>
      <c r="J458">
        <v>17110016</v>
      </c>
      <c r="K458">
        <v>10</v>
      </c>
      <c r="L458" t="s">
        <v>4775</v>
      </c>
      <c r="M458" t="s">
        <v>4776</v>
      </c>
      <c r="N458" t="s">
        <v>4777</v>
      </c>
      <c r="O458">
        <v>2</v>
      </c>
      <c r="P458">
        <v>0</v>
      </c>
      <c r="Q458" t="s">
        <v>39</v>
      </c>
      <c r="R458" t="b">
        <v>1</v>
      </c>
      <c r="S458">
        <v>1164224103</v>
      </c>
      <c r="T458" t="s">
        <v>4778</v>
      </c>
      <c r="U458" t="s">
        <v>4779</v>
      </c>
      <c r="W458">
        <v>4.9000000000000004</v>
      </c>
      <c r="X458">
        <v>20</v>
      </c>
      <c r="Y458">
        <v>4.9000000000000004</v>
      </c>
      <c r="Z458">
        <v>20</v>
      </c>
      <c r="AA458" t="s">
        <v>42</v>
      </c>
    </row>
    <row r="459" spans="1:27">
      <c r="A459">
        <v>6670776831</v>
      </c>
      <c r="B459" t="s">
        <v>4780</v>
      </c>
      <c r="C459" t="s">
        <v>4781</v>
      </c>
      <c r="D459" t="s">
        <v>4782</v>
      </c>
      <c r="E459" s="1" t="s">
        <v>4783</v>
      </c>
      <c r="F459" t="s">
        <v>378</v>
      </c>
      <c r="G459" t="s">
        <v>257</v>
      </c>
      <c r="H459" t="s">
        <v>33</v>
      </c>
      <c r="I459" t="s">
        <v>4784</v>
      </c>
      <c r="J459">
        <v>61300736</v>
      </c>
      <c r="K459">
        <v>15</v>
      </c>
      <c r="L459" t="s">
        <v>3584</v>
      </c>
      <c r="M459" t="s">
        <v>4785</v>
      </c>
      <c r="N459" t="s">
        <v>4786</v>
      </c>
      <c r="O459">
        <v>1.4</v>
      </c>
      <c r="P459">
        <v>0</v>
      </c>
      <c r="Q459" t="s">
        <v>39</v>
      </c>
      <c r="R459" t="b">
        <v>1</v>
      </c>
      <c r="S459">
        <v>917701060</v>
      </c>
      <c r="T459" t="s">
        <v>4787</v>
      </c>
      <c r="U459" t="s">
        <v>4788</v>
      </c>
      <c r="V459" t="s">
        <v>4789</v>
      </c>
      <c r="W459">
        <v>4.6666699999999999</v>
      </c>
      <c r="X459">
        <v>3</v>
      </c>
      <c r="Y459">
        <v>4.6666699999999999</v>
      </c>
      <c r="Z459">
        <v>3</v>
      </c>
      <c r="AA459" t="s">
        <v>373</v>
      </c>
    </row>
    <row r="460" spans="1:27">
      <c r="A460">
        <v>1033366631</v>
      </c>
      <c r="B460" t="s">
        <v>4790</v>
      </c>
      <c r="C460" t="s">
        <v>4791</v>
      </c>
      <c r="D460" t="s">
        <v>4792</v>
      </c>
      <c r="E460" s="1" t="s">
        <v>4793</v>
      </c>
      <c r="F460" t="s">
        <v>4794</v>
      </c>
      <c r="G460" t="s">
        <v>1212</v>
      </c>
      <c r="H460" t="s">
        <v>33</v>
      </c>
      <c r="I460" t="s">
        <v>1052</v>
      </c>
      <c r="J460">
        <v>380044288</v>
      </c>
      <c r="K460">
        <v>8.1</v>
      </c>
      <c r="L460" t="s">
        <v>4795</v>
      </c>
      <c r="M460" t="s">
        <v>4796</v>
      </c>
      <c r="N460" s="1" t="s">
        <v>4797</v>
      </c>
      <c r="O460">
        <v>2.1</v>
      </c>
      <c r="P460">
        <v>0</v>
      </c>
      <c r="Q460" t="s">
        <v>39</v>
      </c>
      <c r="R460" t="b">
        <v>1</v>
      </c>
      <c r="S460">
        <v>318621093</v>
      </c>
      <c r="T460" t="s">
        <v>4798</v>
      </c>
      <c r="U460" t="s">
        <v>4799</v>
      </c>
      <c r="V460" t="s">
        <v>4800</v>
      </c>
      <c r="W460">
        <v>4.3030200000000001</v>
      </c>
      <c r="X460">
        <v>33</v>
      </c>
      <c r="Y460">
        <v>4.3030200000000001</v>
      </c>
      <c r="Z460">
        <v>33</v>
      </c>
      <c r="AA460" t="s">
        <v>385</v>
      </c>
    </row>
    <row r="461" spans="1:27">
      <c r="A461">
        <v>1204676349</v>
      </c>
      <c r="B461" t="s">
        <v>4801</v>
      </c>
      <c r="C461" t="s">
        <v>4802</v>
      </c>
      <c r="D461" t="s">
        <v>4803</v>
      </c>
      <c r="E461" s="1" t="s">
        <v>4804</v>
      </c>
      <c r="F461" t="s">
        <v>4706</v>
      </c>
      <c r="G461" t="s">
        <v>1111</v>
      </c>
      <c r="H461" t="s">
        <v>33</v>
      </c>
      <c r="I461" t="s">
        <v>4805</v>
      </c>
      <c r="J461">
        <v>1030599680</v>
      </c>
      <c r="K461">
        <v>7</v>
      </c>
      <c r="L461" t="s">
        <v>4806</v>
      </c>
      <c r="M461" t="s">
        <v>4807</v>
      </c>
      <c r="N461" s="1" t="s">
        <v>4808</v>
      </c>
      <c r="O461" t="s">
        <v>4809</v>
      </c>
      <c r="P461">
        <v>0</v>
      </c>
      <c r="Q461" t="s">
        <v>39</v>
      </c>
      <c r="R461" t="b">
        <v>1</v>
      </c>
      <c r="S461">
        <v>1784518124</v>
      </c>
      <c r="T461" t="s">
        <v>4810</v>
      </c>
      <c r="U461" t="s">
        <v>4811</v>
      </c>
      <c r="V461" t="s">
        <v>4812</v>
      </c>
      <c r="W461">
        <v>4.7</v>
      </c>
      <c r="X461">
        <v>20</v>
      </c>
      <c r="Y461">
        <v>4.7</v>
      </c>
      <c r="Z461">
        <v>20</v>
      </c>
      <c r="AA461" t="s">
        <v>315</v>
      </c>
    </row>
    <row r="462" spans="1:27">
      <c r="A462">
        <v>715668236</v>
      </c>
      <c r="B462" t="s">
        <v>4813</v>
      </c>
      <c r="C462" t="s">
        <v>4814</v>
      </c>
      <c r="D462" t="s">
        <v>4815</v>
      </c>
      <c r="E462" s="1" t="s">
        <v>4816</v>
      </c>
      <c r="F462" t="s">
        <v>256</v>
      </c>
      <c r="G462" t="s">
        <v>257</v>
      </c>
      <c r="H462" t="s">
        <v>33</v>
      </c>
      <c r="I462" t="s">
        <v>4817</v>
      </c>
      <c r="J462">
        <v>146659328</v>
      </c>
      <c r="K462">
        <v>9.3000000000000007</v>
      </c>
      <c r="L462" t="s">
        <v>4818</v>
      </c>
      <c r="M462" t="s">
        <v>4819</v>
      </c>
      <c r="N462" s="1" t="s">
        <v>4820</v>
      </c>
      <c r="O462">
        <v>2.2999999999999998</v>
      </c>
      <c r="P462">
        <v>1.99</v>
      </c>
      <c r="Q462" t="s">
        <v>39</v>
      </c>
      <c r="R462" t="b">
        <v>0</v>
      </c>
      <c r="S462">
        <v>300883761</v>
      </c>
      <c r="T462" t="s">
        <v>4821</v>
      </c>
      <c r="U462" t="s">
        <v>4822</v>
      </c>
      <c r="W462">
        <v>3.8</v>
      </c>
      <c r="X462">
        <v>15</v>
      </c>
      <c r="Y462">
        <v>3.8</v>
      </c>
      <c r="Z462">
        <v>15</v>
      </c>
      <c r="AA462" t="s">
        <v>4823</v>
      </c>
    </row>
    <row r="463" spans="1:27">
      <c r="A463">
        <v>6478919263</v>
      </c>
      <c r="B463" t="s">
        <v>4824</v>
      </c>
      <c r="C463" t="s">
        <v>4825</v>
      </c>
      <c r="D463" t="s">
        <v>4826</v>
      </c>
      <c r="E463" s="1" t="s">
        <v>4827</v>
      </c>
      <c r="F463" t="s">
        <v>378</v>
      </c>
      <c r="G463" t="s">
        <v>257</v>
      </c>
      <c r="H463" t="s">
        <v>33</v>
      </c>
      <c r="I463" t="s">
        <v>4828</v>
      </c>
      <c r="J463">
        <v>170532864</v>
      </c>
      <c r="K463">
        <v>12</v>
      </c>
      <c r="L463" t="s">
        <v>4829</v>
      </c>
      <c r="M463" t="s">
        <v>4830</v>
      </c>
      <c r="N463" s="1" t="s">
        <v>4831</v>
      </c>
      <c r="O463" t="s">
        <v>312</v>
      </c>
      <c r="P463">
        <v>0</v>
      </c>
      <c r="Q463" t="s">
        <v>39</v>
      </c>
      <c r="R463" t="b">
        <v>1</v>
      </c>
      <c r="S463">
        <v>1453443198</v>
      </c>
      <c r="T463" t="s">
        <v>4832</v>
      </c>
      <c r="U463" t="s">
        <v>4833</v>
      </c>
      <c r="V463" t="s">
        <v>4834</v>
      </c>
      <c r="W463">
        <v>2.3333300000000001</v>
      </c>
      <c r="X463">
        <v>3</v>
      </c>
      <c r="Y463">
        <v>2.3333300000000001</v>
      </c>
      <c r="Z463">
        <v>3</v>
      </c>
      <c r="AA463" t="s">
        <v>42</v>
      </c>
    </row>
    <row r="464" spans="1:27">
      <c r="A464">
        <v>1058295660</v>
      </c>
      <c r="B464" t="s">
        <v>4835</v>
      </c>
      <c r="C464" t="s">
        <v>4836</v>
      </c>
      <c r="D464" t="s">
        <v>4837</v>
      </c>
      <c r="E464" s="1" t="s">
        <v>4838</v>
      </c>
      <c r="F464" t="s">
        <v>378</v>
      </c>
      <c r="G464" t="s">
        <v>257</v>
      </c>
      <c r="H464" t="s">
        <v>33</v>
      </c>
      <c r="I464" t="s">
        <v>4839</v>
      </c>
      <c r="J464">
        <v>123860992</v>
      </c>
      <c r="K464">
        <v>11</v>
      </c>
      <c r="L464" t="s">
        <v>4840</v>
      </c>
      <c r="M464" t="s">
        <v>4841</v>
      </c>
      <c r="N464" s="1" t="s">
        <v>4842</v>
      </c>
      <c r="O464">
        <v>1.63</v>
      </c>
      <c r="P464">
        <v>0</v>
      </c>
      <c r="Q464" t="s">
        <v>39</v>
      </c>
      <c r="R464" t="b">
        <v>1</v>
      </c>
      <c r="S464">
        <v>1511872057</v>
      </c>
      <c r="T464" t="s">
        <v>3499</v>
      </c>
      <c r="U464" t="s">
        <v>3500</v>
      </c>
      <c r="V464" t="s">
        <v>4843</v>
      </c>
      <c r="W464">
        <v>4.2396900000000004</v>
      </c>
      <c r="X464">
        <v>406098</v>
      </c>
      <c r="Y464">
        <v>4.2396900000000004</v>
      </c>
      <c r="Z464">
        <v>406098</v>
      </c>
      <c r="AA464" t="s">
        <v>42</v>
      </c>
    </row>
    <row r="465" spans="1:27">
      <c r="A465">
        <v>1175384784</v>
      </c>
      <c r="B465" t="s">
        <v>4844</v>
      </c>
      <c r="C465" t="s">
        <v>4845</v>
      </c>
      <c r="D465" t="s">
        <v>4846</v>
      </c>
      <c r="E465" s="1" t="s">
        <v>4847</v>
      </c>
      <c r="F465" t="s">
        <v>378</v>
      </c>
      <c r="G465" t="s">
        <v>257</v>
      </c>
      <c r="H465" t="s">
        <v>33</v>
      </c>
      <c r="I465" t="s">
        <v>47</v>
      </c>
      <c r="J465">
        <v>287218688</v>
      </c>
      <c r="K465">
        <v>12</v>
      </c>
      <c r="L465" t="s">
        <v>4848</v>
      </c>
      <c r="M465" t="s">
        <v>4849</v>
      </c>
      <c r="N465" s="1" t="s">
        <v>4850</v>
      </c>
      <c r="O465" t="s">
        <v>4851</v>
      </c>
      <c r="P465">
        <v>0</v>
      </c>
      <c r="Q465" t="s">
        <v>39</v>
      </c>
      <c r="R465" t="b">
        <v>1</v>
      </c>
      <c r="S465">
        <v>1720192685</v>
      </c>
      <c r="T465" t="s">
        <v>4852</v>
      </c>
      <c r="U465" t="s">
        <v>4853</v>
      </c>
      <c r="V465" t="s">
        <v>4854</v>
      </c>
      <c r="W465">
        <v>3.9218799999999998</v>
      </c>
      <c r="X465">
        <v>18997</v>
      </c>
      <c r="Y465">
        <v>3.9218799999999998</v>
      </c>
      <c r="Z465">
        <v>18997</v>
      </c>
      <c r="AA465" t="s">
        <v>42</v>
      </c>
    </row>
    <row r="466" spans="1:27">
      <c r="A466">
        <v>1643147251</v>
      </c>
      <c r="B466" t="s">
        <v>4855</v>
      </c>
      <c r="C466" t="s">
        <v>4856</v>
      </c>
      <c r="D466" t="s">
        <v>4857</v>
      </c>
      <c r="E466" s="1" t="s">
        <v>4858</v>
      </c>
      <c r="F466" t="s">
        <v>4859</v>
      </c>
      <c r="G466" t="s">
        <v>257</v>
      </c>
      <c r="H466" t="s">
        <v>33</v>
      </c>
      <c r="I466" t="s">
        <v>1321</v>
      </c>
      <c r="J466">
        <v>761779200</v>
      </c>
      <c r="K466">
        <v>14</v>
      </c>
      <c r="L466" t="s">
        <v>4860</v>
      </c>
      <c r="M466" t="s">
        <v>4861</v>
      </c>
      <c r="N466" s="1" t="s">
        <v>2678</v>
      </c>
      <c r="O466" t="s">
        <v>4862</v>
      </c>
      <c r="P466">
        <v>0</v>
      </c>
      <c r="Q466" t="s">
        <v>39</v>
      </c>
      <c r="R466" t="b">
        <v>1</v>
      </c>
      <c r="S466">
        <v>733707732</v>
      </c>
      <c r="T466" t="s">
        <v>1326</v>
      </c>
      <c r="U466" t="s">
        <v>1327</v>
      </c>
      <c r="V466" t="s">
        <v>3470</v>
      </c>
      <c r="W466">
        <v>4.3075200000000002</v>
      </c>
      <c r="X466">
        <v>2660</v>
      </c>
      <c r="Y466">
        <v>4.3075200000000002</v>
      </c>
      <c r="Z466">
        <v>2660</v>
      </c>
      <c r="AA466" t="s">
        <v>42</v>
      </c>
    </row>
    <row r="467" spans="1:27">
      <c r="A467">
        <v>6448920013</v>
      </c>
      <c r="B467" t="s">
        <v>4863</v>
      </c>
      <c r="C467" t="s">
        <v>4864</v>
      </c>
      <c r="D467" t="s">
        <v>4865</v>
      </c>
      <c r="E467" s="1" t="s">
        <v>4866</v>
      </c>
      <c r="F467" t="s">
        <v>4867</v>
      </c>
      <c r="G467" t="s">
        <v>257</v>
      </c>
      <c r="H467" t="s">
        <v>33</v>
      </c>
      <c r="I467" t="s">
        <v>4868</v>
      </c>
      <c r="J467">
        <v>248720384</v>
      </c>
      <c r="K467">
        <v>11</v>
      </c>
      <c r="L467" t="s">
        <v>3111</v>
      </c>
      <c r="M467" t="s">
        <v>4869</v>
      </c>
      <c r="N467" s="1" t="s">
        <v>4870</v>
      </c>
      <c r="O467" t="s">
        <v>4871</v>
      </c>
      <c r="P467">
        <v>0</v>
      </c>
      <c r="Q467" t="s">
        <v>39</v>
      </c>
      <c r="R467" t="b">
        <v>1</v>
      </c>
      <c r="S467">
        <v>1560704368</v>
      </c>
      <c r="T467" t="s">
        <v>4872</v>
      </c>
      <c r="U467" t="s">
        <v>4873</v>
      </c>
      <c r="W467">
        <v>5</v>
      </c>
      <c r="X467">
        <v>2</v>
      </c>
      <c r="Y467">
        <v>5</v>
      </c>
      <c r="Z467">
        <v>2</v>
      </c>
      <c r="AA467" t="s">
        <v>42</v>
      </c>
    </row>
    <row r="468" spans="1:27">
      <c r="A468">
        <v>579421399</v>
      </c>
      <c r="B468" t="s">
        <v>4874</v>
      </c>
      <c r="C468" t="s">
        <v>4875</v>
      </c>
      <c r="D468" t="s">
        <v>4876</v>
      </c>
      <c r="E468" s="1" t="s">
        <v>4877</v>
      </c>
      <c r="F468" t="s">
        <v>31</v>
      </c>
      <c r="G468" t="s">
        <v>32</v>
      </c>
      <c r="H468" t="s">
        <v>33</v>
      </c>
      <c r="I468" t="s">
        <v>47</v>
      </c>
      <c r="J468">
        <v>90579968</v>
      </c>
      <c r="K468">
        <v>12</v>
      </c>
      <c r="L468" t="s">
        <v>4878</v>
      </c>
      <c r="M468" t="s">
        <v>4879</v>
      </c>
      <c r="N468" s="1" t="s">
        <v>392</v>
      </c>
      <c r="O468" t="s">
        <v>4880</v>
      </c>
      <c r="P468">
        <v>0</v>
      </c>
      <c r="Q468" t="s">
        <v>39</v>
      </c>
      <c r="R468" t="b">
        <v>1</v>
      </c>
      <c r="S468">
        <v>522392224</v>
      </c>
      <c r="T468" t="s">
        <v>394</v>
      </c>
      <c r="U468" t="s">
        <v>395</v>
      </c>
      <c r="V468" t="s">
        <v>396</v>
      </c>
      <c r="W468">
        <v>4.34999</v>
      </c>
      <c r="X468">
        <v>20</v>
      </c>
      <c r="Y468">
        <v>4.34999</v>
      </c>
      <c r="Z468">
        <v>20</v>
      </c>
      <c r="AA468" t="s">
        <v>42</v>
      </c>
    </row>
    <row r="469" spans="1:27">
      <c r="A469">
        <v>1492059313</v>
      </c>
      <c r="B469" t="s">
        <v>4881</v>
      </c>
      <c r="C469" t="s">
        <v>4882</v>
      </c>
      <c r="D469" t="s">
        <v>4883</v>
      </c>
      <c r="E469" s="1" t="s">
        <v>4884</v>
      </c>
      <c r="F469" t="s">
        <v>84</v>
      </c>
      <c r="G469" t="s">
        <v>32</v>
      </c>
      <c r="H469" t="s">
        <v>33</v>
      </c>
      <c r="I469" t="s">
        <v>47</v>
      </c>
      <c r="J469">
        <v>265354240</v>
      </c>
      <c r="K469">
        <v>12.4</v>
      </c>
      <c r="L469" t="s">
        <v>4885</v>
      </c>
      <c r="M469" t="s">
        <v>4886</v>
      </c>
      <c r="N469" t="s">
        <v>4887</v>
      </c>
      <c r="O469">
        <v>1.5</v>
      </c>
      <c r="P469">
        <v>0</v>
      </c>
      <c r="Q469" t="s">
        <v>39</v>
      </c>
      <c r="R469" t="b">
        <v>1</v>
      </c>
      <c r="S469">
        <v>1232241987</v>
      </c>
      <c r="T469" t="s">
        <v>4888</v>
      </c>
      <c r="U469" t="s">
        <v>4889</v>
      </c>
      <c r="V469" t="s">
        <v>4890</v>
      </c>
      <c r="W469">
        <v>0</v>
      </c>
      <c r="X469">
        <v>0</v>
      </c>
      <c r="Y469">
        <v>0</v>
      </c>
      <c r="Z469">
        <v>0</v>
      </c>
      <c r="AA469" t="s">
        <v>42</v>
      </c>
    </row>
    <row r="470" spans="1:27">
      <c r="A470">
        <v>947330005</v>
      </c>
      <c r="B470" t="s">
        <v>4891</v>
      </c>
      <c r="C470" t="s">
        <v>4892</v>
      </c>
      <c r="D470" t="s">
        <v>4893</v>
      </c>
      <c r="E470" s="1" t="s">
        <v>4894</v>
      </c>
      <c r="F470" t="s">
        <v>4895</v>
      </c>
      <c r="G470" t="s">
        <v>1111</v>
      </c>
      <c r="H470" t="s">
        <v>33</v>
      </c>
      <c r="I470" t="s">
        <v>47</v>
      </c>
      <c r="J470">
        <v>116012032</v>
      </c>
      <c r="K470">
        <v>12</v>
      </c>
      <c r="L470" t="s">
        <v>4896</v>
      </c>
      <c r="M470" t="s">
        <v>4897</v>
      </c>
      <c r="N470" t="s">
        <v>4898</v>
      </c>
      <c r="O470" t="s">
        <v>102</v>
      </c>
      <c r="P470">
        <v>0</v>
      </c>
      <c r="Q470" t="s">
        <v>39</v>
      </c>
      <c r="R470" t="b">
        <v>1</v>
      </c>
      <c r="S470">
        <v>854884682</v>
      </c>
      <c r="T470" t="s">
        <v>4899</v>
      </c>
      <c r="U470" t="s">
        <v>4900</v>
      </c>
      <c r="W470">
        <v>4.5</v>
      </c>
      <c r="X470">
        <v>4</v>
      </c>
      <c r="Y470">
        <v>4.5</v>
      </c>
      <c r="Z470">
        <v>4</v>
      </c>
      <c r="AA470" t="s">
        <v>42</v>
      </c>
    </row>
    <row r="471" spans="1:27">
      <c r="A471">
        <v>1468459747</v>
      </c>
      <c r="B471" t="s">
        <v>4901</v>
      </c>
      <c r="C471" t="s">
        <v>4902</v>
      </c>
      <c r="D471" t="s">
        <v>4903</v>
      </c>
      <c r="E471" s="1" t="s">
        <v>4904</v>
      </c>
      <c r="F471" t="s">
        <v>4905</v>
      </c>
      <c r="G471" t="s">
        <v>4906</v>
      </c>
      <c r="H471" t="s">
        <v>33</v>
      </c>
      <c r="I471" t="s">
        <v>4907</v>
      </c>
      <c r="J471">
        <v>32133120</v>
      </c>
      <c r="K471">
        <v>15.5</v>
      </c>
      <c r="L471" t="s">
        <v>4908</v>
      </c>
      <c r="M471" t="s">
        <v>4909</v>
      </c>
      <c r="N471" s="1" t="s">
        <v>4910</v>
      </c>
      <c r="O471" t="s">
        <v>4911</v>
      </c>
      <c r="P471">
        <v>0</v>
      </c>
      <c r="Q471" t="s">
        <v>39</v>
      </c>
      <c r="R471" t="b">
        <v>1</v>
      </c>
      <c r="S471">
        <v>1460743402</v>
      </c>
      <c r="T471" t="s">
        <v>4912</v>
      </c>
      <c r="U471" t="s">
        <v>4913</v>
      </c>
      <c r="V471" t="s">
        <v>4914</v>
      </c>
      <c r="W471">
        <v>4.6981400000000004</v>
      </c>
      <c r="X471">
        <v>805</v>
      </c>
      <c r="Y471">
        <v>4.6981400000000004</v>
      </c>
      <c r="Z471">
        <v>805</v>
      </c>
      <c r="AA471" t="s">
        <v>42</v>
      </c>
    </row>
    <row r="472" spans="1:27">
      <c r="A472">
        <v>1102646160</v>
      </c>
      <c r="B472" t="s">
        <v>4915</v>
      </c>
      <c r="C472" t="s">
        <v>4916</v>
      </c>
      <c r="D472" t="s">
        <v>4917</v>
      </c>
      <c r="E472" s="1" t="s">
        <v>4918</v>
      </c>
      <c r="F472" t="s">
        <v>257</v>
      </c>
      <c r="G472" t="s">
        <v>257</v>
      </c>
      <c r="H472" t="s">
        <v>33</v>
      </c>
      <c r="I472" t="s">
        <v>4919</v>
      </c>
      <c r="J472">
        <v>38554624</v>
      </c>
      <c r="K472">
        <v>7</v>
      </c>
      <c r="L472" t="s">
        <v>4920</v>
      </c>
      <c r="M472" t="s">
        <v>4921</v>
      </c>
      <c r="N472" t="s">
        <v>2968</v>
      </c>
      <c r="O472">
        <v>2.5</v>
      </c>
      <c r="P472">
        <v>0</v>
      </c>
      <c r="Q472" t="s">
        <v>39</v>
      </c>
      <c r="R472" t="b">
        <v>1</v>
      </c>
      <c r="S472">
        <v>1204638055</v>
      </c>
      <c r="T472" t="s">
        <v>4922</v>
      </c>
      <c r="U472" t="s">
        <v>4923</v>
      </c>
      <c r="W472">
        <v>4.32212</v>
      </c>
      <c r="X472">
        <v>1844</v>
      </c>
      <c r="Y472">
        <v>4.32212</v>
      </c>
      <c r="Z472">
        <v>1844</v>
      </c>
      <c r="AA472" t="s">
        <v>315</v>
      </c>
    </row>
    <row r="473" spans="1:27">
      <c r="A473">
        <v>1493542951</v>
      </c>
      <c r="B473" t="s">
        <v>4924</v>
      </c>
      <c r="C473" t="s">
        <v>4925</v>
      </c>
      <c r="D473" t="s">
        <v>4926</v>
      </c>
      <c r="E473" s="1" t="s">
        <v>4927</v>
      </c>
      <c r="F473" t="s">
        <v>1297</v>
      </c>
      <c r="G473" t="s">
        <v>630</v>
      </c>
      <c r="H473" t="s">
        <v>33</v>
      </c>
      <c r="I473" t="s">
        <v>47</v>
      </c>
      <c r="J473">
        <v>56095744</v>
      </c>
      <c r="K473">
        <v>12</v>
      </c>
      <c r="L473" t="s">
        <v>4928</v>
      </c>
      <c r="M473" t="s">
        <v>4929</v>
      </c>
      <c r="N473" t="s">
        <v>4930</v>
      </c>
      <c r="O473" t="s">
        <v>2550</v>
      </c>
      <c r="P473">
        <v>0</v>
      </c>
      <c r="Q473" t="s">
        <v>39</v>
      </c>
      <c r="R473" t="b">
        <v>1</v>
      </c>
      <c r="S473">
        <v>1712487303</v>
      </c>
      <c r="T473" t="s">
        <v>4931</v>
      </c>
      <c r="U473" t="s">
        <v>4932</v>
      </c>
      <c r="V473" t="s">
        <v>4933</v>
      </c>
      <c r="W473">
        <v>4.59755</v>
      </c>
      <c r="X473">
        <v>1471</v>
      </c>
      <c r="Y473">
        <v>4.59755</v>
      </c>
      <c r="Z473">
        <v>1471</v>
      </c>
      <c r="AA473" t="s">
        <v>42</v>
      </c>
    </row>
    <row r="474" spans="1:27">
      <c r="A474">
        <v>1506126294</v>
      </c>
      <c r="B474" t="s">
        <v>4934</v>
      </c>
      <c r="C474" t="s">
        <v>4935</v>
      </c>
      <c r="D474" t="s">
        <v>4936</v>
      </c>
      <c r="E474" s="1" t="s">
        <v>4937</v>
      </c>
      <c r="F474" t="s">
        <v>4938</v>
      </c>
      <c r="G474" t="s">
        <v>4906</v>
      </c>
      <c r="H474" t="s">
        <v>33</v>
      </c>
      <c r="I474" t="s">
        <v>1285</v>
      </c>
      <c r="J474">
        <v>490296320</v>
      </c>
      <c r="K474">
        <v>12</v>
      </c>
      <c r="L474" t="s">
        <v>4939</v>
      </c>
      <c r="M474" t="s">
        <v>4940</v>
      </c>
      <c r="N474" t="s">
        <v>1455</v>
      </c>
      <c r="O474" t="s">
        <v>4941</v>
      </c>
      <c r="P474">
        <v>0</v>
      </c>
      <c r="Q474" t="s">
        <v>39</v>
      </c>
      <c r="R474" t="b">
        <v>1</v>
      </c>
      <c r="S474">
        <v>1340507560</v>
      </c>
      <c r="T474" t="s">
        <v>4942</v>
      </c>
      <c r="U474" t="s">
        <v>4943</v>
      </c>
      <c r="V474" t="s">
        <v>4944</v>
      </c>
      <c r="W474">
        <v>4.33866</v>
      </c>
      <c r="X474">
        <v>313</v>
      </c>
      <c r="Y474">
        <v>4.33866</v>
      </c>
      <c r="Z474">
        <v>313</v>
      </c>
      <c r="AA474" t="s">
        <v>42</v>
      </c>
    </row>
    <row r="475" spans="1:27">
      <c r="A475">
        <v>1120957633</v>
      </c>
      <c r="B475" t="s">
        <v>4945</v>
      </c>
      <c r="C475" t="s">
        <v>4946</v>
      </c>
      <c r="D475" t="s">
        <v>4947</v>
      </c>
      <c r="E475" s="1" t="s">
        <v>4948</v>
      </c>
      <c r="F475" t="s">
        <v>4949</v>
      </c>
      <c r="G475" t="s">
        <v>4906</v>
      </c>
      <c r="H475" t="s">
        <v>33</v>
      </c>
      <c r="I475" t="s">
        <v>47</v>
      </c>
      <c r="J475">
        <v>428784640</v>
      </c>
      <c r="K475">
        <v>14</v>
      </c>
      <c r="L475" t="s">
        <v>4950</v>
      </c>
      <c r="M475" t="s">
        <v>4951</v>
      </c>
      <c r="N475" t="e">
        <f ca="1">- Preview &amp; Random Buttons &amp; to Sound Buttons ( Editor _xludf.and Mixer )
- Show / hide Swing in Groove Editor
- Little improvements
- _xludf.Fixed bugs</f>
        <v>#NAME?</v>
      </c>
      <c r="O475">
        <v>3.26</v>
      </c>
      <c r="P475">
        <v>17.989999999999998</v>
      </c>
      <c r="Q475" t="s">
        <v>39</v>
      </c>
      <c r="R475" t="b">
        <v>0</v>
      </c>
      <c r="S475">
        <v>590278231</v>
      </c>
      <c r="T475" t="s">
        <v>4952</v>
      </c>
      <c r="U475" t="s">
        <v>4953</v>
      </c>
      <c r="V475" t="s">
        <v>4954</v>
      </c>
      <c r="W475">
        <v>4.7261100000000003</v>
      </c>
      <c r="X475">
        <v>471</v>
      </c>
      <c r="Y475">
        <v>4.7261100000000003</v>
      </c>
      <c r="Z475">
        <v>471</v>
      </c>
      <c r="AA475" t="s">
        <v>42</v>
      </c>
    </row>
    <row r="476" spans="1:27">
      <c r="A476">
        <v>1455347299</v>
      </c>
      <c r="B476" t="s">
        <v>4955</v>
      </c>
      <c r="C476" t="s">
        <v>4956</v>
      </c>
      <c r="D476" t="s">
        <v>4957</v>
      </c>
      <c r="E476" s="1" t="s">
        <v>4958</v>
      </c>
      <c r="F476" t="s">
        <v>1297</v>
      </c>
      <c r="G476" t="s">
        <v>630</v>
      </c>
      <c r="H476" t="s">
        <v>33</v>
      </c>
      <c r="I476" t="s">
        <v>4959</v>
      </c>
      <c r="J476">
        <v>153668608</v>
      </c>
      <c r="K476">
        <v>11</v>
      </c>
      <c r="L476" t="s">
        <v>4960</v>
      </c>
      <c r="M476" t="s">
        <v>4961</v>
      </c>
      <c r="N476" s="1" t="s">
        <v>4962</v>
      </c>
      <c r="O476">
        <v>2.7</v>
      </c>
      <c r="P476">
        <v>0</v>
      </c>
      <c r="Q476" t="s">
        <v>39</v>
      </c>
      <c r="R476" t="b">
        <v>1</v>
      </c>
      <c r="S476">
        <v>539337069</v>
      </c>
      <c r="T476" t="s">
        <v>4963</v>
      </c>
      <c r="U476" t="s">
        <v>4964</v>
      </c>
      <c r="V476" t="s">
        <v>4965</v>
      </c>
      <c r="W476">
        <v>4.5024600000000001</v>
      </c>
      <c r="X476">
        <v>203</v>
      </c>
      <c r="Y476">
        <v>4.5024600000000001</v>
      </c>
      <c r="Z476">
        <v>203</v>
      </c>
      <c r="AA476" t="s">
        <v>42</v>
      </c>
    </row>
    <row r="477" spans="1:27">
      <c r="A477">
        <v>1340507951</v>
      </c>
      <c r="B477" t="s">
        <v>4966</v>
      </c>
      <c r="C477" t="s">
        <v>4967</v>
      </c>
      <c r="D477" t="s">
        <v>4968</v>
      </c>
      <c r="E477" s="1" t="s">
        <v>4969</v>
      </c>
      <c r="F477" t="s">
        <v>4938</v>
      </c>
      <c r="G477" t="s">
        <v>4906</v>
      </c>
      <c r="H477" t="s">
        <v>33</v>
      </c>
      <c r="I477" t="s">
        <v>47</v>
      </c>
      <c r="J477">
        <v>3994397696</v>
      </c>
      <c r="K477">
        <v>9</v>
      </c>
      <c r="L477" t="s">
        <v>4970</v>
      </c>
      <c r="M477" t="s">
        <v>4971</v>
      </c>
      <c r="N477" t="s">
        <v>1455</v>
      </c>
      <c r="O477" t="s">
        <v>547</v>
      </c>
      <c r="P477">
        <v>6.99</v>
      </c>
      <c r="Q477" t="s">
        <v>39</v>
      </c>
      <c r="R477" t="b">
        <v>0</v>
      </c>
      <c r="S477">
        <v>1340507560</v>
      </c>
      <c r="T477" t="s">
        <v>4942</v>
      </c>
      <c r="U477" t="s">
        <v>4943</v>
      </c>
      <c r="W477">
        <v>4.7402600000000001</v>
      </c>
      <c r="X477">
        <v>77</v>
      </c>
      <c r="Y477">
        <v>4.7402600000000001</v>
      </c>
      <c r="Z477">
        <v>77</v>
      </c>
      <c r="AA477" t="s">
        <v>385</v>
      </c>
    </row>
    <row r="478" spans="1:27">
      <c r="A478">
        <v>1065444060</v>
      </c>
      <c r="B478" t="s">
        <v>4972</v>
      </c>
      <c r="C478" t="s">
        <v>4973</v>
      </c>
      <c r="D478" t="s">
        <v>4974</v>
      </c>
      <c r="E478" s="1" t="s">
        <v>4975</v>
      </c>
      <c r="F478" t="s">
        <v>4976</v>
      </c>
      <c r="G478" t="s">
        <v>1212</v>
      </c>
      <c r="H478" t="s">
        <v>33</v>
      </c>
      <c r="I478" t="s">
        <v>310</v>
      </c>
      <c r="J478">
        <v>20640768</v>
      </c>
      <c r="K478">
        <v>8</v>
      </c>
      <c r="L478" t="s">
        <v>4977</v>
      </c>
      <c r="M478" t="s">
        <v>4978</v>
      </c>
      <c r="N478" s="1" t="s">
        <v>4979</v>
      </c>
      <c r="O478">
        <v>3.1</v>
      </c>
      <c r="P478">
        <v>0</v>
      </c>
      <c r="Q478" t="s">
        <v>39</v>
      </c>
      <c r="R478" t="b">
        <v>1</v>
      </c>
      <c r="S478">
        <v>1022751007</v>
      </c>
      <c r="T478" t="s">
        <v>4980</v>
      </c>
      <c r="U478" t="s">
        <v>4981</v>
      </c>
      <c r="W478">
        <v>2.90909</v>
      </c>
      <c r="X478">
        <v>11</v>
      </c>
      <c r="Y478">
        <v>2.90909</v>
      </c>
      <c r="Z478">
        <v>11</v>
      </c>
      <c r="AA478" t="s">
        <v>385</v>
      </c>
    </row>
    <row r="479" spans="1:27">
      <c r="A479">
        <v>537228015</v>
      </c>
      <c r="B479" t="s">
        <v>4982</v>
      </c>
      <c r="C479" t="s">
        <v>4983</v>
      </c>
      <c r="D479" t="s">
        <v>4984</v>
      </c>
      <c r="E479" s="1" t="s">
        <v>4985</v>
      </c>
      <c r="F479" t="s">
        <v>4906</v>
      </c>
      <c r="G479" t="s">
        <v>4906</v>
      </c>
      <c r="H479" t="s">
        <v>33</v>
      </c>
      <c r="I479" t="s">
        <v>47</v>
      </c>
      <c r="J479">
        <v>1183588352</v>
      </c>
      <c r="K479">
        <v>10.3</v>
      </c>
      <c r="L479" t="s">
        <v>4986</v>
      </c>
      <c r="M479" t="s">
        <v>4987</v>
      </c>
      <c r="N479" s="1" t="s">
        <v>4988</v>
      </c>
      <c r="O479">
        <v>2.6</v>
      </c>
      <c r="P479">
        <v>6.99</v>
      </c>
      <c r="Q479" t="s">
        <v>39</v>
      </c>
      <c r="R479" t="b">
        <v>0</v>
      </c>
      <c r="S479">
        <v>502990601</v>
      </c>
      <c r="T479" t="s">
        <v>4989</v>
      </c>
      <c r="U479" t="s">
        <v>4990</v>
      </c>
      <c r="W479">
        <v>4.38462</v>
      </c>
      <c r="X479">
        <v>13</v>
      </c>
      <c r="Y479">
        <v>4.38462</v>
      </c>
      <c r="Z479">
        <v>13</v>
      </c>
      <c r="AA479" t="s">
        <v>479</v>
      </c>
    </row>
    <row r="480" spans="1:27">
      <c r="A480">
        <v>1341413634</v>
      </c>
      <c r="B480" t="s">
        <v>4991</v>
      </c>
      <c r="C480" t="s">
        <v>4992</v>
      </c>
      <c r="D480" t="s">
        <v>4993</v>
      </c>
      <c r="E480" s="1" t="s">
        <v>4994</v>
      </c>
      <c r="F480" t="s">
        <v>4938</v>
      </c>
      <c r="G480" t="s">
        <v>4906</v>
      </c>
      <c r="H480" t="s">
        <v>33</v>
      </c>
      <c r="I480" t="s">
        <v>47</v>
      </c>
      <c r="J480">
        <v>220294144</v>
      </c>
      <c r="K480">
        <v>11</v>
      </c>
      <c r="L480" t="s">
        <v>4995</v>
      </c>
      <c r="M480" t="s">
        <v>4996</v>
      </c>
      <c r="N480" t="s">
        <v>1455</v>
      </c>
      <c r="O480" t="s">
        <v>4997</v>
      </c>
      <c r="P480">
        <v>0</v>
      </c>
      <c r="Q480" t="s">
        <v>39</v>
      </c>
      <c r="R480" t="b">
        <v>1</v>
      </c>
      <c r="S480">
        <v>1340507560</v>
      </c>
      <c r="T480" t="s">
        <v>4942</v>
      </c>
      <c r="U480" t="s">
        <v>4943</v>
      </c>
      <c r="W480">
        <v>4.4153799999999999</v>
      </c>
      <c r="X480">
        <v>65</v>
      </c>
      <c r="Y480">
        <v>4.4153799999999999</v>
      </c>
      <c r="Z480">
        <v>65</v>
      </c>
      <c r="AA480" t="s">
        <v>42</v>
      </c>
    </row>
    <row r="481" spans="1:27">
      <c r="A481">
        <v>1440590190</v>
      </c>
      <c r="B481" t="s">
        <v>4998</v>
      </c>
      <c r="C481" t="s">
        <v>4999</v>
      </c>
      <c r="D481" t="s">
        <v>5000</v>
      </c>
      <c r="E481" t="s">
        <v>5001</v>
      </c>
      <c r="F481" t="s">
        <v>4938</v>
      </c>
      <c r="G481" t="s">
        <v>4906</v>
      </c>
      <c r="H481" t="s">
        <v>33</v>
      </c>
      <c r="I481" t="s">
        <v>47</v>
      </c>
      <c r="J481">
        <v>28749824</v>
      </c>
      <c r="K481">
        <v>12</v>
      </c>
      <c r="L481" t="s">
        <v>5002</v>
      </c>
      <c r="M481" t="s">
        <v>5003</v>
      </c>
      <c r="N481" t="e">
        <f ca="1">- new introduction component
- new Buttons design
- Several bug fixes</f>
        <v>#NAME?</v>
      </c>
      <c r="O481" t="s">
        <v>2969</v>
      </c>
      <c r="P481">
        <v>0</v>
      </c>
      <c r="Q481" t="s">
        <v>39</v>
      </c>
      <c r="R481" t="b">
        <v>1</v>
      </c>
      <c r="S481">
        <v>976576359</v>
      </c>
      <c r="T481" t="s">
        <v>5004</v>
      </c>
      <c r="U481" t="s">
        <v>5005</v>
      </c>
      <c r="V481" t="s">
        <v>5006</v>
      </c>
      <c r="W481">
        <v>5</v>
      </c>
      <c r="X481">
        <v>2</v>
      </c>
      <c r="Y481">
        <v>5</v>
      </c>
      <c r="Z481">
        <v>2</v>
      </c>
      <c r="AA481" t="s">
        <v>2135</v>
      </c>
    </row>
    <row r="482" spans="1:27">
      <c r="A482">
        <v>1501022311</v>
      </c>
      <c r="B482" t="s">
        <v>5007</v>
      </c>
      <c r="C482" t="s">
        <v>5008</v>
      </c>
      <c r="D482" t="s">
        <v>5009</v>
      </c>
      <c r="E482" s="1" t="s">
        <v>5010</v>
      </c>
      <c r="F482" t="s">
        <v>4938</v>
      </c>
      <c r="G482" t="s">
        <v>4906</v>
      </c>
      <c r="H482" t="s">
        <v>33</v>
      </c>
      <c r="I482" t="s">
        <v>1285</v>
      </c>
      <c r="J482">
        <v>113052672</v>
      </c>
      <c r="K482">
        <v>12</v>
      </c>
      <c r="L482" t="s">
        <v>5011</v>
      </c>
      <c r="M482" t="s">
        <v>5012</v>
      </c>
      <c r="N482" t="s">
        <v>1455</v>
      </c>
      <c r="O482" t="s">
        <v>5013</v>
      </c>
      <c r="P482">
        <v>0</v>
      </c>
      <c r="Q482" t="s">
        <v>39</v>
      </c>
      <c r="R482" t="b">
        <v>1</v>
      </c>
      <c r="S482">
        <v>1340507560</v>
      </c>
      <c r="T482" t="s">
        <v>4942</v>
      </c>
      <c r="U482" t="s">
        <v>4943</v>
      </c>
      <c r="V482" t="s">
        <v>5014</v>
      </c>
      <c r="W482">
        <v>4.61111</v>
      </c>
      <c r="X482">
        <v>18</v>
      </c>
      <c r="Y482">
        <v>4.61111</v>
      </c>
      <c r="Z482">
        <v>18</v>
      </c>
      <c r="AA482" t="s">
        <v>42</v>
      </c>
    </row>
    <row r="483" spans="1:27">
      <c r="A483">
        <v>1520189699</v>
      </c>
      <c r="B483" t="s">
        <v>5015</v>
      </c>
      <c r="C483" t="s">
        <v>5016</v>
      </c>
      <c r="D483" t="s">
        <v>5017</v>
      </c>
      <c r="E483" s="1" t="s">
        <v>5018</v>
      </c>
      <c r="F483" t="s">
        <v>4938</v>
      </c>
      <c r="G483" t="s">
        <v>4906</v>
      </c>
      <c r="H483" t="s">
        <v>33</v>
      </c>
      <c r="I483" t="s">
        <v>1285</v>
      </c>
      <c r="J483">
        <v>605072384</v>
      </c>
      <c r="K483">
        <v>12</v>
      </c>
      <c r="L483" t="s">
        <v>2567</v>
      </c>
      <c r="M483" t="s">
        <v>5019</v>
      </c>
      <c r="N483" t="s">
        <v>1455</v>
      </c>
      <c r="O483" t="s">
        <v>1549</v>
      </c>
      <c r="P483">
        <v>0</v>
      </c>
      <c r="Q483" t="s">
        <v>39</v>
      </c>
      <c r="R483" t="b">
        <v>1</v>
      </c>
      <c r="S483">
        <v>1340507560</v>
      </c>
      <c r="T483" t="s">
        <v>4942</v>
      </c>
      <c r="U483" t="s">
        <v>4943</v>
      </c>
      <c r="V483" t="s">
        <v>5020</v>
      </c>
      <c r="W483">
        <v>4.32</v>
      </c>
      <c r="X483">
        <v>25</v>
      </c>
      <c r="Y483">
        <v>4.32</v>
      </c>
      <c r="Z483">
        <v>25</v>
      </c>
      <c r="AA483" t="s">
        <v>42</v>
      </c>
    </row>
    <row r="484" spans="1:27">
      <c r="A484">
        <v>1141755625</v>
      </c>
      <c r="B484" t="s">
        <v>5021</v>
      </c>
      <c r="C484" t="s">
        <v>5022</v>
      </c>
      <c r="D484" t="s">
        <v>5023</v>
      </c>
      <c r="E484" s="1" t="s">
        <v>5024</v>
      </c>
      <c r="F484" t="s">
        <v>5025</v>
      </c>
      <c r="G484" t="s">
        <v>257</v>
      </c>
      <c r="H484" t="s">
        <v>33</v>
      </c>
      <c r="I484" t="s">
        <v>47</v>
      </c>
      <c r="J484">
        <v>24196096</v>
      </c>
      <c r="K484">
        <v>8</v>
      </c>
      <c r="L484" t="s">
        <v>5026</v>
      </c>
      <c r="M484" t="s">
        <v>5026</v>
      </c>
      <c r="N484" t="s">
        <v>1952</v>
      </c>
      <c r="O484" t="s">
        <v>3274</v>
      </c>
      <c r="P484">
        <v>0</v>
      </c>
      <c r="Q484" t="s">
        <v>39</v>
      </c>
      <c r="R484" t="b">
        <v>1</v>
      </c>
      <c r="S484">
        <v>1037675078</v>
      </c>
      <c r="T484" t="s">
        <v>5027</v>
      </c>
      <c r="U484" t="s">
        <v>5028</v>
      </c>
      <c r="W484">
        <v>0</v>
      </c>
      <c r="X484">
        <v>0</v>
      </c>
      <c r="Y484">
        <v>0</v>
      </c>
      <c r="Z484">
        <v>0</v>
      </c>
      <c r="AA484" t="s">
        <v>1938</v>
      </c>
    </row>
    <row r="485" spans="1:27">
      <c r="A485">
        <v>1434360413</v>
      </c>
      <c r="B485" t="s">
        <v>5029</v>
      </c>
      <c r="C485" t="s">
        <v>5030</v>
      </c>
      <c r="D485" t="s">
        <v>5031</v>
      </c>
      <c r="E485" s="1" t="s">
        <v>5032</v>
      </c>
      <c r="F485" t="s">
        <v>3866</v>
      </c>
      <c r="G485" t="s">
        <v>630</v>
      </c>
      <c r="H485" t="s">
        <v>33</v>
      </c>
      <c r="I485" t="s">
        <v>47</v>
      </c>
      <c r="J485">
        <v>31728640</v>
      </c>
      <c r="K485">
        <v>11</v>
      </c>
      <c r="L485" t="s">
        <v>5033</v>
      </c>
      <c r="M485" t="s">
        <v>5034</v>
      </c>
      <c r="N485" t="e">
        <f ca="1">-bug _xludf.Fixed _xludf.and performance improvements</f>
        <v>#NAME?</v>
      </c>
      <c r="O485">
        <v>2.8</v>
      </c>
      <c r="P485">
        <v>0</v>
      </c>
      <c r="Q485" t="s">
        <v>39</v>
      </c>
      <c r="R485" t="b">
        <v>1</v>
      </c>
      <c r="S485">
        <v>1072350394</v>
      </c>
      <c r="T485" t="s">
        <v>5035</v>
      </c>
      <c r="U485" t="s">
        <v>5036</v>
      </c>
      <c r="W485">
        <v>3.75</v>
      </c>
      <c r="X485">
        <v>4</v>
      </c>
      <c r="Y485">
        <v>3.75</v>
      </c>
      <c r="Z485">
        <v>4</v>
      </c>
      <c r="AA485" t="s">
        <v>42</v>
      </c>
    </row>
    <row r="486" spans="1:27">
      <c r="A486">
        <v>1141243405</v>
      </c>
      <c r="B486" t="s">
        <v>5037</v>
      </c>
      <c r="C486" t="s">
        <v>5038</v>
      </c>
      <c r="D486" t="s">
        <v>5039</v>
      </c>
      <c r="E486" s="1" t="s">
        <v>5024</v>
      </c>
      <c r="F486" t="s">
        <v>5040</v>
      </c>
      <c r="G486" t="s">
        <v>1212</v>
      </c>
      <c r="H486" t="s">
        <v>33</v>
      </c>
      <c r="I486" t="s">
        <v>47</v>
      </c>
      <c r="J486">
        <v>22359040</v>
      </c>
      <c r="K486">
        <v>6</v>
      </c>
      <c r="L486" t="s">
        <v>5041</v>
      </c>
      <c r="M486" t="s">
        <v>5041</v>
      </c>
      <c r="N486" t="s">
        <v>1952</v>
      </c>
      <c r="O486" t="s">
        <v>1788</v>
      </c>
      <c r="P486">
        <v>0</v>
      </c>
      <c r="Q486" t="s">
        <v>39</v>
      </c>
      <c r="R486" t="b">
        <v>1</v>
      </c>
      <c r="S486">
        <v>1037675078</v>
      </c>
      <c r="T486" t="s">
        <v>5027</v>
      </c>
      <c r="U486" t="s">
        <v>5028</v>
      </c>
      <c r="W486">
        <v>0</v>
      </c>
      <c r="X486">
        <v>0</v>
      </c>
      <c r="Y486">
        <v>0</v>
      </c>
      <c r="Z486">
        <v>0</v>
      </c>
      <c r="AA486" t="s">
        <v>4638</v>
      </c>
    </row>
    <row r="487" spans="1:27">
      <c r="A487">
        <v>1324002454</v>
      </c>
      <c r="B487" t="s">
        <v>5042</v>
      </c>
      <c r="C487" t="s">
        <v>5043</v>
      </c>
      <c r="D487" t="s">
        <v>5044</v>
      </c>
      <c r="E487" s="1" t="s">
        <v>5045</v>
      </c>
      <c r="F487" t="s">
        <v>4906</v>
      </c>
      <c r="G487" t="s">
        <v>4906</v>
      </c>
      <c r="H487" t="s">
        <v>33</v>
      </c>
      <c r="I487" t="s">
        <v>47</v>
      </c>
      <c r="J487">
        <v>248745984</v>
      </c>
      <c r="K487">
        <v>8.1</v>
      </c>
      <c r="L487" t="s">
        <v>5046</v>
      </c>
      <c r="M487" t="s">
        <v>5047</v>
      </c>
      <c r="N487" s="1" t="s">
        <v>5048</v>
      </c>
      <c r="O487">
        <v>1.1000000000000001</v>
      </c>
      <c r="P487">
        <v>0</v>
      </c>
      <c r="Q487" t="s">
        <v>39</v>
      </c>
      <c r="R487" t="b">
        <v>1</v>
      </c>
      <c r="S487">
        <v>502990601</v>
      </c>
      <c r="T487" t="s">
        <v>4989</v>
      </c>
      <c r="U487" t="s">
        <v>4990</v>
      </c>
      <c r="W487">
        <v>3</v>
      </c>
      <c r="X487">
        <v>2</v>
      </c>
      <c r="Y487">
        <v>3</v>
      </c>
      <c r="Z487">
        <v>2</v>
      </c>
      <c r="AA487" t="s">
        <v>385</v>
      </c>
    </row>
    <row r="488" spans="1:27">
      <c r="A488">
        <v>1141754553</v>
      </c>
      <c r="B488" t="s">
        <v>5049</v>
      </c>
      <c r="C488" t="s">
        <v>5050</v>
      </c>
      <c r="D488" t="s">
        <v>5051</v>
      </c>
      <c r="E488" s="1" t="s">
        <v>5024</v>
      </c>
      <c r="F488" t="s">
        <v>5052</v>
      </c>
      <c r="G488" t="s">
        <v>257</v>
      </c>
      <c r="H488" t="s">
        <v>33</v>
      </c>
      <c r="I488" t="s">
        <v>47</v>
      </c>
      <c r="J488">
        <v>20372480</v>
      </c>
      <c r="K488">
        <v>6</v>
      </c>
      <c r="L488" t="s">
        <v>5053</v>
      </c>
      <c r="M488" t="s">
        <v>5053</v>
      </c>
      <c r="N488" t="s">
        <v>1952</v>
      </c>
      <c r="O488" t="s">
        <v>312</v>
      </c>
      <c r="P488">
        <v>0</v>
      </c>
      <c r="Q488" t="s">
        <v>39</v>
      </c>
      <c r="R488" t="b">
        <v>1</v>
      </c>
      <c r="S488">
        <v>1037675078</v>
      </c>
      <c r="T488" t="s">
        <v>5027</v>
      </c>
      <c r="U488" t="s">
        <v>5028</v>
      </c>
      <c r="W488">
        <v>0</v>
      </c>
      <c r="X488">
        <v>0</v>
      </c>
      <c r="Y488">
        <v>0</v>
      </c>
      <c r="Z488">
        <v>0</v>
      </c>
      <c r="AA488" t="s">
        <v>4638</v>
      </c>
    </row>
    <row r="489" spans="1:27">
      <c r="A489">
        <v>722938926</v>
      </c>
      <c r="B489" t="s">
        <v>5054</v>
      </c>
      <c r="C489" t="s">
        <v>5055</v>
      </c>
      <c r="D489" t="s">
        <v>5056</v>
      </c>
      <c r="E489" s="1" t="s">
        <v>5057</v>
      </c>
      <c r="F489" t="s">
        <v>5058</v>
      </c>
      <c r="G489" t="s">
        <v>4906</v>
      </c>
      <c r="H489" t="s">
        <v>33</v>
      </c>
      <c r="I489" t="s">
        <v>47</v>
      </c>
      <c r="J489">
        <v>4972544</v>
      </c>
      <c r="K489">
        <v>6</v>
      </c>
      <c r="L489" t="s">
        <v>5059</v>
      </c>
      <c r="M489" t="s">
        <v>5059</v>
      </c>
      <c r="O489">
        <v>1</v>
      </c>
      <c r="P489">
        <v>0</v>
      </c>
      <c r="Q489" t="s">
        <v>39</v>
      </c>
      <c r="R489" t="b">
        <v>1</v>
      </c>
      <c r="S489">
        <v>670239081</v>
      </c>
      <c r="T489" t="s">
        <v>5060</v>
      </c>
      <c r="U489" t="s">
        <v>5061</v>
      </c>
      <c r="W489">
        <v>3.5</v>
      </c>
      <c r="X489">
        <v>2</v>
      </c>
      <c r="Y489">
        <v>3.5</v>
      </c>
      <c r="Z489">
        <v>2</v>
      </c>
      <c r="AA489" t="s">
        <v>1848</v>
      </c>
    </row>
    <row r="490" spans="1:27">
      <c r="A490">
        <v>1506538364</v>
      </c>
      <c r="B490" t="s">
        <v>5062</v>
      </c>
      <c r="C490" t="s">
        <v>5063</v>
      </c>
      <c r="D490" t="s">
        <v>5064</v>
      </c>
      <c r="E490" s="1" t="s">
        <v>5065</v>
      </c>
      <c r="F490" t="s">
        <v>4938</v>
      </c>
      <c r="G490" t="s">
        <v>4906</v>
      </c>
      <c r="H490" t="s">
        <v>33</v>
      </c>
      <c r="I490" t="s">
        <v>47</v>
      </c>
      <c r="J490">
        <v>486206464</v>
      </c>
      <c r="K490">
        <v>12</v>
      </c>
      <c r="L490" t="s">
        <v>5066</v>
      </c>
      <c r="M490" t="s">
        <v>5067</v>
      </c>
      <c r="N490" t="s">
        <v>1455</v>
      </c>
      <c r="O490" t="s">
        <v>497</v>
      </c>
      <c r="P490">
        <v>4.99</v>
      </c>
      <c r="Q490" t="s">
        <v>39</v>
      </c>
      <c r="R490" t="b">
        <v>0</v>
      </c>
      <c r="S490">
        <v>1340507560</v>
      </c>
      <c r="T490" t="s">
        <v>4942</v>
      </c>
      <c r="U490" t="s">
        <v>4943</v>
      </c>
      <c r="W490">
        <v>5</v>
      </c>
      <c r="X490">
        <v>1</v>
      </c>
      <c r="Y490">
        <v>5</v>
      </c>
      <c r="Z490">
        <v>1</v>
      </c>
      <c r="AA490" t="s">
        <v>42</v>
      </c>
    </row>
    <row r="491" spans="1:27">
      <c r="A491">
        <v>1142063028</v>
      </c>
      <c r="B491" t="s">
        <v>5068</v>
      </c>
      <c r="C491" t="s">
        <v>5069</v>
      </c>
      <c r="D491" t="s">
        <v>5070</v>
      </c>
      <c r="E491" s="1" t="s">
        <v>5071</v>
      </c>
      <c r="F491" t="s">
        <v>5072</v>
      </c>
      <c r="G491" t="s">
        <v>1212</v>
      </c>
      <c r="H491" t="s">
        <v>33</v>
      </c>
      <c r="I491" t="s">
        <v>47</v>
      </c>
      <c r="J491">
        <v>22468608</v>
      </c>
      <c r="K491">
        <v>8</v>
      </c>
      <c r="L491" t="s">
        <v>5073</v>
      </c>
      <c r="M491" t="s">
        <v>5074</v>
      </c>
      <c r="N491" s="1" t="s">
        <v>5075</v>
      </c>
      <c r="O491" t="s">
        <v>5076</v>
      </c>
      <c r="P491">
        <v>0</v>
      </c>
      <c r="Q491" t="s">
        <v>39</v>
      </c>
      <c r="R491" t="b">
        <v>1</v>
      </c>
      <c r="S491">
        <v>1037675078</v>
      </c>
      <c r="T491" t="s">
        <v>5027</v>
      </c>
      <c r="U491" t="s">
        <v>5028</v>
      </c>
      <c r="W491">
        <v>0</v>
      </c>
      <c r="X491">
        <v>0</v>
      </c>
      <c r="Y491">
        <v>0</v>
      </c>
      <c r="Z491">
        <v>0</v>
      </c>
      <c r="AA491" t="s">
        <v>1938</v>
      </c>
    </row>
    <row r="492" spans="1:27">
      <c r="A492">
        <v>1501287711</v>
      </c>
      <c r="B492" t="s">
        <v>5077</v>
      </c>
      <c r="C492" t="s">
        <v>5078</v>
      </c>
      <c r="D492" t="s">
        <v>5079</v>
      </c>
      <c r="E492" s="1" t="s">
        <v>5080</v>
      </c>
      <c r="F492" t="s">
        <v>4938</v>
      </c>
      <c r="G492" t="s">
        <v>4906</v>
      </c>
      <c r="H492" t="s">
        <v>33</v>
      </c>
      <c r="I492" t="s">
        <v>47</v>
      </c>
      <c r="J492">
        <v>108250112</v>
      </c>
      <c r="K492">
        <v>12</v>
      </c>
      <c r="L492" t="s">
        <v>5081</v>
      </c>
      <c r="M492" t="s">
        <v>5082</v>
      </c>
      <c r="N492" s="1" t="s">
        <v>5083</v>
      </c>
      <c r="O492" t="s">
        <v>5084</v>
      </c>
      <c r="P492">
        <v>2.99</v>
      </c>
      <c r="Q492" t="s">
        <v>39</v>
      </c>
      <c r="R492" t="b">
        <v>0</v>
      </c>
      <c r="S492">
        <v>1340507560</v>
      </c>
      <c r="T492" t="s">
        <v>4942</v>
      </c>
      <c r="U492" t="s">
        <v>4943</v>
      </c>
      <c r="W492">
        <v>0</v>
      </c>
      <c r="X492">
        <v>0</v>
      </c>
      <c r="Y492">
        <v>0</v>
      </c>
      <c r="Z492">
        <v>0</v>
      </c>
      <c r="AA492" t="s">
        <v>42</v>
      </c>
    </row>
    <row r="493" spans="1:27">
      <c r="A493">
        <v>1632321015</v>
      </c>
      <c r="B493" t="s">
        <v>5085</v>
      </c>
      <c r="C493" t="s">
        <v>5086</v>
      </c>
      <c r="D493" t="s">
        <v>5087</v>
      </c>
      <c r="E493" s="1" t="s">
        <v>5088</v>
      </c>
      <c r="F493" t="s">
        <v>5089</v>
      </c>
      <c r="G493" t="s">
        <v>4906</v>
      </c>
      <c r="H493" t="s">
        <v>33</v>
      </c>
      <c r="I493" t="s">
        <v>47</v>
      </c>
      <c r="J493">
        <v>152671232</v>
      </c>
      <c r="K493">
        <v>10</v>
      </c>
      <c r="L493" t="s">
        <v>5090</v>
      </c>
      <c r="M493" t="s">
        <v>5091</v>
      </c>
      <c r="O493">
        <v>1</v>
      </c>
      <c r="P493">
        <v>0</v>
      </c>
      <c r="Q493" t="s">
        <v>39</v>
      </c>
      <c r="R493" t="b">
        <v>1</v>
      </c>
      <c r="S493">
        <v>1604970530</v>
      </c>
      <c r="T493" t="s">
        <v>5092</v>
      </c>
      <c r="U493" t="s">
        <v>5093</v>
      </c>
      <c r="V493" t="s">
        <v>5094</v>
      </c>
      <c r="W493">
        <v>5</v>
      </c>
      <c r="X493">
        <v>1</v>
      </c>
      <c r="Y493">
        <v>5</v>
      </c>
      <c r="Z493">
        <v>1</v>
      </c>
      <c r="AA493" t="s">
        <v>42</v>
      </c>
    </row>
    <row r="494" spans="1:27">
      <c r="A494">
        <v>1002328510</v>
      </c>
      <c r="B494" t="s">
        <v>5095</v>
      </c>
      <c r="C494" t="s">
        <v>5096</v>
      </c>
      <c r="D494" t="s">
        <v>5097</v>
      </c>
      <c r="E494" s="1" t="s">
        <v>5098</v>
      </c>
      <c r="F494" t="s">
        <v>5099</v>
      </c>
      <c r="G494" t="s">
        <v>1111</v>
      </c>
      <c r="H494" t="s">
        <v>33</v>
      </c>
      <c r="I494" t="s">
        <v>47</v>
      </c>
      <c r="J494">
        <v>24231936</v>
      </c>
      <c r="K494">
        <v>7</v>
      </c>
      <c r="L494" t="s">
        <v>5100</v>
      </c>
      <c r="M494" t="s">
        <v>5100</v>
      </c>
      <c r="N494" t="s">
        <v>1952</v>
      </c>
      <c r="O494">
        <v>1</v>
      </c>
      <c r="P494">
        <v>0</v>
      </c>
      <c r="Q494" t="s">
        <v>39</v>
      </c>
      <c r="R494" t="b">
        <v>1</v>
      </c>
      <c r="S494">
        <v>456611186</v>
      </c>
      <c r="T494" t="s">
        <v>5101</v>
      </c>
      <c r="U494" t="s">
        <v>5102</v>
      </c>
      <c r="W494">
        <v>0</v>
      </c>
      <c r="X494">
        <v>0</v>
      </c>
      <c r="Y494">
        <v>0</v>
      </c>
      <c r="Z494">
        <v>0</v>
      </c>
      <c r="AA494" t="s">
        <v>315</v>
      </c>
    </row>
    <row r="495" spans="1:27">
      <c r="A495">
        <v>1525163114</v>
      </c>
      <c r="B495" t="s">
        <v>5103</v>
      </c>
      <c r="C495" t="s">
        <v>5104</v>
      </c>
      <c r="D495" t="s">
        <v>5105</v>
      </c>
      <c r="E495" s="1" t="s">
        <v>5106</v>
      </c>
      <c r="F495" t="s">
        <v>4938</v>
      </c>
      <c r="G495" t="s">
        <v>4906</v>
      </c>
      <c r="H495" t="s">
        <v>33</v>
      </c>
      <c r="I495" t="s">
        <v>47</v>
      </c>
      <c r="J495">
        <v>646919168</v>
      </c>
      <c r="K495">
        <v>12</v>
      </c>
      <c r="L495" t="s">
        <v>5107</v>
      </c>
      <c r="M495" t="s">
        <v>5108</v>
      </c>
      <c r="N495" t="s">
        <v>1455</v>
      </c>
      <c r="O495" t="s">
        <v>113</v>
      </c>
      <c r="P495">
        <v>3.99</v>
      </c>
      <c r="Q495" t="s">
        <v>39</v>
      </c>
      <c r="R495" t="b">
        <v>0</v>
      </c>
      <c r="S495">
        <v>1340507560</v>
      </c>
      <c r="T495" t="s">
        <v>4942</v>
      </c>
      <c r="U495" t="s">
        <v>4943</v>
      </c>
      <c r="W495">
        <v>3.75</v>
      </c>
      <c r="X495">
        <v>4</v>
      </c>
      <c r="Y495">
        <v>3.75</v>
      </c>
      <c r="Z495">
        <v>4</v>
      </c>
      <c r="AA495" t="s">
        <v>42</v>
      </c>
    </row>
    <row r="496" spans="1:27">
      <c r="A496">
        <v>1520000937</v>
      </c>
      <c r="B496" t="s">
        <v>5109</v>
      </c>
      <c r="C496" t="s">
        <v>5110</v>
      </c>
      <c r="D496" t="s">
        <v>5111</v>
      </c>
      <c r="E496" s="1" t="s">
        <v>5112</v>
      </c>
      <c r="F496" t="s">
        <v>4938</v>
      </c>
      <c r="G496" t="s">
        <v>4906</v>
      </c>
      <c r="H496" t="s">
        <v>33</v>
      </c>
      <c r="I496" t="s">
        <v>47</v>
      </c>
      <c r="J496">
        <v>600744960</v>
      </c>
      <c r="K496">
        <v>12</v>
      </c>
      <c r="L496" t="s">
        <v>110</v>
      </c>
      <c r="M496" t="s">
        <v>5113</v>
      </c>
      <c r="N496" t="s">
        <v>1455</v>
      </c>
      <c r="O496" t="s">
        <v>5084</v>
      </c>
      <c r="P496">
        <v>3.99</v>
      </c>
      <c r="Q496" t="s">
        <v>39</v>
      </c>
      <c r="R496" t="b">
        <v>0</v>
      </c>
      <c r="S496">
        <v>1340507560</v>
      </c>
      <c r="T496" t="s">
        <v>4942</v>
      </c>
      <c r="U496" t="s">
        <v>4943</v>
      </c>
      <c r="W496">
        <v>0</v>
      </c>
      <c r="X496">
        <v>0</v>
      </c>
      <c r="Y496">
        <v>0</v>
      </c>
      <c r="Z496">
        <v>0</v>
      </c>
      <c r="AA49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2025-04-20T22:43:18Z</dcterms:created>
  <dcterms:modified xsi:type="dcterms:W3CDTF">2025-04-20T22:43:27Z</dcterms:modified>
  <cp:category/>
  <cp:contentStatus/>
</cp:coreProperties>
</file>