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cadc0b9b93e25625/Desktop/TOPS/statistics/assesment-1/"/>
    </mc:Choice>
  </mc:AlternateContent>
  <xr:revisionPtr revIDLastSave="278" documentId="8_{98CC490F-8859-4BA3-9AA6-15253ECAFC44}" xr6:coauthVersionLast="47" xr6:coauthVersionMax="47" xr10:uidLastSave="{4E538040-57EC-4F68-8B78-F1E4B1303096}"/>
  <bookViews>
    <workbookView xWindow="-108" yWindow="-108" windowWidth="23256" windowHeight="12456" xr2:uid="{3AD32EAF-0880-4554-8F23-BEB39B33368C}"/>
  </bookViews>
  <sheets>
    <sheet name="question -1 " sheetId="1" r:id="rId1"/>
    <sheet name="question -2 "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2" l="1"/>
  <c r="C33" i="2" l="1"/>
  <c r="C31" i="2"/>
  <c r="D28" i="2"/>
  <c r="D29" i="2"/>
  <c r="C29" i="2"/>
  <c r="C28" i="2"/>
  <c r="D22" i="2"/>
  <c r="D23" i="2" l="1"/>
  <c r="C22" i="2"/>
  <c r="C23" i="2"/>
  <c r="C16" i="2"/>
  <c r="C17" i="2" s="1"/>
  <c r="C34" i="1" l="1"/>
  <c r="C33" i="1"/>
  <c r="C32" i="1"/>
</calcChain>
</file>

<file path=xl/sharedStrings.xml><?xml version="1.0" encoding="utf-8"?>
<sst xmlns="http://schemas.openxmlformats.org/spreadsheetml/2006/main" count="39" uniqueCount="26">
  <si>
    <t xml:space="preserve">MODULE - 1 INTRODUCTION TO STATISTICS </t>
  </si>
  <si>
    <t>Question 1. There is an assumption that there is no significant difference between boys and 
girls with respect to intelligence. Tests are conducted on two groups and the following are 
the observations</t>
  </si>
  <si>
    <t>Mean</t>
  </si>
  <si>
    <t>Girls</t>
  </si>
  <si>
    <t>Boys</t>
  </si>
  <si>
    <t>sd</t>
  </si>
  <si>
    <t>size</t>
  </si>
  <si>
    <t xml:space="preserve">Validate the claim with 5% LoS ( Level of significane ) </t>
  </si>
  <si>
    <t>t-test</t>
  </si>
  <si>
    <t>Df</t>
  </si>
  <si>
    <t>p-value</t>
  </si>
  <si>
    <t>CONCLUSION :     P-value &gt;= 0.05</t>
  </si>
  <si>
    <t xml:space="preserve">There is no significant difference between boys and girls with respect to intelligence </t>
  </si>
  <si>
    <t xml:space="preserve">Question 2. Analyze the below data and tell whether you can conclude that smoking causes 
cancer or not? </t>
  </si>
  <si>
    <t>Category</t>
  </si>
  <si>
    <t>Total</t>
  </si>
  <si>
    <t>Smokers</t>
  </si>
  <si>
    <t>Non smokers</t>
  </si>
  <si>
    <t>Diagnosed as cancer</t>
  </si>
  <si>
    <t>Without cancer</t>
  </si>
  <si>
    <t>Chi-square</t>
  </si>
  <si>
    <t xml:space="preserve">CONCLUSION:   P-value extremely  small that indicate that the difference in cancer rate between smokers and non -smokers is not due to change  </t>
  </si>
  <si>
    <t>(C24-C25)/SQRT((D24^2/E24)+(D25^2/E25))</t>
  </si>
  <si>
    <t>((D24^2/E24+D25^2/E25)^2)/(((D24^2/E24)^2)/(E24-1)+((D25^2/E25)^2)/(E25-1))</t>
  </si>
  <si>
    <t>2*(1-T.DIST.2T(C32,C33))</t>
  </si>
  <si>
    <t xml:space="preserve"> (row-1)*(cols-1)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</si>
</sst>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Arial Black"/>
      <family val="2"/>
    </font>
    <font>
      <sz val="18"/>
      <color theme="1"/>
      <name val="Arial Black"/>
      <family val="2"/>
    </font>
    <font>
      <sz val="20"/>
      <color theme="1"/>
      <name val="Calibri"/>
      <family val="2"/>
      <scheme val="minor"/>
    </font>
    <font>
      <sz val="16"/>
      <color theme="1"/>
      <name val="Arial"/>
      <family val="2"/>
    </font>
    <font>
      <sz val="12"/>
      <color theme="1"/>
      <name val="Arial Rounded MT Bold"/>
      <family val="2"/>
    </font>
    <font>
      <sz val="14"/>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4" fillId="0" borderId="0" xfId="0" applyFont="1" applyAlignment="1">
      <alignment horizontal="center"/>
    </xf>
    <xf numFmtId="0" fontId="0" fillId="0" borderId="1" xfId="0" applyBorder="1"/>
    <xf numFmtId="0" fontId="0" fillId="0" borderId="0" xfId="0" applyAlignment="1">
      <alignment horizontal="center" vertical="center"/>
    </xf>
    <xf numFmtId="0" fontId="0" fillId="0" borderId="1" xfId="0" applyBorder="1" applyAlignment="1">
      <alignment horizontal="center"/>
    </xf>
    <xf numFmtId="0" fontId="0" fillId="0" borderId="0" xfId="0"/>
    <xf numFmtId="0" fontId="2" fillId="0" borderId="0" xfId="0" applyFont="1"/>
    <xf numFmtId="0" fontId="1" fillId="0" borderId="0" xfId="0" applyFont="1"/>
    <xf numFmtId="0" fontId="3" fillId="0" borderId="0" xfId="0" applyFont="1" applyAlignment="1">
      <alignment wrapText="1"/>
    </xf>
    <xf numFmtId="0" fontId="5" fillId="0" borderId="0" xfId="0" applyFont="1" applyAlignment="1">
      <alignment horizontal="center" vertical="top" wrapText="1"/>
    </xf>
    <xf numFmtId="0" fontId="0" fillId="0" borderId="0" xfId="0" applyAlignment="1">
      <alignment horizontal="center" vertical="top"/>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99060</xdr:colOff>
      <xdr:row>0</xdr:row>
      <xdr:rowOff>15240</xdr:rowOff>
    </xdr:from>
    <xdr:ext cx="11529060" cy="556260"/>
    <xdr:sp macro="" textlink="">
      <xdr:nvSpPr>
        <xdr:cNvPr id="2" name="TextBox 1">
          <a:extLst>
            <a:ext uri="{FF2B5EF4-FFF2-40B4-BE49-F238E27FC236}">
              <a16:creationId xmlns:a16="http://schemas.microsoft.com/office/drawing/2014/main" id="{14B6FFCB-FCF1-41B7-DD41-DC54B7A11532}"/>
            </a:ext>
          </a:extLst>
        </xdr:cNvPr>
        <xdr:cNvSpPr txBox="1"/>
      </xdr:nvSpPr>
      <xdr:spPr>
        <a:xfrm>
          <a:off x="1318260" y="15240"/>
          <a:ext cx="11529060" cy="5562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1600">
            <a:latin typeface="Arial Black" panose="020B0A04020102020204" pitchFamily="34" charset="0"/>
          </a:endParaRPr>
        </a:p>
      </xdr:txBody>
    </xdr:sp>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6D246-1153-4156-A6B6-6134C236AC1D}">
  <dimension ref="B3:X40"/>
  <sheetViews>
    <sheetView tabSelected="1" topLeftCell="A8" zoomScale="92" zoomScaleNormal="92" workbookViewId="0">
      <selection activeCell="E34" sqref="E34"/>
    </sheetView>
  </sheetViews>
  <sheetFormatPr defaultRowHeight="14.4" x14ac:dyDescent="0.3"/>
  <sheetData>
    <row r="3" spans="2:24" x14ac:dyDescent="0.3">
      <c r="B3" s="6" t="s">
        <v>0</v>
      </c>
      <c r="C3" s="7"/>
      <c r="D3" s="7"/>
      <c r="E3" s="7"/>
      <c r="F3" s="7"/>
      <c r="G3" s="7"/>
      <c r="H3" s="7"/>
      <c r="I3" s="7"/>
      <c r="J3" s="7"/>
      <c r="K3" s="7"/>
      <c r="L3" s="7"/>
      <c r="M3" s="7"/>
    </row>
    <row r="4" spans="2:24" x14ac:dyDescent="0.3">
      <c r="B4" s="7"/>
      <c r="C4" s="7"/>
      <c r="D4" s="7"/>
      <c r="E4" s="7"/>
      <c r="F4" s="7"/>
      <c r="G4" s="7"/>
      <c r="H4" s="7"/>
      <c r="I4" s="7"/>
      <c r="J4" s="7"/>
      <c r="K4" s="7"/>
      <c r="L4" s="7"/>
      <c r="M4" s="7"/>
    </row>
    <row r="5" spans="2:24" x14ac:dyDescent="0.3">
      <c r="B5" s="7"/>
      <c r="C5" s="7"/>
      <c r="D5" s="7"/>
      <c r="E5" s="7"/>
      <c r="F5" s="7"/>
      <c r="G5" s="7"/>
      <c r="H5" s="7"/>
      <c r="I5" s="7"/>
      <c r="J5" s="7"/>
      <c r="K5" s="7"/>
      <c r="L5" s="7"/>
      <c r="M5" s="7"/>
    </row>
    <row r="6" spans="2:24" x14ac:dyDescent="0.3">
      <c r="B6" s="7"/>
      <c r="C6" s="7"/>
      <c r="D6" s="7"/>
      <c r="E6" s="7"/>
      <c r="F6" s="7"/>
      <c r="G6" s="7"/>
      <c r="H6" s="7"/>
      <c r="I6" s="7"/>
      <c r="J6" s="7"/>
      <c r="K6" s="7"/>
      <c r="L6" s="7"/>
      <c r="M6" s="7"/>
    </row>
    <row r="7" spans="2:24" x14ac:dyDescent="0.3">
      <c r="B7" s="7"/>
      <c r="C7" s="7"/>
      <c r="D7" s="7"/>
      <c r="E7" s="7"/>
      <c r="F7" s="7"/>
      <c r="G7" s="7"/>
      <c r="H7" s="7"/>
      <c r="I7" s="7"/>
      <c r="J7" s="7"/>
      <c r="K7" s="7"/>
      <c r="L7" s="7"/>
      <c r="M7" s="7"/>
    </row>
    <row r="9" spans="2:24" x14ac:dyDescent="0.3">
      <c r="B9" s="8" t="s">
        <v>1</v>
      </c>
      <c r="C9" s="8"/>
      <c r="D9" s="8"/>
      <c r="E9" s="8"/>
      <c r="F9" s="8"/>
      <c r="G9" s="8"/>
      <c r="H9" s="8"/>
      <c r="I9" s="8"/>
      <c r="J9" s="8"/>
      <c r="K9" s="8"/>
      <c r="L9" s="8"/>
      <c r="M9" s="8"/>
    </row>
    <row r="10" spans="2:24" x14ac:dyDescent="0.3">
      <c r="B10" s="8"/>
      <c r="C10" s="8"/>
      <c r="D10" s="8"/>
      <c r="E10" s="8"/>
      <c r="F10" s="8"/>
      <c r="G10" s="8"/>
      <c r="H10" s="8"/>
      <c r="I10" s="8"/>
      <c r="J10" s="8"/>
      <c r="K10" s="8"/>
      <c r="L10" s="8"/>
      <c r="M10" s="8"/>
    </row>
    <row r="11" spans="2:24" ht="14.4" customHeight="1" x14ac:dyDescent="0.35">
      <c r="B11" s="8"/>
      <c r="C11" s="8"/>
      <c r="D11" s="8"/>
      <c r="E11" s="8"/>
      <c r="F11" s="8"/>
      <c r="G11" s="8"/>
      <c r="H11" s="8"/>
      <c r="I11" s="8"/>
      <c r="J11" s="8"/>
      <c r="K11" s="8"/>
      <c r="L11" s="8"/>
      <c r="M11" s="8"/>
      <c r="N11" s="1"/>
      <c r="O11" s="1"/>
      <c r="P11" s="1"/>
      <c r="Q11" s="1"/>
      <c r="R11" s="1"/>
      <c r="S11" s="1"/>
      <c r="T11" s="1"/>
      <c r="U11" s="1"/>
      <c r="V11" s="1"/>
      <c r="W11" s="1"/>
      <c r="X11" s="1"/>
    </row>
    <row r="12" spans="2:24" ht="14.4" customHeight="1" x14ac:dyDescent="0.35">
      <c r="B12" s="8"/>
      <c r="C12" s="8"/>
      <c r="D12" s="8"/>
      <c r="E12" s="8"/>
      <c r="F12" s="8"/>
      <c r="G12" s="8"/>
      <c r="H12" s="8"/>
      <c r="I12" s="8"/>
      <c r="J12" s="8"/>
      <c r="K12" s="8"/>
      <c r="L12" s="8"/>
      <c r="M12" s="8"/>
      <c r="N12" s="1"/>
      <c r="O12" s="1"/>
      <c r="P12" s="1"/>
      <c r="Q12" s="1"/>
      <c r="R12" s="1"/>
      <c r="S12" s="1"/>
      <c r="T12" s="1"/>
      <c r="U12" s="1"/>
      <c r="V12" s="1"/>
      <c r="W12" s="1"/>
      <c r="X12" s="1"/>
    </row>
    <row r="13" spans="2:24" ht="14.4" customHeight="1" x14ac:dyDescent="0.35">
      <c r="B13" s="8"/>
      <c r="C13" s="8"/>
      <c r="D13" s="8"/>
      <c r="E13" s="8"/>
      <c r="F13" s="8"/>
      <c r="G13" s="8"/>
      <c r="H13" s="8"/>
      <c r="I13" s="8"/>
      <c r="J13" s="8"/>
      <c r="K13" s="8"/>
      <c r="L13" s="8"/>
      <c r="M13" s="8"/>
      <c r="N13" s="1"/>
      <c r="O13" s="1"/>
      <c r="P13" s="1"/>
      <c r="Q13" s="1"/>
      <c r="R13" s="1"/>
      <c r="S13" s="1"/>
      <c r="T13" s="1"/>
      <c r="U13" s="1"/>
      <c r="V13" s="1"/>
      <c r="W13" s="1"/>
      <c r="X13" s="1"/>
    </row>
    <row r="14" spans="2:24" ht="14.4" customHeight="1" x14ac:dyDescent="0.35">
      <c r="B14" s="8"/>
      <c r="C14" s="8"/>
      <c r="D14" s="8"/>
      <c r="E14" s="8"/>
      <c r="F14" s="8"/>
      <c r="G14" s="8"/>
      <c r="H14" s="8"/>
      <c r="I14" s="8"/>
      <c r="J14" s="8"/>
      <c r="K14" s="8"/>
      <c r="L14" s="8"/>
      <c r="M14" s="8"/>
      <c r="N14" s="1"/>
      <c r="O14" s="1"/>
      <c r="P14" s="1"/>
      <c r="Q14" s="1"/>
      <c r="R14" s="1"/>
      <c r="S14" s="1"/>
      <c r="T14" s="1"/>
      <c r="U14" s="1"/>
      <c r="V14" s="1"/>
      <c r="W14" s="1"/>
      <c r="X14" s="1"/>
    </row>
    <row r="15" spans="2:24" x14ac:dyDescent="0.3">
      <c r="B15" s="8"/>
      <c r="C15" s="8"/>
      <c r="D15" s="8"/>
      <c r="E15" s="8"/>
      <c r="F15" s="8"/>
      <c r="G15" s="8"/>
      <c r="H15" s="8"/>
      <c r="I15" s="8"/>
      <c r="J15" s="8"/>
      <c r="K15" s="8"/>
      <c r="L15" s="8"/>
      <c r="M15" s="8"/>
    </row>
    <row r="16" spans="2:24" x14ac:dyDescent="0.3">
      <c r="B16" s="8"/>
      <c r="C16" s="8"/>
      <c r="D16" s="8"/>
      <c r="E16" s="8"/>
      <c r="F16" s="8"/>
      <c r="G16" s="8"/>
      <c r="H16" s="8"/>
      <c r="I16" s="8"/>
      <c r="J16" s="8"/>
      <c r="K16" s="8"/>
      <c r="L16" s="8"/>
      <c r="M16" s="8"/>
    </row>
    <row r="17" spans="2:14" x14ac:dyDescent="0.3">
      <c r="B17" s="8"/>
      <c r="C17" s="8"/>
      <c r="D17" s="8"/>
      <c r="E17" s="8"/>
      <c r="F17" s="8"/>
      <c r="G17" s="8"/>
      <c r="H17" s="8"/>
      <c r="I17" s="8"/>
      <c r="J17" s="8"/>
      <c r="K17" s="8"/>
      <c r="L17" s="8"/>
      <c r="M17" s="8"/>
    </row>
    <row r="18" spans="2:14" x14ac:dyDescent="0.3">
      <c r="B18" s="8"/>
      <c r="C18" s="8"/>
      <c r="D18" s="8"/>
      <c r="E18" s="8"/>
      <c r="F18" s="8"/>
      <c r="G18" s="8"/>
      <c r="H18" s="8"/>
      <c r="I18" s="8"/>
      <c r="J18" s="8"/>
      <c r="K18" s="8"/>
      <c r="L18" s="8"/>
      <c r="M18" s="8"/>
    </row>
    <row r="23" spans="2:14" x14ac:dyDescent="0.3">
      <c r="B23" s="2"/>
      <c r="C23" s="2" t="s">
        <v>2</v>
      </c>
      <c r="D23" s="2" t="s">
        <v>5</v>
      </c>
      <c r="E23" s="2" t="s">
        <v>6</v>
      </c>
    </row>
    <row r="24" spans="2:14" x14ac:dyDescent="0.3">
      <c r="B24" s="2" t="s">
        <v>3</v>
      </c>
      <c r="C24" s="2">
        <v>89</v>
      </c>
      <c r="D24" s="2">
        <v>4</v>
      </c>
      <c r="E24" s="2">
        <v>50</v>
      </c>
    </row>
    <row r="25" spans="2:14" x14ac:dyDescent="0.3">
      <c r="B25" s="2" t="s">
        <v>4</v>
      </c>
      <c r="C25" s="2">
        <v>82</v>
      </c>
      <c r="D25" s="2">
        <v>9</v>
      </c>
      <c r="E25" s="2">
        <v>120</v>
      </c>
    </row>
    <row r="28" spans="2:14" x14ac:dyDescent="0.3">
      <c r="B28" s="5" t="s">
        <v>7</v>
      </c>
      <c r="C28" s="5"/>
      <c r="D28" s="5"/>
      <c r="E28" s="5"/>
      <c r="F28" s="5"/>
      <c r="G28" s="5"/>
      <c r="H28" s="5"/>
      <c r="I28" s="5"/>
      <c r="J28" s="5"/>
      <c r="K28" s="5"/>
      <c r="L28" s="5"/>
      <c r="M28" s="5"/>
      <c r="N28" s="5"/>
    </row>
    <row r="32" spans="2:14" x14ac:dyDescent="0.3">
      <c r="B32" t="s">
        <v>8</v>
      </c>
      <c r="C32">
        <f>(C24-C25)/SQRT((D24^2/E24)+(D25^2/E25))</f>
        <v>7.0175658996391963</v>
      </c>
      <c r="E32" t="s">
        <v>22</v>
      </c>
    </row>
    <row r="33" spans="2:13" x14ac:dyDescent="0.3">
      <c r="B33" t="s">
        <v>9</v>
      </c>
      <c r="C33">
        <f>((D24^2/E24+D25^2/E25)^2)/(((D24^2/E24)^2)/(E24-1)+((D25^2/E25)^2)/(E25-1))</f>
        <v>167.27414848357313</v>
      </c>
      <c r="E33" t="s">
        <v>23</v>
      </c>
    </row>
    <row r="34" spans="2:13" x14ac:dyDescent="0.3">
      <c r="B34" t="s">
        <v>10</v>
      </c>
      <c r="C34">
        <f>2*(1-_xlfn.T.DIST.2T(C32,C33))</f>
        <v>1.9999999998922169</v>
      </c>
      <c r="E34" t="s">
        <v>24</v>
      </c>
    </row>
    <row r="37" spans="2:13" x14ac:dyDescent="0.3">
      <c r="C37" s="5" t="s">
        <v>11</v>
      </c>
      <c r="D37" s="5"/>
      <c r="E37" s="5"/>
      <c r="F37" s="5"/>
      <c r="G37" s="5"/>
      <c r="H37" s="5"/>
      <c r="I37" s="5"/>
      <c r="J37" s="5"/>
      <c r="K37" s="5"/>
      <c r="L37" s="5"/>
      <c r="M37" s="5"/>
    </row>
    <row r="38" spans="2:13" x14ac:dyDescent="0.3">
      <c r="C38" s="5"/>
      <c r="D38" s="5"/>
      <c r="E38" s="5"/>
      <c r="F38" s="5"/>
      <c r="G38" s="5"/>
      <c r="H38" s="5"/>
      <c r="I38" s="5"/>
      <c r="J38" s="5"/>
      <c r="K38" s="5"/>
      <c r="L38" s="5"/>
      <c r="M38" s="5"/>
    </row>
    <row r="39" spans="2:13" x14ac:dyDescent="0.3">
      <c r="C39" s="5"/>
      <c r="D39" s="5"/>
      <c r="E39" s="5"/>
      <c r="F39" s="5"/>
      <c r="G39" s="5"/>
      <c r="H39" s="5"/>
      <c r="I39" s="5"/>
      <c r="J39" s="5"/>
      <c r="K39" s="5"/>
      <c r="L39" s="5"/>
      <c r="M39" s="5"/>
    </row>
    <row r="40" spans="2:13" x14ac:dyDescent="0.3">
      <c r="C40" t="s">
        <v>12</v>
      </c>
    </row>
  </sheetData>
  <mergeCells count="4">
    <mergeCell ref="B28:N28"/>
    <mergeCell ref="B3:M7"/>
    <mergeCell ref="B9:M18"/>
    <mergeCell ref="C37:M3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75262-927F-434C-A895-F8A7B92F3129}">
  <dimension ref="B3:Q40"/>
  <sheetViews>
    <sheetView zoomScale="107" zoomScaleNormal="107" workbookViewId="0">
      <selection activeCell="C31" sqref="C31"/>
    </sheetView>
  </sheetViews>
  <sheetFormatPr defaultRowHeight="14.4" x14ac:dyDescent="0.3"/>
  <cols>
    <col min="2" max="2" width="12" customWidth="1"/>
    <col min="3" max="3" width="17.77734375" customWidth="1"/>
    <col min="4" max="4" width="17.88671875" customWidth="1"/>
  </cols>
  <sheetData>
    <row r="3" spans="2:15" x14ac:dyDescent="0.3">
      <c r="B3" s="9" t="s">
        <v>13</v>
      </c>
      <c r="C3" s="10"/>
      <c r="D3" s="10"/>
      <c r="E3" s="10"/>
      <c r="F3" s="10"/>
      <c r="G3" s="10"/>
      <c r="H3" s="10"/>
      <c r="I3" s="10"/>
      <c r="J3" s="10"/>
      <c r="K3" s="10"/>
      <c r="L3" s="10"/>
      <c r="M3" s="10"/>
      <c r="N3" s="10"/>
      <c r="O3" s="10"/>
    </row>
    <row r="4" spans="2:15" x14ac:dyDescent="0.3">
      <c r="B4" s="10"/>
      <c r="C4" s="10"/>
      <c r="D4" s="10"/>
      <c r="E4" s="10"/>
      <c r="F4" s="10"/>
      <c r="G4" s="10"/>
      <c r="H4" s="10"/>
      <c r="I4" s="10"/>
      <c r="J4" s="10"/>
      <c r="K4" s="10"/>
      <c r="L4" s="10"/>
      <c r="M4" s="10"/>
      <c r="N4" s="10"/>
      <c r="O4" s="10"/>
    </row>
    <row r="5" spans="2:15" x14ac:dyDescent="0.3">
      <c r="B5" s="10"/>
      <c r="C5" s="10"/>
      <c r="D5" s="10"/>
      <c r="E5" s="10"/>
      <c r="F5" s="10"/>
      <c r="G5" s="10"/>
      <c r="H5" s="10"/>
      <c r="I5" s="10"/>
      <c r="J5" s="10"/>
      <c r="K5" s="10"/>
      <c r="L5" s="10"/>
      <c r="M5" s="10"/>
      <c r="N5" s="10"/>
      <c r="O5" s="10"/>
    </row>
    <row r="8" spans="2:15" x14ac:dyDescent="0.3">
      <c r="E8" s="3"/>
    </row>
    <row r="10" spans="2:15" x14ac:dyDescent="0.3">
      <c r="B10" s="2" t="s">
        <v>14</v>
      </c>
      <c r="C10" s="2" t="s">
        <v>18</v>
      </c>
      <c r="D10" s="2" t="s">
        <v>19</v>
      </c>
      <c r="E10" s="2" t="s">
        <v>15</v>
      </c>
    </row>
    <row r="11" spans="2:15" x14ac:dyDescent="0.3">
      <c r="B11" s="2"/>
      <c r="C11" s="2"/>
      <c r="D11" s="2"/>
      <c r="E11" s="2"/>
    </row>
    <row r="12" spans="2:15" x14ac:dyDescent="0.3">
      <c r="B12" s="2" t="s">
        <v>16</v>
      </c>
      <c r="C12" s="4">
        <v>220</v>
      </c>
      <c r="D12" s="4">
        <v>230</v>
      </c>
      <c r="E12" s="4">
        <v>550</v>
      </c>
    </row>
    <row r="13" spans="2:15" x14ac:dyDescent="0.3">
      <c r="B13" s="2" t="s">
        <v>17</v>
      </c>
      <c r="C13" s="4">
        <v>350</v>
      </c>
      <c r="D13" s="4">
        <v>640</v>
      </c>
      <c r="E13" s="4">
        <v>990</v>
      </c>
    </row>
    <row r="14" spans="2:15" x14ac:dyDescent="0.3">
      <c r="B14" s="2" t="s">
        <v>15</v>
      </c>
      <c r="C14" s="4">
        <v>680</v>
      </c>
      <c r="D14" s="4">
        <v>910</v>
      </c>
      <c r="E14" s="4">
        <v>1590</v>
      </c>
    </row>
    <row r="16" spans="2:15" x14ac:dyDescent="0.3">
      <c r="C16">
        <f>C14*E12</f>
        <v>374000</v>
      </c>
    </row>
    <row r="17" spans="2:4" x14ac:dyDescent="0.3">
      <c r="C17">
        <f>C16/E14</f>
        <v>235.22012578616352</v>
      </c>
    </row>
    <row r="20" spans="2:4" x14ac:dyDescent="0.3">
      <c r="B20" s="2" t="s">
        <v>14</v>
      </c>
      <c r="C20" s="2" t="s">
        <v>18</v>
      </c>
      <c r="D20" s="2" t="s">
        <v>19</v>
      </c>
    </row>
    <row r="21" spans="2:4" x14ac:dyDescent="0.3">
      <c r="B21" s="2"/>
      <c r="C21" s="2"/>
      <c r="D21" s="2"/>
    </row>
    <row r="22" spans="2:4" x14ac:dyDescent="0.3">
      <c r="B22" s="2" t="s">
        <v>16</v>
      </c>
      <c r="C22" s="4">
        <f>(E12*$C$14)/$E$14</f>
        <v>235.22012578616352</v>
      </c>
      <c r="D22" s="4">
        <f>(E12*$D$14)/$E$14</f>
        <v>314.77987421383648</v>
      </c>
    </row>
    <row r="23" spans="2:4" x14ac:dyDescent="0.3">
      <c r="B23" s="2" t="s">
        <v>17</v>
      </c>
      <c r="C23" s="4">
        <f>(E13*$C$14)/$E$14</f>
        <v>423.39622641509436</v>
      </c>
      <c r="D23" s="4">
        <f>(E13*D14)/E14</f>
        <v>566.60377358490564</v>
      </c>
    </row>
    <row r="24" spans="2:4" x14ac:dyDescent="0.3">
      <c r="B24" s="2"/>
      <c r="C24" s="4"/>
      <c r="D24" s="4"/>
    </row>
    <row r="27" spans="2:4" x14ac:dyDescent="0.3">
      <c r="B27" s="2" t="s">
        <v>14</v>
      </c>
      <c r="C27" s="2" t="s">
        <v>18</v>
      </c>
      <c r="D27" s="2" t="s">
        <v>19</v>
      </c>
    </row>
    <row r="28" spans="2:4" x14ac:dyDescent="0.3">
      <c r="B28" s="2" t="s">
        <v>16</v>
      </c>
      <c r="C28" s="2">
        <f>((C12-C22)^2)/C22</f>
        <v>0.98483166851646309</v>
      </c>
      <c r="D28" s="2">
        <f>((D12-D22)^2)/D22</f>
        <v>22.833820267782531</v>
      </c>
    </row>
    <row r="29" spans="2:4" x14ac:dyDescent="0.3">
      <c r="B29" s="2" t="s">
        <v>17</v>
      </c>
      <c r="C29" s="2">
        <f>((C13-C23)^2)/C23</f>
        <v>12.723320889247644</v>
      </c>
      <c r="D29" s="2">
        <f>((D13-D23)^2)/D23</f>
        <v>9.5075364886685705</v>
      </c>
    </row>
    <row r="31" spans="2:4" x14ac:dyDescent="0.3">
      <c r="B31" t="s">
        <v>20</v>
      </c>
      <c r="C31">
        <f>SUM(C28:C29)+SUM(D28:D29)</f>
        <v>46.049509314215214</v>
      </c>
    </row>
    <row r="32" spans="2:4" x14ac:dyDescent="0.3">
      <c r="B32" t="s">
        <v>9</v>
      </c>
      <c r="C32">
        <f>(2-1)*(2-1)</f>
        <v>1</v>
      </c>
      <c r="D32" t="s">
        <v>25</v>
      </c>
    </row>
    <row r="33" spans="2:17" x14ac:dyDescent="0.3">
      <c r="B33" t="s">
        <v>10</v>
      </c>
      <c r="C33">
        <f>CHIDIST(C31,C32)</f>
        <v>1.1530202159547562E-11</v>
      </c>
    </row>
    <row r="35" spans="2:17" x14ac:dyDescent="0.3">
      <c r="B35" s="11" t="s">
        <v>21</v>
      </c>
      <c r="C35" s="11"/>
      <c r="D35" s="11"/>
      <c r="E35" s="11"/>
      <c r="F35" s="11"/>
      <c r="G35" s="11"/>
      <c r="H35" s="11"/>
      <c r="I35" s="11"/>
      <c r="J35" s="11"/>
      <c r="K35" s="11"/>
      <c r="L35" s="11"/>
      <c r="M35" s="11"/>
      <c r="N35" s="11"/>
      <c r="O35" s="11"/>
      <c r="P35" s="11"/>
      <c r="Q35" s="11"/>
    </row>
    <row r="36" spans="2:17" x14ac:dyDescent="0.3">
      <c r="B36" s="11"/>
      <c r="C36" s="11"/>
      <c r="D36" s="11"/>
      <c r="E36" s="11"/>
      <c r="F36" s="11"/>
      <c r="G36" s="11"/>
      <c r="H36" s="11"/>
      <c r="I36" s="11"/>
      <c r="J36" s="11"/>
      <c r="K36" s="11"/>
      <c r="L36" s="11"/>
      <c r="M36" s="11"/>
      <c r="N36" s="11"/>
      <c r="O36" s="11"/>
      <c r="P36" s="11"/>
      <c r="Q36" s="11"/>
    </row>
    <row r="37" spans="2:17" x14ac:dyDescent="0.3">
      <c r="B37" s="11"/>
      <c r="C37" s="11"/>
      <c r="D37" s="11"/>
      <c r="E37" s="11"/>
      <c r="F37" s="11"/>
      <c r="G37" s="11"/>
      <c r="H37" s="11"/>
      <c r="I37" s="11"/>
      <c r="J37" s="11"/>
      <c r="K37" s="11"/>
      <c r="L37" s="11"/>
      <c r="M37" s="11"/>
      <c r="N37" s="11"/>
      <c r="O37" s="11"/>
      <c r="P37" s="11"/>
      <c r="Q37" s="11"/>
    </row>
    <row r="38" spans="2:17" x14ac:dyDescent="0.3">
      <c r="B38" s="11"/>
      <c r="C38" s="11"/>
      <c r="D38" s="11"/>
      <c r="E38" s="11"/>
      <c r="F38" s="11"/>
      <c r="G38" s="11"/>
      <c r="H38" s="11"/>
      <c r="I38" s="11"/>
      <c r="J38" s="11"/>
      <c r="K38" s="11"/>
      <c r="L38" s="11"/>
      <c r="M38" s="11"/>
      <c r="N38" s="11"/>
      <c r="O38" s="11"/>
      <c r="P38" s="11"/>
      <c r="Q38" s="11"/>
    </row>
    <row r="39" spans="2:17" x14ac:dyDescent="0.3">
      <c r="B39" s="11"/>
      <c r="C39" s="11"/>
      <c r="D39" s="11"/>
      <c r="E39" s="11"/>
      <c r="F39" s="11"/>
      <c r="G39" s="11"/>
      <c r="H39" s="11"/>
      <c r="I39" s="11"/>
      <c r="J39" s="11"/>
      <c r="K39" s="11"/>
      <c r="L39" s="11"/>
      <c r="M39" s="11"/>
      <c r="N39" s="11"/>
      <c r="O39" s="11"/>
      <c r="P39" s="11"/>
      <c r="Q39" s="11"/>
    </row>
    <row r="40" spans="2:17" x14ac:dyDescent="0.3">
      <c r="B40" s="11"/>
      <c r="C40" s="11"/>
      <c r="D40" s="11"/>
      <c r="E40" s="11"/>
      <c r="F40" s="11"/>
      <c r="G40" s="11"/>
      <c r="H40" s="11"/>
      <c r="I40" s="11"/>
      <c r="J40" s="11"/>
      <c r="K40" s="11"/>
      <c r="L40" s="11"/>
      <c r="M40" s="11"/>
      <c r="N40" s="11"/>
      <c r="O40" s="11"/>
      <c r="P40" s="11"/>
      <c r="Q40" s="11"/>
    </row>
  </sheetData>
  <mergeCells count="2">
    <mergeCell ref="B3:O5"/>
    <mergeCell ref="B35:Q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 -1 </vt:lpstr>
      <vt:lpstr>question -2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Anusha Pandey</dc:creator>
  <cp:lastModifiedBy>Anusha Pandey</cp:lastModifiedBy>
  <dcterms:created xsi:type="dcterms:W3CDTF">2025-06-16T09:25:02Z</dcterms:created>
  <dcterms:modified xsi:type="dcterms:W3CDTF">2025-06-30T15:35:24Z</dcterms:modified>
</cp:coreProperties>
</file>