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usha/Desktop/Case Study/Submission/"/>
    </mc:Choice>
  </mc:AlternateContent>
  <xr:revisionPtr revIDLastSave="0" documentId="13_ncr:1_{71B381C8-2ADB-1044-807C-F926715BBAF3}" xr6:coauthVersionLast="47" xr6:coauthVersionMax="47" xr10:uidLastSave="{00000000-0000-0000-0000-000000000000}"/>
  <bookViews>
    <workbookView xWindow="0" yWindow="0" windowWidth="28800" windowHeight="18000" xr2:uid="{2FFA2DC7-0E50-034A-8F61-36880E4FFB37}"/>
  </bookViews>
  <sheets>
    <sheet name="Prob. 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4" i="1" s="1"/>
</calcChain>
</file>

<file path=xl/sharedStrings.xml><?xml version="1.0" encoding="utf-8"?>
<sst xmlns="http://schemas.openxmlformats.org/spreadsheetml/2006/main" count="13" uniqueCount="13">
  <si>
    <t>Application Data (All fields are mandatory)</t>
  </si>
  <si>
    <t>Year of Application:</t>
  </si>
  <si>
    <t>Year of Birth:</t>
  </si>
  <si>
    <t>Loan Amount (€):</t>
  </si>
  <si>
    <t>Loan Term (Months):</t>
  </si>
  <si>
    <t>City:</t>
  </si>
  <si>
    <t>Education:</t>
  </si>
  <si>
    <t>Model Output</t>
  </si>
  <si>
    <t>Calculated Age:</t>
  </si>
  <si>
    <t>Probability of Default (PD):</t>
  </si>
  <si>
    <t>Final Risk Assessment:</t>
  </si>
  <si>
    <t>Prague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</si>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</sst>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2ABF-12C9-3A40-A67F-9A3225FB183E}">
  <dimension ref="A1:D14"/>
  <sheetViews>
    <sheetView tabSelected="1" zoomScale="176" workbookViewId="0">
      <selection activeCell="D9" sqref="D9"/>
    </sheetView>
  </sheetViews>
  <sheetFormatPr baseColWidth="10" defaultRowHeight="16" x14ac:dyDescent="0.2"/>
  <cols>
    <col min="1" max="1" width="37" customWidth="1"/>
    <col min="2" max="2" width="21.83203125" customWidth="1"/>
  </cols>
  <sheetData>
    <row r="1" spans="1:4" x14ac:dyDescent="0.2">
      <c r="A1" s="4" t="s">
        <v>0</v>
      </c>
      <c r="B1" s="5"/>
      <c r="C1" s="1"/>
      <c r="D1" s="1"/>
    </row>
    <row r="2" spans="1:4" x14ac:dyDescent="0.2">
      <c r="A2" s="3"/>
      <c r="B2" s="6"/>
    </row>
    <row r="3" spans="1:4" x14ac:dyDescent="0.2">
      <c r="A3" s="2" t="s">
        <v>1</v>
      </c>
      <c r="B3" s="6">
        <v>2024</v>
      </c>
    </row>
    <row r="4" spans="1:4" x14ac:dyDescent="0.2">
      <c r="A4" s="2" t="s">
        <v>2</v>
      </c>
      <c r="B4" s="6">
        <v>1991</v>
      </c>
    </row>
    <row r="5" spans="1:4" x14ac:dyDescent="0.2">
      <c r="A5" s="2" t="s">
        <v>3</v>
      </c>
      <c r="B5" s="6">
        <v>9500</v>
      </c>
    </row>
    <row r="6" spans="1:4" x14ac:dyDescent="0.2">
      <c r="A6" s="2" t="s">
        <v>4</v>
      </c>
      <c r="B6" s="6">
        <v>27</v>
      </c>
    </row>
    <row r="7" spans="1:4" x14ac:dyDescent="0.2">
      <c r="A7" s="2" t="s">
        <v>5</v>
      </c>
      <c r="B7" s="6" t="s">
        <v>11</v>
      </c>
    </row>
    <row r="8" spans="1:4" x14ac:dyDescent="0.2">
      <c r="A8" s="2" t="s">
        <v>6</v>
      </c>
      <c r="B8" s="6" t="s">
        <v>12</v>
      </c>
    </row>
    <row r="9" spans="1:4" x14ac:dyDescent="0.2">
      <c r="A9" s="2"/>
      <c r="B9" s="6"/>
    </row>
    <row r="10" spans="1:4" x14ac:dyDescent="0.2">
      <c r="A10" s="4" t="s">
        <v>7</v>
      </c>
      <c r="B10" s="7"/>
    </row>
    <row r="11" spans="1:4" x14ac:dyDescent="0.2">
      <c r="A11" s="2" t="s">
        <v>8</v>
      </c>
      <c r="B11" s="6">
        <f>IF(OR(ISBLANK(B3),ISBLANK(B4)),"",B3-B4)</f>
        <v>33</v>
      </c>
    </row>
    <row r="12" spans="1:4" x14ac:dyDescent="0.2">
      <c r="A12" s="2" t="s">
        <v>9</v>
      </c>
      <c r="B12" s="8">
        <f>IF(OR(ISBLANK(B3),ISBLANK(B4),ISBLANK(B5),ISBLANK(B6),ISBLANK(B7),ISBLANK(B8)),"Please fill all input fields",1/(1+EXP(-(0.1118+(B6*0.01796)+(B5*0.00009528)+(B11*-0.008217)+IF(B7="Prague",0.7526,IF(B7="Unknown",-0.1912,0))+IF(B8="Secondary",-1.657,IF(B8="University",-2.58,0))))))</f>
        <v>0.35510339523585915</v>
      </c>
    </row>
    <row r="13" spans="1:4" x14ac:dyDescent="0.2">
      <c r="A13" s="2"/>
      <c r="B13" s="6"/>
    </row>
    <row r="14" spans="1:4" x14ac:dyDescent="0.2">
      <c r="A14" s="2" t="s">
        <v>10</v>
      </c>
      <c r="B14" s="6" t="str">
        <f>IF(B12="Please fill all input fields", "", IF(B5&gt;15000, IF(AND(B12&gt;=0.3, B12&lt;=0.7), "Unsure Default (High-Value)", IF(B12&gt;0.7, "Sure Default", "Sure Non-Default")), IF(AND(B12&gt;=0.4, B12&lt;=0.6), "Unsure Default", IF(B12&gt;0.6, "Sure Default", "Sure Non-Default"))))</f>
        <v>Sure Non-Default</v>
      </c>
    </row>
  </sheetData>
  <sheetProtection sheet="1" objects="1" scenarios="1"/>
  <conditionalFormatting sqref="B12">
    <cfRule type="cellIs" dxfId="6" priority="8" operator="lessThan">
      <formula>0.3</formula>
    </cfRule>
    <cfRule type="cellIs" dxfId="5" priority="9" operator="between">
      <formula>0.3</formula>
      <formula>0.6</formula>
    </cfRule>
    <cfRule type="cellIs" dxfId="4" priority="10" operator="greaterThan">
      <formula>0.6</formula>
    </cfRule>
  </conditionalFormatting>
  <conditionalFormatting sqref="B14">
    <cfRule type="containsText" dxfId="3" priority="1" operator="containsText" text="Unsure">
      <formula>NOT(ISERROR(SEARCH("Unsure",B14)))</formula>
    </cfRule>
    <cfRule type="containsText" dxfId="2" priority="2" operator="containsText" text="Unsure">
      <formula>NOT(ISERROR(SEARCH("Unsure",B14)))</formula>
    </cfRule>
    <cfRule type="cellIs" dxfId="1" priority="3" operator="equal">
      <formula>"Sure Non-Default"</formula>
    </cfRule>
    <cfRule type="cellIs" dxfId="0" priority="4" operator="equal">
      <formula>"Sure Default"</formula>
    </cfRule>
  </conditionalFormatting>
  <dataValidations count="4">
    <dataValidation type="list" allowBlank="1" showInputMessage="1" showErrorMessage="1" sqref="B7" xr:uid="{7C413169-49C9-1F4B-AC1D-D7C511E1D0E4}">
      <formula1>"Prague,Brno"</formula1>
    </dataValidation>
    <dataValidation type="list" allowBlank="1" showInputMessage="1" showErrorMessage="1" sqref="B8" xr:uid="{F29700A2-10BB-CB48-B60A-047558C4A177}">
      <formula1>"Primary,Secondary,University"</formula1>
    </dataValidation>
    <dataValidation type="whole" operator="greaterThan" allowBlank="1" showInputMessage="1" showErrorMessage="1" error="Please enter a valid positive number." sqref="B3 B5:B6" xr:uid="{CD24E9BB-A091-9643-AE32-DE621EFE8DC2}">
      <formula1>0</formula1>
    </dataValidation>
    <dataValidation type="custom" allowBlank="1" showInputMessage="1" showErrorMessage="1" error="Year of birth must be a positive number and cannot be later than the year of application." sqref="B4" xr:uid="{0CF17463-D6D8-514E-9780-2453E967CD4D}">
      <formula1>AND(B4&gt;0, B4&lt;=B3)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Prob. 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Pramidala</dc:creator>
  <cp:lastModifiedBy>Anusha Pramidala</cp:lastModifiedBy>
  <dcterms:created xsi:type="dcterms:W3CDTF">2025-06-30T15:41:17Z</dcterms:created>
  <dcterms:modified xsi:type="dcterms:W3CDTF">2025-07-02T14:02:23Z</dcterms:modified>
</cp:coreProperties>
</file>