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O4" i="1" l="1"/>
  <c r="H4" i="1"/>
  <c r="G4" i="1"/>
  <c r="C4" i="1" l="1"/>
  <c r="I4" i="1"/>
  <c r="F4" i="1"/>
</calcChain>
</file>

<file path=xl/sharedStrings.xml><?xml version="1.0" encoding="utf-8"?>
<sst xmlns="http://schemas.openxmlformats.org/spreadsheetml/2006/main" count="61" uniqueCount="37">
  <si>
    <t>core</t>
  </si>
  <si>
    <t>wire</t>
  </si>
  <si>
    <t>target</t>
  </si>
  <si>
    <t>setup</t>
  </si>
  <si>
    <t>clock</t>
  </si>
  <si>
    <t>hold</t>
  </si>
  <si>
    <t>max</t>
  </si>
  <si>
    <t xml:space="preserve">max </t>
  </si>
  <si>
    <t>total</t>
  </si>
  <si>
    <t>filler</t>
  </si>
  <si>
    <t>logic</t>
  </si>
  <si>
    <t>area</t>
  </si>
  <si>
    <t>metal</t>
  </si>
  <si>
    <t>length</t>
  </si>
  <si>
    <t>clock rate</t>
  </si>
  <si>
    <t>slack</t>
  </si>
  <si>
    <t>period</t>
  </si>
  <si>
    <t>skew</t>
  </si>
  <si>
    <t>num</t>
  </si>
  <si>
    <t>cells</t>
  </si>
  <si>
    <t>(mm^2)</t>
  </si>
  <si>
    <t>layers</t>
  </si>
  <si>
    <t>(um)</t>
  </si>
  <si>
    <t>(ns)</t>
  </si>
  <si>
    <t>stages</t>
  </si>
  <si>
    <t>height</t>
  </si>
  <si>
    <t>(mm)</t>
  </si>
  <si>
    <t>width</t>
  </si>
  <si>
    <t>cell density</t>
  </si>
  <si>
    <t>init</t>
  </si>
  <si>
    <t>worst noise bump</t>
  </si>
  <si>
    <t>(V)</t>
  </si>
  <si>
    <t>min</t>
  </si>
  <si>
    <t>ins delay</t>
  </si>
  <si>
    <t>sinks</t>
  </si>
  <si>
    <t>complete design</t>
  </si>
  <si>
    <t>tran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</si>
</sst>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"/>
  <sheetViews>
    <sheetView tabSelected="1" topLeftCell="I1" workbookViewId="0">
      <selection activeCell="X3" sqref="X3"/>
    </sheetView>
  </sheetViews>
  <sheetFormatPr defaultRowHeight="14.4" x14ac:dyDescent="0.3"/>
  <sheetData>
    <row r="1" spans="1:25" x14ac:dyDescent="0.3">
      <c r="D1" t="s">
        <v>35</v>
      </c>
      <c r="G1" t="s">
        <v>0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30</v>
      </c>
      <c r="S1" t="s">
        <v>6</v>
      </c>
      <c r="T1" t="s">
        <v>36</v>
      </c>
      <c r="V1" t="s">
        <v>33</v>
      </c>
    </row>
    <row r="2" spans="1:25" x14ac:dyDescent="0.3">
      <c r="A2" t="s">
        <v>8</v>
      </c>
      <c r="B2" t="s">
        <v>9</v>
      </c>
      <c r="C2" t="s">
        <v>10</v>
      </c>
      <c r="D2" t="s">
        <v>27</v>
      </c>
      <c r="E2" t="s">
        <v>25</v>
      </c>
      <c r="F2" t="s">
        <v>11</v>
      </c>
      <c r="G2" t="s">
        <v>27</v>
      </c>
      <c r="H2" t="s">
        <v>25</v>
      </c>
      <c r="I2" t="s">
        <v>11</v>
      </c>
      <c r="J2" t="s">
        <v>28</v>
      </c>
      <c r="K2" t="s">
        <v>12</v>
      </c>
      <c r="L2" t="s">
        <v>13</v>
      </c>
      <c r="M2" t="s">
        <v>14</v>
      </c>
      <c r="N2" t="s">
        <v>15</v>
      </c>
      <c r="O2" t="s">
        <v>16</v>
      </c>
      <c r="P2" t="s">
        <v>15</v>
      </c>
      <c r="Q2" t="s">
        <v>27</v>
      </c>
      <c r="R2" t="s">
        <v>25</v>
      </c>
      <c r="S2" t="s">
        <v>17</v>
      </c>
      <c r="T2" t="s">
        <v>7</v>
      </c>
      <c r="U2" t="s">
        <v>32</v>
      </c>
      <c r="V2" t="s">
        <v>6</v>
      </c>
      <c r="W2" t="s">
        <v>32</v>
      </c>
      <c r="X2" t="s">
        <v>18</v>
      </c>
      <c r="Y2" t="s">
        <v>18</v>
      </c>
    </row>
    <row r="3" spans="1:25" x14ac:dyDescent="0.3">
      <c r="A3" s="1" t="s">
        <v>19</v>
      </c>
      <c r="B3" s="1" t="s">
        <v>19</v>
      </c>
      <c r="C3" s="1" t="s">
        <v>19</v>
      </c>
      <c r="D3" s="1" t="s">
        <v>26</v>
      </c>
      <c r="E3" s="1" t="s">
        <v>26</v>
      </c>
      <c r="F3" s="1" t="s">
        <v>20</v>
      </c>
      <c r="G3" s="1" t="s">
        <v>26</v>
      </c>
      <c r="H3" s="1" t="s">
        <v>26</v>
      </c>
      <c r="I3" s="1" t="s">
        <v>20</v>
      </c>
      <c r="J3" s="1" t="s">
        <v>29</v>
      </c>
      <c r="K3" s="1" t="s">
        <v>21</v>
      </c>
      <c r="L3" s="1" t="s">
        <v>22</v>
      </c>
      <c r="M3" s="1" t="s">
        <v>23</v>
      </c>
      <c r="N3" s="1" t="s">
        <v>23</v>
      </c>
      <c r="O3" s="1" t="s">
        <v>23</v>
      </c>
      <c r="P3" s="1" t="s">
        <v>23</v>
      </c>
      <c r="Q3" s="1" t="s">
        <v>23</v>
      </c>
      <c r="R3" s="1" t="s">
        <v>31</v>
      </c>
      <c r="S3" s="1" t="s">
        <v>23</v>
      </c>
      <c r="T3" s="1" t="s">
        <v>23</v>
      </c>
      <c r="U3" s="1" t="s">
        <v>23</v>
      </c>
      <c r="V3" s="1" t="s">
        <v>23</v>
      </c>
      <c r="W3" s="1" t="s">
        <v>23</v>
      </c>
      <c r="X3" s="1" t="s">
        <v>24</v>
      </c>
      <c r="Y3" s="1" t="s">
        <v>34</v>
      </c>
    </row>
    <row r="4" spans="1:25" x14ac:dyDescent="0.3">
      <c r="A4" s="2"/>
      <c r="B4" s="2"/>
      <c r="C4" s="2">
        <f>A4-B4</f>
        <v>0</v>
      </c>
      <c r="D4" s="2"/>
      <c r="E4" s="2"/>
      <c r="F4" s="2">
        <f>D4*E4</f>
        <v>0</v>
      </c>
      <c r="G4" s="2">
        <f>D4-0.002</f>
        <v>-2E-3</v>
      </c>
      <c r="H4" s="2">
        <f>E4-0.002</f>
        <v>-2E-3</v>
      </c>
      <c r="I4" s="2">
        <f>G4*H4</f>
        <v>3.9999999999999998E-6</v>
      </c>
      <c r="J4" s="2"/>
      <c r="K4" s="2"/>
      <c r="L4" s="2"/>
      <c r="M4" s="2"/>
      <c r="N4" s="2"/>
      <c r="O4" s="2">
        <f>M4-N4</f>
        <v>0</v>
      </c>
      <c r="P4" s="2"/>
      <c r="Q4" s="2"/>
      <c r="R4" s="2"/>
      <c r="S4" s="2"/>
      <c r="T4" s="2"/>
      <c r="U4" s="2"/>
      <c r="V4" s="2"/>
      <c r="W4" s="2"/>
      <c r="X4" s="2"/>
      <c r="Y4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2016-11-21T21:19:57Z</dcterms:modified>
</cp:coreProperties>
</file>