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D91DBDED-89C8-4A6A-80FF-F8795621CB5C}" xr6:coauthVersionLast="47" xr6:coauthVersionMax="47" xr10:uidLastSave="{00000000-0000-0000-0000-000000000000}"/>
  <bookViews>
    <workbookView xWindow="-120" yWindow="-120" windowWidth="24240" windowHeight="13020" xr2:uid="{CE53BD25-2A1A-4878-9E47-357A376CD545}"/>
  </bookViews>
  <sheets>
    <sheet name="Sheet1" sheetId="1" r:id="rId1"/>
  </sheets>
  <definedNames>
    <definedName name="_xlnm._FilterDatabase" localSheetId="0" hidden="1">Sheet1!$A$5:$P$10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6" i="1"/>
  <c r="N7" i="1"/>
  <c r="N8" i="1"/>
  <c r="N9" i="1"/>
  <c r="N10" i="1"/>
  <c r="N6" i="1"/>
  <c r="L7" i="1"/>
  <c r="L8" i="1"/>
  <c r="L9" i="1"/>
  <c r="L10" i="1"/>
  <c r="L6" i="1"/>
  <c r="H7" i="1"/>
  <c r="H8" i="1"/>
  <c r="H9" i="1"/>
  <c r="H10" i="1"/>
  <c r="H6" i="1"/>
  <c r="F7" i="1"/>
  <c r="F8" i="1"/>
  <c r="F9" i="1"/>
  <c r="M9" i="1" s="1"/>
  <c r="F10" i="1"/>
  <c r="M10" i="1" s="1"/>
  <c r="P10" i="1" s="1"/>
  <c r="F6" i="1"/>
  <c r="P9" i="1" l="1"/>
  <c r="M8" i="1"/>
  <c r="P8" i="1" s="1"/>
  <c r="M6" i="1"/>
  <c r="P6" i="1" s="1"/>
  <c r="M7" i="1"/>
  <c r="P7" i="1" s="1"/>
</calcChain>
</file>

<file path=xl/sharedStrings.xml><?xml version="1.0" encoding="utf-8"?>
<sst xmlns="http://schemas.openxmlformats.org/spreadsheetml/2006/main" count="27" uniqueCount="24">
  <si>
    <t>Salary Sheet</t>
  </si>
  <si>
    <t>S.no</t>
  </si>
  <si>
    <t>Name</t>
  </si>
  <si>
    <t>shweta</t>
  </si>
  <si>
    <t>pooja</t>
  </si>
  <si>
    <t>nandini</t>
  </si>
  <si>
    <t>kajal</t>
  </si>
  <si>
    <t>preeti</t>
  </si>
  <si>
    <t>Designation</t>
  </si>
  <si>
    <t>manager</t>
  </si>
  <si>
    <t>Employe</t>
  </si>
  <si>
    <t>Basic salary</t>
  </si>
  <si>
    <t>Att</t>
  </si>
  <si>
    <t>Salary</t>
  </si>
  <si>
    <t>D.A</t>
  </si>
  <si>
    <t>H.R.A</t>
  </si>
  <si>
    <t>C.A</t>
  </si>
  <si>
    <t>T.A</t>
  </si>
  <si>
    <t>O.T</t>
  </si>
  <si>
    <t>O.T Salary</t>
  </si>
  <si>
    <t>G.S</t>
  </si>
  <si>
    <t>P.F</t>
  </si>
  <si>
    <t>E.S.I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</si>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</sst>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/>
    <xf numFmtId="0" fontId="0" fillId="0" borderId="0" xfId="0" applyFont="1"/>
    <xf numFmtId="0" fontId="2" fillId="4" borderId="1" xfId="0" applyFont="1" applyFill="1" applyBorder="1"/>
    <xf numFmtId="0" fontId="2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EC47-4E22-4CA0-BFDA-D66DCBC9855A}">
  <dimension ref="A1:P10"/>
  <sheetViews>
    <sheetView tabSelected="1" workbookViewId="0">
      <selection activeCell="S6" sqref="S6"/>
    </sheetView>
  </sheetViews>
  <sheetFormatPr defaultRowHeight="15" x14ac:dyDescent="0.25"/>
  <cols>
    <col min="3" max="3" width="11.140625" customWidth="1"/>
    <col min="4" max="4" width="10.5703125" customWidth="1"/>
  </cols>
  <sheetData>
    <row r="1" spans="1:16" x14ac:dyDescent="0.25">
      <c r="J1" s="1" t="s">
        <v>0</v>
      </c>
      <c r="K1" s="1"/>
      <c r="L1" s="1"/>
      <c r="M1" s="1"/>
    </row>
    <row r="2" spans="1:16" x14ac:dyDescent="0.25">
      <c r="C2" s="2"/>
      <c r="J2" s="1"/>
      <c r="K2" s="1"/>
      <c r="L2" s="1"/>
      <c r="M2" s="1"/>
      <c r="P2" s="4"/>
    </row>
    <row r="3" spans="1:16" x14ac:dyDescent="0.25">
      <c r="J3" s="1"/>
      <c r="K3" s="1"/>
      <c r="L3" s="1"/>
      <c r="M3" s="1"/>
    </row>
    <row r="5" spans="1:16" x14ac:dyDescent="0.25">
      <c r="A5" s="3" t="s">
        <v>1</v>
      </c>
      <c r="B5" s="3" t="s">
        <v>2</v>
      </c>
      <c r="C5" s="3" t="s">
        <v>8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</row>
    <row r="6" spans="1:16" x14ac:dyDescent="0.25">
      <c r="A6" s="5">
        <v>1</v>
      </c>
      <c r="B6" s="5" t="s">
        <v>3</v>
      </c>
      <c r="C6" s="5" t="s">
        <v>9</v>
      </c>
      <c r="D6" s="5">
        <v>42000</v>
      </c>
      <c r="E6" s="5">
        <v>25</v>
      </c>
      <c r="F6" s="5">
        <f>D6/30*E6</f>
        <v>35000</v>
      </c>
      <c r="G6" s="5">
        <v>1000</v>
      </c>
      <c r="H6" s="5">
        <f>D6*12%</f>
        <v>5040</v>
      </c>
      <c r="I6" s="5">
        <v>200</v>
      </c>
      <c r="J6" s="5">
        <v>0</v>
      </c>
      <c r="K6" s="5">
        <v>20</v>
      </c>
      <c r="L6" s="5">
        <f>D6/30/8*K6</f>
        <v>3500</v>
      </c>
      <c r="M6" s="5">
        <f>F6+G6+H6+I6+J6+L6</f>
        <v>44740</v>
      </c>
      <c r="N6" s="5">
        <f>D6*12%</f>
        <v>5040</v>
      </c>
      <c r="O6" s="5">
        <f>IF(D6&lt;=21000,D6*10%,0)</f>
        <v>0</v>
      </c>
      <c r="P6" s="5">
        <f>M6-N6-O6</f>
        <v>39700</v>
      </c>
    </row>
    <row r="7" spans="1:16" x14ac:dyDescent="0.25">
      <c r="A7" s="3">
        <v>2</v>
      </c>
      <c r="B7" s="3" t="s">
        <v>4</v>
      </c>
      <c r="C7" s="3" t="s">
        <v>10</v>
      </c>
      <c r="D7" s="3">
        <v>25000</v>
      </c>
      <c r="E7" s="3">
        <v>20</v>
      </c>
      <c r="F7" s="3">
        <f t="shared" ref="F7:F10" si="0">D7/30*E7</f>
        <v>16666.666666666668</v>
      </c>
      <c r="G7" s="3">
        <v>1000</v>
      </c>
      <c r="H7" s="3">
        <f t="shared" ref="H7:H10" si="1">D7*12%</f>
        <v>3000</v>
      </c>
      <c r="I7" s="3">
        <v>100</v>
      </c>
      <c r="J7" s="3">
        <v>2000</v>
      </c>
      <c r="K7" s="3">
        <v>30</v>
      </c>
      <c r="L7" s="3">
        <f t="shared" ref="L7:L10" si="2">D7/30/8*K7</f>
        <v>3125</v>
      </c>
      <c r="M7" s="3">
        <f t="shared" ref="M7:M10" si="3">F7+G7+H7+I7+J7+L7</f>
        <v>25891.666666666668</v>
      </c>
      <c r="N7" s="3">
        <f t="shared" ref="N7:N10" si="4">D7*12%</f>
        <v>3000</v>
      </c>
      <c r="O7" s="3">
        <f t="shared" ref="O7:O10" si="5">IF(D7&lt;=21000,D7*10%,0)</f>
        <v>0</v>
      </c>
      <c r="P7" s="3">
        <f t="shared" ref="P7:P10" si="6">M7-N7-O7</f>
        <v>22891.666666666668</v>
      </c>
    </row>
    <row r="8" spans="1:16" x14ac:dyDescent="0.25">
      <c r="A8" s="5">
        <v>3</v>
      </c>
      <c r="B8" s="5" t="s">
        <v>5</v>
      </c>
      <c r="C8" s="5" t="s">
        <v>10</v>
      </c>
      <c r="D8" s="5">
        <v>22000</v>
      </c>
      <c r="E8" s="5">
        <v>30</v>
      </c>
      <c r="F8" s="5">
        <f t="shared" si="0"/>
        <v>22000</v>
      </c>
      <c r="G8" s="5">
        <v>1000</v>
      </c>
      <c r="H8" s="5">
        <f t="shared" si="1"/>
        <v>2640</v>
      </c>
      <c r="I8" s="5">
        <v>200</v>
      </c>
      <c r="J8" s="5">
        <v>1000</v>
      </c>
      <c r="K8" s="5">
        <v>10</v>
      </c>
      <c r="L8" s="5">
        <f t="shared" si="2"/>
        <v>916.66666666666674</v>
      </c>
      <c r="M8" s="5">
        <f t="shared" si="3"/>
        <v>27756.666666666668</v>
      </c>
      <c r="N8" s="5">
        <f t="shared" si="4"/>
        <v>2640</v>
      </c>
      <c r="O8" s="5">
        <f t="shared" si="5"/>
        <v>0</v>
      </c>
      <c r="P8" s="5">
        <f t="shared" si="6"/>
        <v>25116.666666666668</v>
      </c>
    </row>
    <row r="9" spans="1:16" x14ac:dyDescent="0.25">
      <c r="A9" s="3">
        <v>4</v>
      </c>
      <c r="B9" s="3" t="s">
        <v>6</v>
      </c>
      <c r="C9" s="3" t="s">
        <v>10</v>
      </c>
      <c r="D9" s="3">
        <v>21000</v>
      </c>
      <c r="E9" s="3">
        <v>40</v>
      </c>
      <c r="F9" s="3">
        <f t="shared" si="0"/>
        <v>28000</v>
      </c>
      <c r="G9" s="3">
        <v>1000</v>
      </c>
      <c r="H9" s="3">
        <f t="shared" si="1"/>
        <v>2520</v>
      </c>
      <c r="I9" s="3">
        <v>100</v>
      </c>
      <c r="J9" s="3">
        <v>0</v>
      </c>
      <c r="K9" s="3">
        <v>0</v>
      </c>
      <c r="L9" s="3">
        <f t="shared" si="2"/>
        <v>0</v>
      </c>
      <c r="M9" s="3">
        <f t="shared" si="3"/>
        <v>31620</v>
      </c>
      <c r="N9" s="3">
        <f t="shared" si="4"/>
        <v>2520</v>
      </c>
      <c r="O9" s="3">
        <f t="shared" si="5"/>
        <v>2100</v>
      </c>
      <c r="P9" s="3">
        <f t="shared" si="6"/>
        <v>27000</v>
      </c>
    </row>
    <row r="10" spans="1:16" x14ac:dyDescent="0.25">
      <c r="A10" s="6">
        <v>5</v>
      </c>
      <c r="B10" s="5" t="s">
        <v>7</v>
      </c>
      <c r="C10" s="5" t="s">
        <v>10</v>
      </c>
      <c r="D10" s="5">
        <v>36000</v>
      </c>
      <c r="E10" s="5">
        <v>22</v>
      </c>
      <c r="F10" s="5">
        <f t="shared" si="0"/>
        <v>26400</v>
      </c>
      <c r="G10" s="5">
        <v>1000</v>
      </c>
      <c r="H10" s="5">
        <f t="shared" si="1"/>
        <v>4320</v>
      </c>
      <c r="I10" s="5">
        <v>250</v>
      </c>
      <c r="J10" s="5">
        <v>0</v>
      </c>
      <c r="K10" s="5">
        <v>20</v>
      </c>
      <c r="L10" s="5">
        <f t="shared" si="2"/>
        <v>3000</v>
      </c>
      <c r="M10" s="5">
        <f t="shared" si="3"/>
        <v>34970</v>
      </c>
      <c r="N10" s="5">
        <f t="shared" si="4"/>
        <v>4320</v>
      </c>
      <c r="O10" s="5">
        <f t="shared" si="5"/>
        <v>0</v>
      </c>
      <c r="P10" s="5">
        <f t="shared" si="6"/>
        <v>30650</v>
      </c>
    </row>
  </sheetData>
  <autoFilter ref="A5:P10" xr:uid="{84C8EC47-4E22-4CA0-BFDA-D66DCBC9855A}"/>
  <mergeCells count="1">
    <mergeCell ref="J1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2023-11-29T06:22:42Z</dcterms:created>
  <dcterms:modified xsi:type="dcterms:W3CDTF">2023-11-29T07:06:41Z</dcterms:modified>
</cp:coreProperties>
</file>