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Y eXCEL\"/>
    </mc:Choice>
  </mc:AlternateContent>
  <bookViews>
    <workbookView xWindow="-105" yWindow="-105" windowWidth="23250" windowHeight="12570" activeTab="5"/>
  </bookViews>
  <sheets>
    <sheet name="Sheet2" sheetId="3" r:id="rId1"/>
    <sheet name="Sheet3" sheetId="4" r:id="rId2"/>
    <sheet name="Sheet4" sheetId="5" r:id="rId3"/>
    <sheet name="Sheet5" sheetId="6" r:id="rId4"/>
    <sheet name="Sheet6" sheetId="7" r:id="rId5"/>
    <sheet name="Sheet7" sheetId="8" r:id="rId6"/>
    <sheet name="Sales Data" sheetId="1" r:id="rId7"/>
  </sheets>
  <definedNames>
    <definedName name="Slicer_Item">#N/A</definedName>
    <definedName name="Slicer_Region">#N/A</definedName>
    <definedName name="Slicer_Sales_Person">#N/A</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4" l="1"/>
  <c r="C10" i="4"/>
  <c r="B10" i="4"/>
  <c r="F10" i="4"/>
  <c r="E10" i="4"/>
</calcChain>
</file>

<file path=xl/sharedStrings.xml><?xml version="1.0" encoding="utf-8"?>
<sst xmlns="http://schemas.openxmlformats.org/spreadsheetml/2006/main" count="10104" uniqueCount="2070">
  <si>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</si>
  <si>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</si>
  <si>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</si>
  <si>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</si>
  <si>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</si>
  <si>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</si>
  <si>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</si>
  <si>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</si>
  <si>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</si>
  <si>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</si>
  <si>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</si>
  <si>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</si>
  <si>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</si>
  <si>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</si>
  <si>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</si>
  <si>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</si>
  <si>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</si>
  <si>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</si>
  <si>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</si>
  <si>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</si>
  <si>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</si>
  <si>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</si>
  <si>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</si>
  <si>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</si>
  <si>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</si>
  <si>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</si>
  <si>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</si>
  <si>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</si>
  <si>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</si>
  <si>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</si>
  <si>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</si>
  <si>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</si>
  <si>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</si>
  <si>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</si>
  <si>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</si>
  <si>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</si>
  <si>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</si>
  <si>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</si>
  <si>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</si>
  <si>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</si>
  <si>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</si>
  <si>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</si>
  <si>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</si>
  <si>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</si>
  <si>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</si>
  <si>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</si>
  <si>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</si>
  <si>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</si>
  <si>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</si>
  <si>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</si>
  <si>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</si>
  <si>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</si>
  <si>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</si>
  <si>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</si>
  <si>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</si>
  <si>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</si>
  <si>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</si>
  <si>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</si>
  <si>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</si>
  <si>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</si>
  <si>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</si>
  <si>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</si>
  <si>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</si>
  <si>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</si>
  <si>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</si>
  <si>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</si>
  <si>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</si>
  <si>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</si>
  <si>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</si>
  <si>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</si>
  <si>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</si>
  <si>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</si>
  <si>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</si>
  <si>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</si>
  <si>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</si>
  <si>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</si>
  <si>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</si>
  <si>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</si>
  <si>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</si>
  <si>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</si>
  <si>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</si>
  <si>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</si>
  <si>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</si>
  <si>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</si>
  <si>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</si>
  <si>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</si>
  <si>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</si>
  <si>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</si>
  <si>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</si>
  <si>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</si>
  <si>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</si>
  <si>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</si>
  <si>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</si>
  <si>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</si>
  <si>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</si>
  <si>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</si>
  <si>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</si>
  <si>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</si>
  <si>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</si>
  <si>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</si>
  <si>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</si>
  <si>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</si>
  <si>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</si>
  <si>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</si>
  <si>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</si>
  <si>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</si>
  <si>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</si>
  <si>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</si>
  <si>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</si>
  <si>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</si>
  <si>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</si>
  <si>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</si>
  <si>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</si>
  <si>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</si>
  <si>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</si>
  <si>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</si>
  <si>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</si>
  <si>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</si>
  <si>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</si>
  <si>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</si>
  <si>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</si>
  <si>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</si>
  <si>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</si>
  <si>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</si>
  <si>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</si>
  <si>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</si>
  <si>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</si>
  <si>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</si>
  <si>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</si>
  <si>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</si>
  <si>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</si>
  <si>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</si>
  <si>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</si>
  <si>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</si>
  <si>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</si>
  <si>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</si>
  <si>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</si>
  <si>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</si>
  <si>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</si>
  <si>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</si>
  <si>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</si>
  <si>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</si>
  <si>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</si>
  <si>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</si>
  <si>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</si>
  <si>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</si>
  <si>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</si>
  <si>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</si>
  <si>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</si>
  <si>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</si>
  <si>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</si>
  <si>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</si>
  <si>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</si>
  <si>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</si>
  <si>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</si>
  <si>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</si>
  <si>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</si>
  <si>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</si>
  <si>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</si>
  <si>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</si>
  <si>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</si>
  <si>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</si>
  <si>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</si>
  <si>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</si>
  <si>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</si>
  <si>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</si>
  <si>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</si>
  <si>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</si>
  <si>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</si>
  <si>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</si>
  <si>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</si>
  <si>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</si>
  <si>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</si>
  <si>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</si>
  <si>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</si>
  <si>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</si>
  <si>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</si>
  <si>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</si>
  <si>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</si>
  <si>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</si>
  <si>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</si>
  <si>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</si>
  <si>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</si>
  <si>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</si>
  <si>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</si>
  <si>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</si>
  <si>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</si>
  <si>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</si>
  <si>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</si>
  <si>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</si>
  <si>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</si>
  <si>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</si>
  <si>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</si>
  <si>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</si>
  <si>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</si>
  <si>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</si>
  <si>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</si>
  <si>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</si>
  <si>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</si>
  <si>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</si>
  <si>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</si>
  <si>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</si>
  <si>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</si>
  <si>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</si>
  <si>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</si>
  <si>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</si>
  <si>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</si>
  <si>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</si>
  <si>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</si>
  <si>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</si>
  <si>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</si>
  <si>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</si>
  <si>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</si>
  <si>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</si>
  <si>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</si>
  <si>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</si>
  <si>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</si>
  <si>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</si>
  <si>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</si>
  <si>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</si>
  <si>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</si>
  <si>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</si>
  <si>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</si>
  <si>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</si>
  <si>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</si>
  <si>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</si>
  <si>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</si>
  <si>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</si>
  <si>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</si>
  <si>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</si>
  <si>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</si>
  <si>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</si>
  <si>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</si>
  <si>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</si>
  <si>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</si>
  <si>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</si>
  <si>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</si>
  <si>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</si>
  <si>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</si>
  <si>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</si>
  <si>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</si>
  <si>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</si>
  <si>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</si>
  <si>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</si>
  <si>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</si>
  <si>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</si>
  <si>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</si>
  <si>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</si>
  <si>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</si>
  <si>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</si>
  <si>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</si>
  <si>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</si>
  <si>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</si>
  <si>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</si>
  <si>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</si>
  <si>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</si>
  <si>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</si>
  <si>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</si>
  <si>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</si>
  <si>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</si>
  <si>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</si>
  <si>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</si>
  <si>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</si>
  <si>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</si>
  <si>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</si>
  <si>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</si>
  <si>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</si>
  <si>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</si>
  <si>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</si>
  <si>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</si>
  <si>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</si>
  <si>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</si>
  <si>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</si>
  <si>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</si>
  <si>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</si>
  <si>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</si>
  <si>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</si>
  <si>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</si>
  <si>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</si>
  <si>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</si>
  <si>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</si>
  <si>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</si>
  <si>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</si>
  <si>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</si>
  <si>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</si>
  <si>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</si>
  <si>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</si>
  <si>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</si>
  <si>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</si>
  <si>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</si>
  <si>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</si>
  <si>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</si>
  <si>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</si>
  <si>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</si>
  <si>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</si>
  <si>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</si>
  <si>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</si>
  <si>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</si>
  <si>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</si>
  <si>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</si>
  <si>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</si>
  <si>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</si>
  <si>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</si>
  <si>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</si>
  <si>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</si>
  <si>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</si>
  <si>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</si>
  <si>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</si>
  <si>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</si>
  <si>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</si>
  <si>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</si>
  <si>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</si>
  <si>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</si>
  <si>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</si>
  <si>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</si>
  <si>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</si>
  <si>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</si>
  <si>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</si>
  <si>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</si>
  <si>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</si>
  <si>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</si>
  <si>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</si>
  <si>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</si>
  <si>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</si>
  <si>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</si>
  <si>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</si>
  <si>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</si>
  <si>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</si>
  <si>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</si>
  <si>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</si>
  <si>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</si>
  <si>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</si>
  <si>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</si>
  <si>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</si>
  <si>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</si>
  <si>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</si>
  <si>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</si>
  <si>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</si>
  <si>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</si>
  <si>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</si>
  <si>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</si>
  <si>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</si>
  <si>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</si>
  <si>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</si>
  <si>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</si>
  <si>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</si>
  <si>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</si>
  <si>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</si>
  <si>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</si>
  <si>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</si>
  <si>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</si>
  <si>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</si>
  <si>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</si>
  <si>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</si>
  <si>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</si>
  <si>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</si>
  <si>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</si>
  <si>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</si>
  <si>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</si>
  <si>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</si>
  <si>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</si>
  <si>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</si>
  <si>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</si>
  <si>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</si>
  <si>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</si>
  <si>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</si>
  <si>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</si>
  <si>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</si>
  <si>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</si>
  <si>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</si>
  <si>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</si>
  <si>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</si>
  <si>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</si>
  <si>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</si>
  <si>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</si>
  <si>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</si>
  <si>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</si>
  <si>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</si>
  <si>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</si>
  <si>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</si>
  <si>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</si>
  <si>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</si>
  <si>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</si>
  <si>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</si>
  <si>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</si>
  <si>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</si>
  <si>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</si>
  <si>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</si>
  <si>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</si>
  <si>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</si>
  <si>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</si>
  <si>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</si>
  <si>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</si>
  <si>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</si>
  <si>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</si>
  <si>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</si>
  <si>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</si>
  <si>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</si>
  <si>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</si>
  <si>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</si>
  <si>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</si>
  <si>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</si>
  <si>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</si>
  <si>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</si>
  <si>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</si>
  <si>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</si>
  <si>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</si>
  <si>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</si>
  <si>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</si>
  <si>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</si>
  <si>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</si>
  <si>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</si>
  <si>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</si>
  <si>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</si>
  <si>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</si>
  <si>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</si>
  <si>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</si>
  <si>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</si>
  <si>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</si>
  <si>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</si>
  <si>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</si>
  <si>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</si>
  <si>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</si>
  <si>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</si>
  <si>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</si>
  <si>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</si>
  <si>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</si>
  <si>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</si>
  <si>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</si>
  <si>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</si>
  <si>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</si>
  <si>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</si>
  <si>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</si>
  <si>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</si>
  <si>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</si>
  <si>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</si>
  <si>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</si>
  <si>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</si>
  <si>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</si>
  <si>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</si>
  <si>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</si>
  <si>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</si>
  <si>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</si>
  <si>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</si>
  <si>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</si>
  <si>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</si>
  <si>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</si>
  <si>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</si>
  <si>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</si>
  <si>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</si>
  <si>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</si>
  <si>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</si>
  <si>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</si>
  <si>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</si>
  <si>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</si>
  <si>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</si>
  <si>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</si>
  <si>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</si>
  <si>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</si>
  <si>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</si>
  <si>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</si>
  <si>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</si>
  <si>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</si>
  <si>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</si>
  <si>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</si>
  <si>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</si>
  <si>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</si>
  <si>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</si>
  <si>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</si>
  <si>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</si>
  <si>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</si>
  <si>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</si>
  <si>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</si>
  <si>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</si>
  <si>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</si>
  <si>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</si>
  <si>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</si>
  <si>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</si>
  <si>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</si>
  <si>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</si>
  <si>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</si>
  <si>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</si>
  <si>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</si>
  <si>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</si>
  <si>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</si>
  <si>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</si>
  <si>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</si>
  <si>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</si>
  <si>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</si>
  <si>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</si>
  <si>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</si>
  <si>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</si>
  <si>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</si>
  <si>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</si>
  <si>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</si>
  <si>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</si>
  <si>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</si>
  <si>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</si>
  <si>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</si>
  <si>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</si>
  <si>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</si>
  <si>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</si>
  <si>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</si>
  <si>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</si>
  <si>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</si>
  <si>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</si>
  <si>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</si>
  <si>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</si>
  <si>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</si>
  <si>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</si>
  <si>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</si>
  <si>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</si>
  <si>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</si>
  <si>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</si>
  <si>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</si>
  <si>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</si>
  <si>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</si>
  <si>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</si>
  <si>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</si>
  <si>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</si>
  <si>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</si>
  <si>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</si>
  <si>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</si>
  <si>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</si>
  <si>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</si>
  <si>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</si>
  <si>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</si>
  <si>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</si>
  <si>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</si>
  <si>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</si>
  <si>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</si>
  <si>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</si>
  <si>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</si>
  <si>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</si>
  <si>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</si>
  <si>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</si>
  <si>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</si>
  <si>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</si>
  <si>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</si>
  <si>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</si>
  <si>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</si>
  <si>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</si>
  <si>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</si>
  <si>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</si>
  <si>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</si>
  <si>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</si>
  <si>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</si>
  <si>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</si>
  <si>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</si>
  <si>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</si>
  <si>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</si>
  <si>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</si>
  <si>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</si>
  <si>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</si>
  <si>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</si>
  <si>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</si>
  <si>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</si>
  <si>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</si>
  <si>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</si>
  <si>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</si>
  <si>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</si>
  <si>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</si>
  <si>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</si>
  <si>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</si>
  <si>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</si>
  <si>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</si>
  <si>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</si>
  <si>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</si>
  <si>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</si>
  <si>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</si>
  <si>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</si>
  <si>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</si>
  <si>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</si>
  <si>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</si>
  <si>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</si>
  <si>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</si>
  <si>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</si>
  <si>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</si>
  <si>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</si>
  <si>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</si>
  <si>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</si>
  <si>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</si>
  <si>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</si>
  <si>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</si>
  <si>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</si>
  <si>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</si>
  <si>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</si>
  <si>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</si>
  <si>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</si>
  <si>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</si>
  <si>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</si>
  <si>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</si>
  <si>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</si>
  <si>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</si>
  <si>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</si>
  <si>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</si>
  <si>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</si>
  <si>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</si>
  <si>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</si>
  <si>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</si>
  <si>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</si>
  <si>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</si>
  <si>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</si>
  <si>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</si>
  <si>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</si>
  <si>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</si>
  <si>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</si>
  <si>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</si>
  <si>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</si>
  <si>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</si>
  <si>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</si>
  <si>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</si>
  <si>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</si>
  <si>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</si>
  <si>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</si>
  <si>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</si>
  <si>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</si>
  <si>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</si>
  <si>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</si>
  <si>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</si>
  <si>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</si>
  <si>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</si>
  <si>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</si>
  <si>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</si>
  <si>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</si>
  <si>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</si>
  <si>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</si>
  <si>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</si>
  <si>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</si>
  <si>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</si>
  <si>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</si>
  <si>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</si>
  <si>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</si>
  <si>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</si>
  <si>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</si>
  <si>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</si>
  <si>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</si>
  <si>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</si>
  <si>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</si>
  <si>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</si>
  <si>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</si>
  <si>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</si>
  <si>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</si>
  <si>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</si>
  <si>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</si>
  <si>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</si>
  <si>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</si>
  <si>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</si>
  <si>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</si>
  <si>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</si>
  <si>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</si>
  <si>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</si>
  <si>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</si>
  <si>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</si>
  <si>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</si>
  <si>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</si>
  <si>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</si>
  <si>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</si>
  <si>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</si>
  <si>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</si>
  <si>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</si>
  <si>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</si>
  <si>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</si>
  <si>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</si>
  <si>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</si>
  <si>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</si>
  <si>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</si>
  <si>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</si>
  <si>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</si>
  <si>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</si>
  <si>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</si>
  <si>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</si>
  <si>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</si>
  <si>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</si>
  <si>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</si>
  <si>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</si>
  <si>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</si>
  <si>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</si>
  <si>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</si>
  <si>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</si>
  <si>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</si>
  <si>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</si>
  <si>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</si>
  <si>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</si>
  <si>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</si>
  <si>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</si>
  <si>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</si>
  <si>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</si>
  <si>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</si>
  <si>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</si>
  <si>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</si>
  <si>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</si>
  <si>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</si>
  <si>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</si>
  <si>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</si>
  <si>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</si>
  <si>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</si>
  <si>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</si>
  <si>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</si>
  <si>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</si>
  <si>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</si>
  <si>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</si>
  <si>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</si>
  <si>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</si>
  <si>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</si>
  <si>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</si>
  <si>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</si>
  <si>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</si>
  <si>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</si>
  <si>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</si>
  <si>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</si>
  <si>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</si>
  <si>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</si>
  <si>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</si>
  <si>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</si>
  <si>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</si>
  <si>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</si>
  <si>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</si>
  <si>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</si>
  <si>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</si>
  <si>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</si>
  <si>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</si>
  <si>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</si>
  <si>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</si>
  <si>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</si>
  <si>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</si>
  <si>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</si>
  <si>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</si>
  <si>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</si>
  <si>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</si>
  <si>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</si>
  <si>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</si>
  <si>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</si>
  <si>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</si>
  <si>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</si>
  <si>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</si>
  <si>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</si>
  <si>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</si>
  <si>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</si>
  <si>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</si>
  <si>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</si>
  <si>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</si>
  <si>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</si>
  <si>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</si>
  <si>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</si>
  <si>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</si>
  <si>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</si>
  <si>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</si>
  <si>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</si>
  <si>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</si>
  <si>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</si>
  <si>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</si>
  <si>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</si>
  <si>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</si>
  <si>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</si>
  <si>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</si>
  <si>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</si>
  <si>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</si>
  <si>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</si>
  <si>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</si>
  <si>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</si>
  <si>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</si>
  <si>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</si>
  <si>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</si>
  <si>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</si>
  <si>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</si>
  <si>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</si>
  <si>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</si>
  <si>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</si>
  <si>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</si>
  <si>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</si>
  <si>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</si>
  <si>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</si>
  <si>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</si>
  <si>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</si>
  <si>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</si>
  <si>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</si>
  <si>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</si>
  <si>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</si>
  <si>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</si>
  <si>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</si>
  <si>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</si>
  <si>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</si>
  <si>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</si>
  <si>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</si>
  <si>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</si>
  <si>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</si>
  <si>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</si>
  <si>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</si>
  <si>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</si>
  <si>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</si>
  <si>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</si>
  <si>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</si>
  <si>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</si>
  <si>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</si>
  <si>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</si>
  <si>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</si>
  <si>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</si>
  <si>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</si>
  <si>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</si>
  <si>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</si>
  <si>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</si>
  <si>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</si>
  <si>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</si>
  <si>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</si>
  <si>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</si>
  <si>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</si>
  <si>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</si>
  <si>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</si>
  <si>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</si>
  <si>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</si>
  <si>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</si>
  <si>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</si>
  <si>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</si>
  <si>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</si>
  <si>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</si>
  <si>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</si>
  <si>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</si>
  <si>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</si>
  <si>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</si>
  <si>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</si>
  <si>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</si>
  <si>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</si>
  <si>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</si>
  <si>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</si>
  <si>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</si>
  <si>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</si>
  <si>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</si>
  <si>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</si>
  <si>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</si>
  <si>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</si>
  <si>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</si>
  <si>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</si>
  <si>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</si>
  <si>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</si>
  <si>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</si>
  <si>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</si>
  <si>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</si>
  <si>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</si>
  <si>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</si>
  <si>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</si>
  <si>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</si>
  <si>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</si>
  <si>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</si>
  <si>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</si>
  <si>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</si>
  <si>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</si>
  <si>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</si>
  <si>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</si>
  <si>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</si>
  <si>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</si>
  <si>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</si>
  <si>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</si>
  <si>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</si>
  <si>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</si>
  <si>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</si>
  <si>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</si>
  <si>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</si>
  <si>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</si>
  <si>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</si>
  <si>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</si>
  <si>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</si>
  <si>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</si>
  <si>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</si>
  <si>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</si>
  <si>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</si>
  <si>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</si>
  <si>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</si>
  <si>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</si>
  <si>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</si>
  <si>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</si>
  <si>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</si>
  <si>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</si>
  <si>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</si>
  <si>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</si>
  <si>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</si>
  <si>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</si>
  <si>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</si>
  <si>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</si>
  <si>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</si>
  <si>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</si>
  <si>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</si>
  <si>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</si>
  <si>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</si>
  <si>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</si>
  <si>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</si>
  <si>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</si>
  <si>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</si>
  <si>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</si>
  <si>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</si>
  <si>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</si>
  <si>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</si>
  <si>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</si>
  <si>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</si>
  <si>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</si>
  <si>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</si>
  <si>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</si>
  <si>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</si>
  <si>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</si>
  <si>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</si>
  <si>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</si>
  <si>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</si>
  <si>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</si>
  <si>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</si>
  <si>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</si>
  <si>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</si>
  <si>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</si>
  <si>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</si>
  <si>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</si>
  <si>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</si>
  <si>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</si>
  <si>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</si>
  <si>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</si>
  <si>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</si>
  <si>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</si>
  <si>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</si>
  <si>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</si>
  <si>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</si>
  <si>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</si>
  <si>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</si>
  <si>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</si>
  <si>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</si>
  <si>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</si>
  <si>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</si>
  <si>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</si>
  <si>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</si>
  <si>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</si>
  <si>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</si>
  <si>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</si>
  <si>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</si>
  <si>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</si>
  <si>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</si>
  <si>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</si>
  <si>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</si>
  <si>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</si>
  <si>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</si>
  <si>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</si>
  <si>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</si>
  <si>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</si>
  <si>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</si>
  <si>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</si>
  <si>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</si>
  <si>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</si>
  <si>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</si>
  <si>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</si>
  <si>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</si>
  <si>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</si>
  <si>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</si>
  <si>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</si>
  <si>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</si>
  <si>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</si>
  <si>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</si>
  <si>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</si>
  <si>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</si>
  <si>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</si>
  <si>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</si>
  <si>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</si>
  <si>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</si>
  <si>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</si>
  <si>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</si>
  <si>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</si>
  <si>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</si>
  <si>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</si>
  <si>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</si>
  <si>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</si>
  <si>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</si>
  <si>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</si>
  <si>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</si>
  <si>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</si>
  <si>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</si>
  <si>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</si>
  <si>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</si>
  <si>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</si>
  <si>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</si>
  <si>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</si>
  <si>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</si>
  <si>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</si>
  <si>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</si>
  <si>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</si>
  <si>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</si>
  <si>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</si>
  <si>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</si>
  <si>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</si>
  <si>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</si>
  <si>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</si>
  <si>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</si>
  <si>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</si>
  <si>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</si>
  <si>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</si>
  <si>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</si>
  <si>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</si>
  <si>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</si>
  <si>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</si>
  <si>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</si>
  <si>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</si>
  <si>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</si>
  <si>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</si>
  <si>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</si>
  <si>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</si>
  <si>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</si>
  <si>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</si>
  <si>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</si>
  <si>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</si>
  <si>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</si>
  <si>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</si>
  <si>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</si>
  <si>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</si>
  <si>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</si>
  <si>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</si>
  <si>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</si>
  <si>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</si>
  <si>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</si>
  <si>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</si>
  <si>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</si>
  <si>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</si>
  <si>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</si>
  <si>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</si>
  <si>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</si>
  <si>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</si>
  <si>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</si>
  <si>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</si>
  <si>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</si>
  <si>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</si>
  <si>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</si>
  <si>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</si>
  <si>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</si>
  <si>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</si>
  <si>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</si>
  <si>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</si>
  <si>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</si>
  <si>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</si>
  <si>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</si>
  <si>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</si>
  <si>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</si>
  <si>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</si>
  <si>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</si>
  <si>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</si>
  <si>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</si>
  <si>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</si>
  <si>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</si>
  <si>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</si>
  <si>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</si>
  <si>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</si>
  <si>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</si>
  <si>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</si>
  <si>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</si>
  <si>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</si>
  <si>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</si>
  <si>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</si>
  <si>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</si>
  <si>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</si>
  <si>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</si>
  <si>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</si>
  <si>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</si>
  <si>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</si>
  <si>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</si>
  <si>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</si>
  <si>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</si>
  <si>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</si>
  <si>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</si>
  <si>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</si>
  <si>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</si>
  <si>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</si>
  <si>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</si>
  <si>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</si>
  <si>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</si>
  <si>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</si>
  <si>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</si>
  <si>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</si>
  <si>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</si>
  <si>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</si>
  <si>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</si>
  <si>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</si>
  <si>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</si>
  <si>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</si>
  <si>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</si>
  <si>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</si>
  <si>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</si>
  <si>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</si>
  <si>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</si>
  <si>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</si>
  <si>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</si>
  <si>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</si>
  <si>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</si>
  <si>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</si>
  <si>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</si>
  <si>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</si>
  <si>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</si>
  <si>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</si>
  <si>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</si>
  <si>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</si>
  <si>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</si>
  <si>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</si>
  <si>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</si>
  <si>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</si>
  <si>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</si>
  <si>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</si>
  <si>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</si>
  <si>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</si>
  <si>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</si>
  <si>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</si>
  <si>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</si>
  <si>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</si>
  <si>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</si>
  <si>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</si>
  <si>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</si>
  <si>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</si>
  <si>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</si>
  <si>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</si>
  <si>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</si>
  <si>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</si>
  <si>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</si>
  <si>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</si>
  <si>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</si>
  <si>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</si>
  <si>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</si>
  <si>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</si>
  <si>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</si>
  <si>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</si>
  <si>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</si>
  <si>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</si>
  <si>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</si>
  <si>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</si>
  <si>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</si>
  <si>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</si>
  <si>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</si>
  <si>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</si>
  <si>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</si>
  <si>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</si>
  <si>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</si>
  <si>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</si>
  <si>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</si>
  <si>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</si>
  <si>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</si>
  <si>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</si>
  <si>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</si>
  <si>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</si>
  <si>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</si>
  <si>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</si>
  <si>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</si>
  <si>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</si>
  <si>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</si>
  <si>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</si>
  <si>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</si>
  <si>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</si>
  <si>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</si>
  <si>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</si>
  <si>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</si>
  <si>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</si>
  <si>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</si>
  <si>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</si>
  <si>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</si>
  <si>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</si>
  <si>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</si>
  <si>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</si>
  <si>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</si>
  <si>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</si>
  <si>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</si>
  <si>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</si>
  <si>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</si>
  <si>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</si>
  <si>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</si>
  <si>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</si>
  <si>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</si>
  <si>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</si>
  <si>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</si>
  <si>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</si>
  <si>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</si>
  <si>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</si>
  <si>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</si>
  <si>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</si>
  <si>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</si>
  <si>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</si>
  <si>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</si>
  <si>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</si>
  <si>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</si>
  <si>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</si>
  <si>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</si>
  <si>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</si>
  <si>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</si>
  <si>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</si>
  <si>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</si>
  <si>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</si>
  <si>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</si>
  <si>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</si>
  <si>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</si>
  <si>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</si>
  <si>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</si>
  <si>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</si>
  <si>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</si>
  <si>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</si>
  <si>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</si>
  <si>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</si>
  <si>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</si>
  <si>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</si>
  <si>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</si>
  <si>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</si>
  <si>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</si>
  <si>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</si>
  <si>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</si>
  <si>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</si>
  <si>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</si>
  <si>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</si>
  <si>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</si>
  <si>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</si>
  <si>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</si>
  <si>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</si>
  <si>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</si>
  <si>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</si>
  <si>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</si>
  <si>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</si>
  <si>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</si>
  <si>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</si>
  <si>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</si>
  <si>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</si>
  <si>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</si>
  <si>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</si>
  <si>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</si>
  <si>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</si>
  <si>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</si>
  <si>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</si>
  <si>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</si>
  <si>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</si>
  <si>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</si>
  <si>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</si>
  <si>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</si>
  <si>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</si>
  <si>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</si>
  <si>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</si>
  <si>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</si>
  <si>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</si>
  <si>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</si>
  <si>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</si>
  <si>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</si>
  <si>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</si>
  <si>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</si>
  <si>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</si>
  <si>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</si>
  <si>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</si>
  <si>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</si>
  <si>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</si>
  <si>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</si>
  <si>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</si>
  <si>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</si>
  <si>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</si>
  <si>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</si>
  <si>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</si>
  <si>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</si>
  <si>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</si>
  <si>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</si>
  <si>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</si>
  <si>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</si>
  <si>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</si>
  <si>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</si>
  <si>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</si>
  <si>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</si>
  <si>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</si>
  <si>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</si>
  <si>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</si>
  <si>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</si>
  <si>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</si>
  <si>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</si>
  <si>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</si>
  <si>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</si>
  <si>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</si>
  <si>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</si>
  <si>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</si>
  <si>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</si>
  <si>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</si>
  <si>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</si>
  <si>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</si>
  <si>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</si>
  <si>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</si>
  <si>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</si>
  <si>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</si>
  <si>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</si>
  <si>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</si>
  <si>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</si>
  <si>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</si>
  <si>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</si>
  <si>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</si>
  <si>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</si>
  <si>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</si>
  <si>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</si>
  <si>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</si>
  <si>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</si>
  <si>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</si>
  <si>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</si>
  <si>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</si>
  <si>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</si>
  <si>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</si>
  <si>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</si>
  <si>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</si>
  <si>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</si>
  <si>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</si>
  <si>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</si>
  <si>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</si>
  <si>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</si>
  <si>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</si>
  <si>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</si>
  <si>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</si>
  <si>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</si>
  <si>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</si>
  <si>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</si>
  <si>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</si>
  <si>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</si>
  <si>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</si>
  <si>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</si>
  <si>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</si>
  <si>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</si>
  <si>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</si>
  <si>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</si>
  <si>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</si>
  <si>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</si>
  <si>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</si>
  <si>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</si>
  <si>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</si>
  <si>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</si>
  <si>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</si>
  <si>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</si>
  <si>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</si>
  <si>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</si>
  <si>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</si>
  <si>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</si>
  <si>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</si>
  <si>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</si>
  <si>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</si>
  <si>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</si>
  <si>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</si>
  <si>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</si>
  <si>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</si>
  <si>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</si>
  <si>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</si>
  <si>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</si>
  <si>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</si>
  <si>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</si>
  <si>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</si>
  <si>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</si>
  <si>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</si>
  <si>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</si>
  <si>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</si>
  <si>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</si>
  <si>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</si>
  <si>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</si>
  <si>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</si>
  <si>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</si>
  <si>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</si>
  <si>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</si>
  <si>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</si>
  <si>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</si>
  <si>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</si>
  <si>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</si>
  <si>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</si>
  <si>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</si>
  <si>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</si>
  <si>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</si>
  <si>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</si>
  <si>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</si>
  <si>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</si>
  <si>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</si>
  <si>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</si>
  <si>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</si>
  <si>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</si>
  <si>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</si>
  <si>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</si>
  <si>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</si>
  <si>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</si>
  <si>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</si>
  <si>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</si>
  <si>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</si>
  <si>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</si>
  <si>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</si>
  <si>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</si>
  <si>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</si>
  <si>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</si>
  <si>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</si>
  <si>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</si>
  <si>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</si>
  <si>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</si>
  <si>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</si>
  <si>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</si>
  <si>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</si>
  <si>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</si>
  <si>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</si>
  <si>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</si>
  <si>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</si>
  <si>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</si>
  <si>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</si>
  <si>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</si>
  <si>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</si>
  <si>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</si>
  <si>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</si>
  <si>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</si>
  <si>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</si>
  <si>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</si>
  <si>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</si>
  <si>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</si>
  <si>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</si>
  <si>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</si>
  <si>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</si>
  <si>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</si>
  <si>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</si>
  <si>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</si>
  <si>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</si>
  <si>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</si>
  <si>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</si>
  <si>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</si>
  <si>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</si>
  <si>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</si>
  <si>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</si>
  <si>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</si>
  <si>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</si>
  <si>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</si>
  <si>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</si>
  <si>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</si>
  <si>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</si>
  <si>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</si>
  <si>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</si>
  <si>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</si>
  <si>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</si>
  <si>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</si>
  <si>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</si>
  <si>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</si>
  <si>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</si>
  <si>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</si>
  <si>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</si>
  <si>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</si>
  <si>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</si>
  <si>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</si>
  <si>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</si>
  <si>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</si>
  <si>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</si>
  <si>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</si>
  <si>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</si>
  <si>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</si>
  <si>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</si>
  <si>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</si>
  <si>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</si>
  <si>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</si>
  <si>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</si>
  <si>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</si>
  <si>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</si>
  <si>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</si>
  <si>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</si>
  <si>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</si>
  <si>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</si>
  <si>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</si>
  <si>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</si>
  <si>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</si>
  <si>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</si>
  <si>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</si>
  <si>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</si>
  <si>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</si>
  <si>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</si>
  <si>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</si>
  <si>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</si>
  <si>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</si>
  <si>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</si>
  <si>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</si>
  <si>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</si>
  <si>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</si>
  <si>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</si>
  <si>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</si>
  <si>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</si>
  <si>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</si>
  <si>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</si>
  <si>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</si>
  <si>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</si>
  <si>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</si>
  <si>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</si>
  <si>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</si>
  <si>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</si>
  <si>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</si>
  <si>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</si>
  <si>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</si>
  <si>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</si>
  <si>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</si>
  <si>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</si>
  <si>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</si>
  <si>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</si>
  <si>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</si>
  <si>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</si>
  <si>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</si>
  <si>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</si>
  <si>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</si>
  <si>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</si>
  <si>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</si>
  <si>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</si>
  <si>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</si>
  <si>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</si>
  <si>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</si>
  <si>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</si>
  <si>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</si>
  <si>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</si>
  <si>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</si>
  <si>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</si>
  <si>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</si>
  <si>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</si>
  <si>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</si>
  <si>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</si>
  <si>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</si>
  <si>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</si>
  <si>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</si>
  <si>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</si>
  <si>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</si>
  <si>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</si>
  <si>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</si>
  <si>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</si>
  <si>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</si>
  <si>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</si>
  <si>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</si>
  <si>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</si>
  <si>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</si>
  <si>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</si>
  <si>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</si>
  <si>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</si>
  <si>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</si>
  <si>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</si>
  <si>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</si>
  <si>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</si>
  <si>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</si>
  <si>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</si>
  <si>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</si>
  <si>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</si>
  <si>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</si>
  <si>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</si>
  <si>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</si>
  <si>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</si>
  <si>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</si>
  <si>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</si>
  <si>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</si>
  <si>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</si>
  <si>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</si>
  <si>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</si>
  <si>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</si>
  <si>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</si>
  <si>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</si>
  <si>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</si>
  <si>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</si>
  <si>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</si>
  <si>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</si>
  <si>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</si>
  <si>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</si>
  <si>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</si>
  <si>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</si>
  <si>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</si>
  <si>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</si>
  <si>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</si>
  <si>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</si>
  <si>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</si>
  <si>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</si>
  <si>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</si>
  <si>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</si>
  <si>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</si>
  <si>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</si>
  <si>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</si>
  <si>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</si>
  <si>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</si>
  <si>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</si>
  <si>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</si>
  <si>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</si>
  <si>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</si>
  <si>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</si>
  <si>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</si>
  <si>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</si>
  <si>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</si>
  <si>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</si>
  <si>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</si>
  <si>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</si>
  <si>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</si>
  <si>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</si>
  <si>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</si>
  <si>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</si>
  <si>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</si>
  <si>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</si>
  <si>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</si>
  <si>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</si>
  <si>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</si>
  <si>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</si>
  <si>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</si>
  <si>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</si>
  <si>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</si>
  <si>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</si>
  <si>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</si>
  <si>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</si>
  <si>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</si>
  <si>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</si>
  <si>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</si>
  <si>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</si>
  <si>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</si>
  <si>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</si>
  <si>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</si>
  <si>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</si>
  <si>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</si>
  <si>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</si>
  <si>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</si>
  <si>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</si>
  <si>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</si>
  <si>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</si>
  <si>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</si>
  <si>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</si>
  <si>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</si>
  <si>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</si>
  <si>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</si>
  <si>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</si>
  <si>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</si>
  <si>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</si>
  <si>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</si>
  <si>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</si>
  <si>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</si>
  <si>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</si>
  <si>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</si>
  <si>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</si>
  <si>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</si>
  <si>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</si>
  <si>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</si>
  <si>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</si>
  <si>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</si>
  <si>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</si>
  <si>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</si>
  <si>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</si>
  <si>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</si>
  <si>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</si>
  <si>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</si>
  <si>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</si>
  <si>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</si>
  <si>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</si>
  <si>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</si>
  <si>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</si>
  <si>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</si>
  <si>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</si>
  <si>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</si>
  <si>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</si>
  <si>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</si>
  <si>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</si>
  <si>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</si>
  <si>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</si>
  <si>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</si>
  <si>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</si>
  <si>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</si>
  <si>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</si>
  <si>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</si>
  <si>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</si>
  <si>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</si>
  <si>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</si>
  <si>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</si>
  <si>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</si>
  <si>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</si>
  <si>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</si>
  <si>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</si>
  <si>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</si>
  <si>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</si>
  <si>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</si>
  <si>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</si>
  <si>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</si>
  <si>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</si>
  <si>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</si>
  <si>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</si>
  <si>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</si>
  <si>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</si>
  <si>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</si>
  <si>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</si>
  <si>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</si>
  <si>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</si>
  <si>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</si>
  <si>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</si>
  <si>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</si>
  <si>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</si>
  <si>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</si>
  <si>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</si>
  <si>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</si>
  <si>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</si>
  <si>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</si>
  <si>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</si>
  <si>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</si>
  <si>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</si>
  <si>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</si>
  <si>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</si>
  <si>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</si>
  <si>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</si>
  <si>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</si>
  <si>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</si>
  <si>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</si>
  <si>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</si>
  <si>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</si>
  <si>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</si>
  <si>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</si>
  <si>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</si>
  <si>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</si>
  <si>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</si>
  <si>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</si>
  <si>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</si>
  <si>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</si>
  <si>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</si>
  <si>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</si>
  <si>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</si>
  <si>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</si>
  <si>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</si>
  <si>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</si>
  <si>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</si>
  <si>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</si>
  <si>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</si>
  <si>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</si>
  <si>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</si>
  <si>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</si>
  <si>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</si>
  <si>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</si>
  <si>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</si>
  <si>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</si>
  <si>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</si>
  <si>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</si>
  <si>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</si>
  <si>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</si>
  <si>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</si>
  <si>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</si>
  <si>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</si>
  <si>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</si>
  <si>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</si>
  <si>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</si>
  <si>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</si>
  <si>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</si>
  <si>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</si>
  <si>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</si>
  <si>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</si>
  <si>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</si>
  <si>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</si>
  <si>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</si>
  <si>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</si>
  <si>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</si>
  <si>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</si>
  <si>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</si>
  <si>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</si>
  <si>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</si>
  <si>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</si>
  <si>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</si>
  <si>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</si>
  <si>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</si>
  <si>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</si>
  <si>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</si>
  <si>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</si>
  <si>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</si>
  <si>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</si>
  <si>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</si>
  <si>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</si>
  <si>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</si>
  <si>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</si>
  <si>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</si>
  <si>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</si>
  <si>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</si>
  <si>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</si>
  <si>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</si>
  <si>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</si>
  <si>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</si>
  <si>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</si>
  <si>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</si>
  <si>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</si>
  <si>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</si>
  <si>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</si>
  <si>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</si>
  <si>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</si>
  <si>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</si>
  <si>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</si>
  <si>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</si>
  <si>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</si>
  <si>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</si>
  <si>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</si>
  <si>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</si>
  <si>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</si>
  <si>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</si>
  <si>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</si>
  <si>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</si>
  <si>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</si>
  <si>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</si>
  <si>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</si>
  <si>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</si>
  <si>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</si>
  <si>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</si>
  <si>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</si>
  <si>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</si>
  <si>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</si>
  <si>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</si>
  <si>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</si>
  <si>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</si>
  <si>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</si>
  <si>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</si>
  <si>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</si>
  <si>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</si>
  <si>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</si>
  <si>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</si>
  <si>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</si>
  <si>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</si>
  <si>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</si>
  <si>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</si>
  <si>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</si>
  <si>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</si>
  <si>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</si>
  <si>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</si>
  <si>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</si>
  <si>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</si>
  <si>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</si>
  <si>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</si>
  <si>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</si>
  <si>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</si>
  <si>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</si>
  <si>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</si>
  <si>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</si>
  <si>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</si>
  <si>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</si>
  <si>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</si>
  <si>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</si>
  <si>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</si>
  <si>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</si>
  <si>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</si>
  <si>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</si>
  <si>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</si>
  <si>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</si>
  <si>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</si>
  <si>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</si>
  <si>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</si>
  <si>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</si>
  <si>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</si>
  <si>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</si>
  <si>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</si>
  <si>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</si>
  <si>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</si>
  <si>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</si>
  <si>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</si>
  <si>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</si>
  <si>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</si>
  <si>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</si>
  <si>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</si>
  <si>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</si>
  <si>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</si>
  <si>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</si>
  <si>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</si>
  <si>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</si>
  <si>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</si>
  <si>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</si>
  <si>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</si>
  <si>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</si>
  <si>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</si>
  <si>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</si>
  <si>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</si>
  <si>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</si>
  <si>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</si>
  <si>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</si>
  <si>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</si>
  <si>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</si>
  <si>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</si>
  <si>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</si>
  <si>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</si>
  <si>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</si>
  <si>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</si>
  <si>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</si>
  <si>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</si>
  <si>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</si>
  <si>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</si>
  <si>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</si>
  <si>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</si>
  <si>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</si>
  <si>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</si>
  <si>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</si>
  <si>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</si>
  <si>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</si>
  <si>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</si>
  <si>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</si>
  <si>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</si>
  <si>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</si>
  <si>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</si>
  <si>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</si>
  <si>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</si>
  <si>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</si>
  <si>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</si>
  <si>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</si>
  <si>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</si>
  <si>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</si>
  <si>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</si>
  <si>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</si>
  <si>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</si>
  <si>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</si>
  <si>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</si>
  <si>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</si>
  <si>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</si>
  <si>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</si>
  <si>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</si>
  <si>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</si>
  <si>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</si>
  <si>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</si>
  <si>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</si>
  <si>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</si>
  <si>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</si>
  <si>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</si>
  <si>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</si>
  <si>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</si>
  <si>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</si>
  <si>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</si>
  <si>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</si>
  <si>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</si>
  <si>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</si>
  <si>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</si>
  <si>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</si>
  <si>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</si>
  <si>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</si>
  <si>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</si>
  <si>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</si>
  <si>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</si>
  <si>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</si>
  <si>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</si>
  <si>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</si>
  <si>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</si>
  <si>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</si>
  <si>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</si>
  <si>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</si>
  <si>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</si>
  <si>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</si>
  <si>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</si>
  <si>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</si>
  <si>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</si>
  <si>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</si>
  <si>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</si>
  <si>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</si>
  <si>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</si>
  <si>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</si>
  <si>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</si>
  <si>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</si>
  <si>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</si>
  <si>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</si>
  <si>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</si>
  <si>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</si>
  <si>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</si>
  <si>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</si>
  <si>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</si>
  <si>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</si>
  <si>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</si>
  <si>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</si>
  <si>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</si>
  <si>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</si>
  <si>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</si>
  <si>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</si>
  <si>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</si>
  <si>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</si>
  <si>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</si>
  <si>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</si>
  <si>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</si>
  <si>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</si>
  <si>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</si>
  <si>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</si>
  <si>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</si>
  <si>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</si>
  <si>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</si>
  <si>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</si>
  <si>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</si>
  <si>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</si>
  <si>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</si>
  <si>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</si>
  <si>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</si>
  <si>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</si>
  <si>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</si>
  <si>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</si>
  <si>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</si>
  <si>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</si>
  <si>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</si>
  <si>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</si>
  <si>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</si>
  <si>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</si>
  <si>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</si>
  <si>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</si>
  <si>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</si>
  <si>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</si>
  <si>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</si>
  <si>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</si>
  <si>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</si>
  <si>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</si>
  <si>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</si>
  <si>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</si>
  <si>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</si>
  <si>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</si>
  <si>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</si>
  <si>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</si>
  <si>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</si>
  <si>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</si>
  <si>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</si>
  <si>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</si>
  <si>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</si>
  <si>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</si>
  <si>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</si>
  <si>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</si>
  <si>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</si>
  <si>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</si>
  <si>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</si>
  <si>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</si>
  <si>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</si>
  <si>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</si>
  <si>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</si>
  <si>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</si>
  <si>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</si>
  <si>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</si>
  <si>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</si>
  <si>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</si>
  <si>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</si>
  <si>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</si>
  <si>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</si>
  <si>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</si>
  <si>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</si>
  <si>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</si>
  <si>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</si>
  <si>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</si>
  <si>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</si>
  <si>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</si>
  <si>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</si>
  <si>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</si>
  <si>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</si>
  <si>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</si>
  <si>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</si>
  <si>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</si>
  <si>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</si>
  <si>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</si>
  <si>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</si>
  <si>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</si>
  <si>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</si>
  <si>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</si>
  <si>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</si>
  <si>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</si>
  <si>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</si>
  <si>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</si>
  <si>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</si>
  <si>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</si>
  <si>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</si>
  <si>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</si>
  <si>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</si>
  <si>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</si>
  <si>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</si>
  <si>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</si>
  <si>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</si>
  <si>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</si>
  <si>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</si>
  <si>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</si>
  <si>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</si>
  <si>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</si>
  <si>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</si>
  <si>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</si>
  <si>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</si>
  <si>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</si>
  <si>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</si>
  <si>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</si>
  <si>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</si>
  <si>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</si>
  <si>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</si>
  <si>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</si>
  <si>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</si>
  <si>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</si>
  <si>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</si>
  <si>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</si>
  <si>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</si>
  <si>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</si>
  <si>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</si>
  <si>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</si>
  <si>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</si>
  <si>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</si>
  <si>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</si>
  <si>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</si>
  <si>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</si>
  <si>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</si>
  <si>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</si>
  <si>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</si>
  <si>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</si>
  <si>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</si>
  <si>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</si>
  <si>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</si>
  <si>
    <t>Count of 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</si>
</sst>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28B-4936-8CC0-3AF5710691AF}"/>
            </c:ext>
          </c:extLst>
        </c:ser>
        <c:dLbls>
          <c:showLegendKey val="0"/>
          <c:showVal val="0"/>
          <c:showCatName val="0"/>
          <c:showSerName val="0"/>
          <c:showPercent val="0"/>
          <c:showBubbleSize val="0"/>
        </c:dLbls>
        <c:marker val="1"/>
        <c:smooth val="0"/>
        <c:axId val="398209448"/>
        <c:axId val="398207152"/>
      </c:lineChart>
      <c:catAx>
        <c:axId val="39820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07152"/>
        <c:crosses val="autoZero"/>
        <c:auto val="1"/>
        <c:lblAlgn val="ctr"/>
        <c:lblOffset val="100"/>
        <c:noMultiLvlLbl val="0"/>
      </c:catAx>
      <c:valAx>
        <c:axId val="39820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09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6.xlsx]Sheet6!PivotTable6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0937916366272175"/>
          <c:y val="2.3605983854994034E-2"/>
          <c:w val="0.72096851549896235"/>
          <c:h val="0.92661056767406369"/>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FF7-4CBA-AFF5-F0A8107B4BDC}"/>
            </c:ext>
          </c:extLst>
        </c:ser>
        <c:dLbls>
          <c:showLegendKey val="0"/>
          <c:showVal val="0"/>
          <c:showCatName val="0"/>
          <c:showSerName val="0"/>
          <c:showPercent val="0"/>
          <c:showBubbleSize val="0"/>
        </c:dLbls>
        <c:gapWidth val="182"/>
        <c:axId val="777998760"/>
        <c:axId val="777996136"/>
      </c:barChart>
      <c:catAx>
        <c:axId val="77799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7996136"/>
        <c:crosses val="autoZero"/>
        <c:auto val="1"/>
        <c:lblAlgn val="ctr"/>
        <c:lblOffset val="100"/>
        <c:noMultiLvlLbl val="0"/>
      </c:catAx>
      <c:valAx>
        <c:axId val="77799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7998760"/>
        <c:crosses val="autoZero"/>
        <c:crossBetween val="between"/>
      </c:valAx>
      <c:spPr>
        <a:noFill/>
        <a:ln>
          <a:noFill/>
        </a:ln>
        <a:effectLst>
          <a:glow rad="38100">
            <a:schemeClr val="bg1"/>
          </a:glo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6.xlsx]Sheet3!PivotTable3</c:name>
    <c:fmtId val="2"/>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Arizona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c:f>
              <c:strCache>
                <c:ptCount val="1"/>
                <c:pt idx="0">
                  <c:v>Total</c:v>
                </c:pt>
              </c:strCache>
            </c:strRef>
          </c:cat>
          <c:val>
            <c:numRef>
              <c:f>Sheet3!$B$5</c:f>
              <c:numCache>
                <c:formatCode>General</c:formatCode>
                <c:ptCount val="1"/>
                <c:pt idx="0">
                  <c:v>495353</c:v>
                </c:pt>
              </c:numCache>
            </c:numRef>
          </c:val>
          <c:extLst>
            <c:ext xmlns:c16="http://schemas.microsoft.com/office/drawing/2014/chart" uri="{C3380CC4-5D6E-409C-BE32-E72D297353CC}">
              <c16:uniqueId val="{00000000-3965-4B41-B0F9-150D9DB59061}"/>
            </c:ext>
          </c:extLst>
        </c:ser>
        <c:ser>
          <c:idx val="1"/>
          <c:order val="1"/>
          <c:tx>
            <c:strRef>
              <c:f>Sheet3!$C$3:$C$4</c:f>
              <c:strCache>
                <c:ptCount val="1"/>
                <c:pt idx="0">
                  <c:v>California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c:f>
              <c:strCache>
                <c:ptCount val="1"/>
                <c:pt idx="0">
                  <c:v>Total</c:v>
                </c:pt>
              </c:strCache>
            </c:strRef>
          </c:cat>
          <c:val>
            <c:numRef>
              <c:f>Sheet3!$C$5</c:f>
              <c:numCache>
                <c:formatCode>General</c:formatCode>
                <c:ptCount val="1"/>
                <c:pt idx="0">
                  <c:v>508119</c:v>
                </c:pt>
              </c:numCache>
            </c:numRef>
          </c:val>
          <c:extLst>
            <c:ext xmlns:c16="http://schemas.microsoft.com/office/drawing/2014/chart" uri="{C3380CC4-5D6E-409C-BE32-E72D297353CC}">
              <c16:uniqueId val="{00000000-9001-425B-93D0-107282CFC0F7}"/>
            </c:ext>
          </c:extLst>
        </c:ser>
        <c:ser>
          <c:idx val="2"/>
          <c:order val="2"/>
          <c:tx>
            <c:strRef>
              <c:f>Sheet3!$D$3:$D$4</c:f>
              <c:strCache>
                <c:ptCount val="1"/>
                <c:pt idx="0">
                  <c:v>New Mexico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c:f>
              <c:strCache>
                <c:ptCount val="1"/>
                <c:pt idx="0">
                  <c:v>Total</c:v>
                </c:pt>
              </c:strCache>
            </c:strRef>
          </c:cat>
          <c:val>
            <c:numRef>
              <c:f>Sheet3!$D$5</c:f>
              <c:numCache>
                <c:formatCode>General</c:formatCode>
                <c:ptCount val="1"/>
                <c:pt idx="0">
                  <c:v>492984</c:v>
                </c:pt>
              </c:numCache>
            </c:numRef>
          </c:val>
          <c:extLst>
            <c:ext xmlns:c16="http://schemas.microsoft.com/office/drawing/2014/chart" uri="{C3380CC4-5D6E-409C-BE32-E72D297353CC}">
              <c16:uniqueId val="{00000001-9001-425B-93D0-107282CFC0F7}"/>
            </c:ext>
          </c:extLst>
        </c:ser>
        <c:ser>
          <c:idx val="3"/>
          <c:order val="3"/>
          <c:tx>
            <c:strRef>
              <c:f>Sheet3!$E$3:$E$4</c:f>
              <c:strCache>
                <c:ptCount val="1"/>
                <c:pt idx="0">
                  <c:v>Texas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c:f>
              <c:strCache>
                <c:ptCount val="1"/>
                <c:pt idx="0">
                  <c:v>Total</c:v>
                </c:pt>
              </c:strCache>
            </c:strRef>
          </c:cat>
          <c:val>
            <c:numRef>
              <c:f>Sheet3!$E$5</c:f>
              <c:numCache>
                <c:formatCode>General</c:formatCode>
                <c:ptCount val="1"/>
                <c:pt idx="0">
                  <c:v>532135</c:v>
                </c:pt>
              </c:numCache>
            </c:numRef>
          </c:val>
          <c:extLst>
            <c:ext xmlns:c16="http://schemas.microsoft.com/office/drawing/2014/chart" uri="{C3380CC4-5D6E-409C-BE32-E72D297353CC}">
              <c16:uniqueId val="{00000002-9001-425B-93D0-107282CFC0F7}"/>
            </c:ext>
          </c:extLst>
        </c:ser>
        <c:dLbls>
          <c:dLblPos val="inEnd"/>
          <c:showLegendKey val="0"/>
          <c:showVal val="1"/>
          <c:showCatName val="0"/>
          <c:showSerName val="0"/>
          <c:showPercent val="0"/>
          <c:showBubbleSize val="0"/>
        </c:dLbls>
        <c:gapWidth val="182"/>
        <c:axId val="779736120"/>
        <c:axId val="779735464"/>
      </c:barChart>
      <c:catAx>
        <c:axId val="779736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35464"/>
        <c:crosses val="autoZero"/>
        <c:auto val="1"/>
        <c:lblAlgn val="ctr"/>
        <c:lblOffset val="100"/>
        <c:noMultiLvlLbl val="0"/>
      </c:catAx>
      <c:valAx>
        <c:axId val="779735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36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139</c:v>
                </c:pt>
                <c:pt idx="1">
                  <c:v>108</c:v>
                </c:pt>
              </c:numCache>
            </c:numRef>
          </c:val>
          <c:extLst>
            <c:ext xmlns:c16="http://schemas.microsoft.com/office/drawing/2014/chart" uri="{C3380CC4-5D6E-409C-BE32-E72D297353CC}">
              <c16:uniqueId val="{00000000-19FC-4000-AA08-F676AB1065C5}"/>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150</c:v>
                </c:pt>
                <c:pt idx="1">
                  <c:v>118</c:v>
                </c:pt>
              </c:numCache>
            </c:numRef>
          </c:val>
          <c:extLst>
            <c:ext xmlns:c16="http://schemas.microsoft.com/office/drawing/2014/chart" uri="{C3380CC4-5D6E-409C-BE32-E72D297353CC}">
              <c16:uniqueId val="{00000000-6E48-406D-91B5-67A117599309}"/>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131</c:v>
                </c:pt>
                <c:pt idx="1">
                  <c:v>112</c:v>
                </c:pt>
              </c:numCache>
            </c:numRef>
          </c:val>
          <c:extLst>
            <c:ext xmlns:c16="http://schemas.microsoft.com/office/drawing/2014/chart" uri="{C3380CC4-5D6E-409C-BE32-E72D297353CC}">
              <c16:uniqueId val="{00000001-6E48-406D-91B5-67A117599309}"/>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133</c:v>
                </c:pt>
                <c:pt idx="1">
                  <c:v>114</c:v>
                </c:pt>
              </c:numCache>
            </c:numRef>
          </c:val>
          <c:extLst>
            <c:ext xmlns:c16="http://schemas.microsoft.com/office/drawing/2014/chart" uri="{C3380CC4-5D6E-409C-BE32-E72D297353CC}">
              <c16:uniqueId val="{00000002-6E48-406D-91B5-67A117599309}"/>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124</c:v>
                </c:pt>
                <c:pt idx="1">
                  <c:v>99</c:v>
                </c:pt>
              </c:numCache>
            </c:numRef>
          </c:val>
          <c:extLst>
            <c:ext xmlns:c16="http://schemas.microsoft.com/office/drawing/2014/chart" uri="{C3380CC4-5D6E-409C-BE32-E72D297353CC}">
              <c16:uniqueId val="{00000003-6E48-406D-91B5-67A117599309}"/>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163</c:v>
                </c:pt>
                <c:pt idx="1">
                  <c:v>112</c:v>
                </c:pt>
              </c:numCache>
            </c:numRef>
          </c:val>
          <c:extLst>
            <c:ext xmlns:c16="http://schemas.microsoft.com/office/drawing/2014/chart" uri="{C3380CC4-5D6E-409C-BE32-E72D297353CC}">
              <c16:uniqueId val="{00000004-6E48-406D-91B5-67A117599309}"/>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150</c:v>
                </c:pt>
                <c:pt idx="1">
                  <c:v>101</c:v>
                </c:pt>
              </c:numCache>
            </c:numRef>
          </c:val>
          <c:extLst>
            <c:ext xmlns:c16="http://schemas.microsoft.com/office/drawing/2014/chart" uri="{C3380CC4-5D6E-409C-BE32-E72D297353CC}">
              <c16:uniqueId val="{00000005-6E48-406D-91B5-67A117599309}"/>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156</c:v>
                </c:pt>
                <c:pt idx="1">
                  <c:v>90</c:v>
                </c:pt>
              </c:numCache>
            </c:numRef>
          </c:val>
          <c:extLst>
            <c:ext xmlns:c16="http://schemas.microsoft.com/office/drawing/2014/chart" uri="{C3380CC4-5D6E-409C-BE32-E72D297353CC}">
              <c16:uniqueId val="{00000006-6E48-406D-91B5-67A117599309}"/>
            </c:ext>
          </c:extLst>
        </c:ser>
        <c:dLbls>
          <c:showLegendKey val="0"/>
          <c:showVal val="0"/>
          <c:showCatName val="0"/>
          <c:showSerName val="0"/>
          <c:showPercent val="0"/>
          <c:showBubbleSize val="0"/>
        </c:dLbls>
        <c:gapWidth val="219"/>
        <c:overlap val="-27"/>
        <c:axId val="771789280"/>
        <c:axId val="771789608"/>
      </c:barChart>
      <c:catAx>
        <c:axId val="77178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9608"/>
        <c:crosses val="autoZero"/>
        <c:auto val="1"/>
        <c:lblAlgn val="ctr"/>
        <c:lblOffset val="100"/>
        <c:noMultiLvlLbl val="0"/>
      </c:catAx>
      <c:valAx>
        <c:axId val="77178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6.xlsx]Sheet5!PivotTable5</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B5-41AE-99F2-BF17F0AD0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B5-41AE-99F2-BF17F0AD0A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B5-41AE-99F2-BF17F0AD0A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B5-41AE-99F2-BF17F0AD0A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B5-41AE-99F2-BF17F0AD0A23}"/>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5550-4708-AA4B-D0BF0B7E515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AC0D-4A0C-A3C9-915B3083947A}"/>
            </c:ext>
          </c:extLst>
        </c:ser>
        <c:dLbls>
          <c:showLegendKey val="0"/>
          <c:showVal val="0"/>
          <c:showCatName val="0"/>
          <c:showSerName val="0"/>
          <c:showPercent val="0"/>
          <c:showBubbleSize val="0"/>
        </c:dLbls>
        <c:gapWidth val="182"/>
        <c:axId val="777998760"/>
        <c:axId val="777996136"/>
      </c:barChart>
      <c:catAx>
        <c:axId val="77799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6136"/>
        <c:crosses val="autoZero"/>
        <c:auto val="1"/>
        <c:lblAlgn val="ctr"/>
        <c:lblOffset val="100"/>
        <c:noMultiLvlLbl val="0"/>
      </c:catAx>
      <c:valAx>
        <c:axId val="77799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8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6.xlsx]Sheet2!PivotTable2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marker>
          <c:spPr>
            <a:solidFill>
              <a:schemeClr val="bg1"/>
            </a:solidFill>
            <a:ln w="9525">
              <a:solidFill>
                <a:schemeClr val="accent1"/>
              </a:solidFill>
            </a:ln>
            <a:effectLst/>
          </c:spPr>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97E-4223-83CA-3018D67889E5}"/>
            </c:ext>
          </c:extLst>
        </c:ser>
        <c:dLbls>
          <c:showLegendKey val="0"/>
          <c:showVal val="0"/>
          <c:showCatName val="0"/>
          <c:showSerName val="0"/>
          <c:showPercent val="0"/>
          <c:showBubbleSize val="0"/>
        </c:dLbls>
        <c:marker val="1"/>
        <c:smooth val="0"/>
        <c:axId val="398209448"/>
        <c:axId val="398207152"/>
      </c:lineChart>
      <c:catAx>
        <c:axId val="39820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8207152"/>
        <c:crosses val="autoZero"/>
        <c:auto val="1"/>
        <c:lblAlgn val="ctr"/>
        <c:lblOffset val="100"/>
        <c:noMultiLvlLbl val="0"/>
      </c:catAx>
      <c:valAx>
        <c:axId val="39820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8209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6.xlsx]Sheet3!PivotTable3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2">
              <a:lumMod val="40000"/>
              <a:lumOff val="60000"/>
            </a:schemeClr>
          </a:solidFill>
          <a:ln>
            <a:noFill/>
          </a:ln>
          <a:effectLst>
            <a:glow rad="127000">
              <a:schemeClr val="accent2">
                <a:lumMod val="75000"/>
              </a:schemeClr>
            </a:glow>
          </a:effectLst>
        </c:spPr>
        <c:marker>
          <c:symbol val="none"/>
        </c:marker>
      </c:pivotFmt>
      <c:pivotFmt>
        <c:idx val="9"/>
        <c:spPr>
          <a:solidFill>
            <a:schemeClr val="accent2">
              <a:lumMod val="75000"/>
            </a:schemeClr>
          </a:solidFill>
          <a:ln>
            <a:noFill/>
          </a:ln>
          <a:effectLst/>
        </c:spPr>
        <c:marker>
          <c:symbol val="none"/>
        </c:marker>
      </c:pivotFmt>
      <c:pivotFmt>
        <c:idx val="10"/>
        <c:spPr>
          <a:solidFill>
            <a:schemeClr val="accent5">
              <a:lumMod val="60000"/>
              <a:lumOff val="40000"/>
            </a:schemeClr>
          </a:solidFill>
          <a:ln>
            <a:noFill/>
          </a:ln>
          <a:effectLst/>
        </c:spPr>
        <c:marker>
          <c:symbol val="none"/>
        </c:marker>
      </c:pivotFmt>
      <c:pivotFmt>
        <c:idx val="11"/>
        <c:spPr>
          <a:solidFill>
            <a:schemeClr val="accent5">
              <a:lumMod val="75000"/>
            </a:schemeClr>
          </a:solidFill>
          <a:ln>
            <a:noFill/>
          </a:ln>
          <a:effectLst/>
        </c:spPr>
        <c:marker>
          <c:symbol val="none"/>
        </c:marker>
      </c:pivotFmt>
      <c:pivotFmt>
        <c:idx val="12"/>
        <c:spPr>
          <a:solidFill>
            <a:schemeClr val="accent2">
              <a:lumMod val="40000"/>
              <a:lumOff val="60000"/>
            </a:schemeClr>
          </a:solidFill>
          <a:ln>
            <a:noFill/>
          </a:ln>
          <a:effectLst/>
        </c:spPr>
      </c:pivotFmt>
    </c:pivotFmts>
    <c:plotArea>
      <c:layout/>
      <c:barChart>
        <c:barDir val="bar"/>
        <c:grouping val="clustered"/>
        <c:varyColors val="0"/>
        <c:ser>
          <c:idx val="0"/>
          <c:order val="0"/>
          <c:tx>
            <c:strRef>
              <c:f>Sheet3!$B$3:$B$4</c:f>
              <c:strCache>
                <c:ptCount val="1"/>
                <c:pt idx="0">
                  <c:v>Arizona</c:v>
                </c:pt>
              </c:strCache>
            </c:strRef>
          </c:tx>
          <c:spPr>
            <a:solidFill>
              <a:schemeClr val="accent2">
                <a:lumMod val="40000"/>
                <a:lumOff val="60000"/>
              </a:schemeClr>
            </a:solidFill>
            <a:ln>
              <a:noFill/>
            </a:ln>
            <a:effectLst>
              <a:glow rad="127000">
                <a:schemeClr val="accent2">
                  <a:lumMod val="75000"/>
                </a:schemeClr>
              </a:glow>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B628-4C95-B885-48ADF133177C}"/>
              </c:ext>
            </c:extLst>
          </c:dPt>
          <c:cat>
            <c:strRef>
              <c:f>Sheet3!$A$5</c:f>
              <c:strCache>
                <c:ptCount val="1"/>
                <c:pt idx="0">
                  <c:v>Total</c:v>
                </c:pt>
              </c:strCache>
            </c:strRef>
          </c:cat>
          <c:val>
            <c:numRef>
              <c:f>Sheet3!$B$5</c:f>
              <c:numCache>
                <c:formatCode>General</c:formatCode>
                <c:ptCount val="1"/>
                <c:pt idx="0">
                  <c:v>495353</c:v>
                </c:pt>
              </c:numCache>
            </c:numRef>
          </c:val>
          <c:extLst>
            <c:ext xmlns:c16="http://schemas.microsoft.com/office/drawing/2014/chart" uri="{C3380CC4-5D6E-409C-BE32-E72D297353CC}">
              <c16:uniqueId val="{00000000-8B91-4A50-A663-C773087C2CE2}"/>
            </c:ext>
          </c:extLst>
        </c:ser>
        <c:ser>
          <c:idx val="1"/>
          <c:order val="1"/>
          <c:tx>
            <c:strRef>
              <c:f>Sheet3!$C$3:$C$4</c:f>
              <c:strCache>
                <c:ptCount val="1"/>
                <c:pt idx="0">
                  <c:v>California</c:v>
                </c:pt>
              </c:strCache>
            </c:strRef>
          </c:tx>
          <c:spPr>
            <a:solidFill>
              <a:schemeClr val="accent2">
                <a:lumMod val="75000"/>
              </a:schemeClr>
            </a:solidFill>
            <a:ln>
              <a:noFill/>
            </a:ln>
            <a:effectLst/>
          </c:spPr>
          <c:invertIfNegative val="0"/>
          <c:cat>
            <c:strRef>
              <c:f>Sheet3!$A$5</c:f>
              <c:strCache>
                <c:ptCount val="1"/>
                <c:pt idx="0">
                  <c:v>Total</c:v>
                </c:pt>
              </c:strCache>
            </c:strRef>
          </c:cat>
          <c:val>
            <c:numRef>
              <c:f>Sheet3!$C$5</c:f>
              <c:numCache>
                <c:formatCode>General</c:formatCode>
                <c:ptCount val="1"/>
                <c:pt idx="0">
                  <c:v>508119</c:v>
                </c:pt>
              </c:numCache>
            </c:numRef>
          </c:val>
          <c:extLst>
            <c:ext xmlns:c16="http://schemas.microsoft.com/office/drawing/2014/chart" uri="{C3380CC4-5D6E-409C-BE32-E72D297353CC}">
              <c16:uniqueId val="{00000000-B628-4C95-B885-48ADF133177C}"/>
            </c:ext>
          </c:extLst>
        </c:ser>
        <c:ser>
          <c:idx val="2"/>
          <c:order val="2"/>
          <c:tx>
            <c:strRef>
              <c:f>Sheet3!$D$3:$D$4</c:f>
              <c:strCache>
                <c:ptCount val="1"/>
                <c:pt idx="0">
                  <c:v>New Mexico</c:v>
                </c:pt>
              </c:strCache>
            </c:strRef>
          </c:tx>
          <c:spPr>
            <a:solidFill>
              <a:schemeClr val="accent5">
                <a:lumMod val="60000"/>
                <a:lumOff val="40000"/>
              </a:schemeClr>
            </a:solidFill>
            <a:ln>
              <a:noFill/>
            </a:ln>
            <a:effectLst/>
          </c:spPr>
          <c:invertIfNegative val="0"/>
          <c:cat>
            <c:strRef>
              <c:f>Sheet3!$A$5</c:f>
              <c:strCache>
                <c:ptCount val="1"/>
                <c:pt idx="0">
                  <c:v>Total</c:v>
                </c:pt>
              </c:strCache>
            </c:strRef>
          </c:cat>
          <c:val>
            <c:numRef>
              <c:f>Sheet3!$D$5</c:f>
              <c:numCache>
                <c:formatCode>General</c:formatCode>
                <c:ptCount val="1"/>
                <c:pt idx="0">
                  <c:v>492984</c:v>
                </c:pt>
              </c:numCache>
            </c:numRef>
          </c:val>
          <c:extLst>
            <c:ext xmlns:c16="http://schemas.microsoft.com/office/drawing/2014/chart" uri="{C3380CC4-5D6E-409C-BE32-E72D297353CC}">
              <c16:uniqueId val="{00000001-B628-4C95-B885-48ADF133177C}"/>
            </c:ext>
          </c:extLst>
        </c:ser>
        <c:ser>
          <c:idx val="3"/>
          <c:order val="3"/>
          <c:tx>
            <c:strRef>
              <c:f>Sheet3!$E$3:$E$4</c:f>
              <c:strCache>
                <c:ptCount val="1"/>
                <c:pt idx="0">
                  <c:v>Texas</c:v>
                </c:pt>
              </c:strCache>
            </c:strRef>
          </c:tx>
          <c:spPr>
            <a:solidFill>
              <a:schemeClr val="accent5">
                <a:lumMod val="75000"/>
              </a:schemeClr>
            </a:solidFill>
            <a:ln>
              <a:noFill/>
            </a:ln>
            <a:effectLst/>
          </c:spPr>
          <c:invertIfNegative val="0"/>
          <c:cat>
            <c:strRef>
              <c:f>Sheet3!$A$5</c:f>
              <c:strCache>
                <c:ptCount val="1"/>
                <c:pt idx="0">
                  <c:v>Total</c:v>
                </c:pt>
              </c:strCache>
            </c:strRef>
          </c:cat>
          <c:val>
            <c:numRef>
              <c:f>Sheet3!$E$5</c:f>
              <c:numCache>
                <c:formatCode>General</c:formatCode>
                <c:ptCount val="1"/>
                <c:pt idx="0">
                  <c:v>532135</c:v>
                </c:pt>
              </c:numCache>
            </c:numRef>
          </c:val>
          <c:extLst>
            <c:ext xmlns:c16="http://schemas.microsoft.com/office/drawing/2014/chart" uri="{C3380CC4-5D6E-409C-BE32-E72D297353CC}">
              <c16:uniqueId val="{00000002-B628-4C95-B885-48ADF133177C}"/>
            </c:ext>
          </c:extLst>
        </c:ser>
        <c:dLbls>
          <c:showLegendKey val="0"/>
          <c:showVal val="0"/>
          <c:showCatName val="0"/>
          <c:showSerName val="0"/>
          <c:showPercent val="0"/>
          <c:showBubbleSize val="0"/>
        </c:dLbls>
        <c:gapWidth val="182"/>
        <c:axId val="779736120"/>
        <c:axId val="779735464"/>
      </c:barChart>
      <c:catAx>
        <c:axId val="779736120"/>
        <c:scaling>
          <c:orientation val="minMax"/>
        </c:scaling>
        <c:delete val="1"/>
        <c:axPos val="l"/>
        <c:numFmt formatCode="General" sourceLinked="1"/>
        <c:majorTickMark val="none"/>
        <c:minorTickMark val="none"/>
        <c:tickLblPos val="nextTo"/>
        <c:crossAx val="779735464"/>
        <c:crosses val="autoZero"/>
        <c:auto val="1"/>
        <c:lblAlgn val="ctr"/>
        <c:lblOffset val="100"/>
        <c:noMultiLvlLbl val="0"/>
      </c:catAx>
      <c:valAx>
        <c:axId val="779735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736120"/>
        <c:crosses val="autoZero"/>
        <c:crossBetween val="between"/>
      </c:valAx>
      <c:spPr>
        <a:noFill/>
        <a:ln>
          <a:noFill/>
        </a:ln>
        <a:effectLst/>
      </c:spPr>
    </c:plotArea>
    <c:legend>
      <c:legendPos val="r"/>
      <c:layout>
        <c:manualLayout>
          <c:xMode val="edge"/>
          <c:yMode val="edge"/>
          <c:x val="0.6652603507007615"/>
          <c:y val="0.2148305797313205"/>
          <c:w val="0.31287000101312151"/>
          <c:h val="0.54032890417654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6.xlsx]Sheet4!PivotTable4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6">
              <a:lumMod val="50000"/>
            </a:schemeClr>
          </a:solidFill>
          <a:ln>
            <a:noFill/>
          </a:ln>
          <a:effectLst/>
        </c:spPr>
        <c:marker>
          <c:symbol val="none"/>
        </c:marker>
      </c:pivotFmt>
      <c:pivotFmt>
        <c:idx val="43"/>
        <c:spPr>
          <a:solidFill>
            <a:schemeClr val="accent6">
              <a:lumMod val="60000"/>
              <a:lumOff val="40000"/>
            </a:schemeClr>
          </a:solidFill>
          <a:ln>
            <a:noFill/>
          </a:ln>
          <a:effectLst/>
        </c:spPr>
        <c:marker>
          <c:symbol val="none"/>
        </c:marker>
      </c:pivotFmt>
      <c:pivotFmt>
        <c:idx val="44"/>
        <c:spPr>
          <a:solidFill>
            <a:schemeClr val="accent6">
              <a:lumMod val="40000"/>
              <a:lumOff val="60000"/>
            </a:schemeClr>
          </a:solidFill>
          <a:ln>
            <a:noFill/>
          </a:ln>
          <a:effectLst/>
        </c:spPr>
        <c:marker>
          <c:symbol val="none"/>
        </c:marker>
      </c:pivotFmt>
      <c:pivotFmt>
        <c:idx val="45"/>
        <c:spPr>
          <a:solidFill>
            <a:schemeClr val="accent1">
              <a:lumMod val="50000"/>
            </a:schemeClr>
          </a:solidFill>
          <a:ln>
            <a:noFill/>
          </a:ln>
          <a:effectLst/>
        </c:spPr>
        <c:marker>
          <c:symbol val="none"/>
        </c:marker>
      </c:pivotFmt>
      <c:pivotFmt>
        <c:idx val="46"/>
        <c:spPr>
          <a:solidFill>
            <a:schemeClr val="accent1">
              <a:lumMod val="60000"/>
              <a:lumOff val="40000"/>
            </a:schemeClr>
          </a:solidFill>
          <a:ln>
            <a:noFill/>
          </a:ln>
          <a:effectLst/>
        </c:spPr>
        <c:marker>
          <c:symbol val="none"/>
        </c:marker>
      </c:pivotFmt>
      <c:pivotFmt>
        <c:idx val="47"/>
        <c:spPr>
          <a:solidFill>
            <a:schemeClr val="accent5">
              <a:lumMod val="40000"/>
              <a:lumOff val="60000"/>
            </a:schemeClr>
          </a:solidFill>
          <a:ln>
            <a:noFill/>
          </a:ln>
          <a:effectLst/>
        </c:spPr>
        <c:marker>
          <c:symbol val="none"/>
        </c:marker>
      </c:pivotFmt>
      <c:pivotFmt>
        <c:idx val="48"/>
        <c:spPr>
          <a:solidFill>
            <a:schemeClr val="accent2">
              <a:lumMod val="60000"/>
              <a:lumOff val="40000"/>
            </a:schemeClr>
          </a:solidFill>
          <a:ln>
            <a:noFill/>
          </a:ln>
          <a:effectLst/>
        </c:spPr>
        <c:marker>
          <c:symbol val="none"/>
        </c:marker>
      </c:pivotFmt>
      <c:pivotFmt>
        <c:idx val="49"/>
        <c:spPr>
          <a:solidFill>
            <a:schemeClr val="accent2">
              <a:lumMod val="20000"/>
              <a:lumOff val="80000"/>
            </a:schemeClr>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6">
                <a:lumMod val="50000"/>
              </a:schemeClr>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139</c:v>
                </c:pt>
                <c:pt idx="1">
                  <c:v>108</c:v>
                </c:pt>
              </c:numCache>
            </c:numRef>
          </c:val>
          <c:extLst>
            <c:ext xmlns:c16="http://schemas.microsoft.com/office/drawing/2014/chart" uri="{C3380CC4-5D6E-409C-BE32-E72D297353CC}">
              <c16:uniqueId val="{00000000-9D17-4A75-B5EA-610C563B46DF}"/>
            </c:ext>
          </c:extLst>
        </c:ser>
        <c:ser>
          <c:idx val="1"/>
          <c:order val="1"/>
          <c:tx>
            <c:strRef>
              <c:f>Sheet4!$C$3:$C$4</c:f>
              <c:strCache>
                <c:ptCount val="1"/>
                <c:pt idx="0">
                  <c:v>Anna Weber</c:v>
                </c:pt>
              </c:strCache>
            </c:strRef>
          </c:tx>
          <c:spPr>
            <a:solidFill>
              <a:schemeClr val="accent6">
                <a:lumMod val="60000"/>
                <a:lumOff val="40000"/>
              </a:schemeClr>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150</c:v>
                </c:pt>
                <c:pt idx="1">
                  <c:v>118</c:v>
                </c:pt>
              </c:numCache>
            </c:numRef>
          </c:val>
          <c:extLst>
            <c:ext xmlns:c16="http://schemas.microsoft.com/office/drawing/2014/chart" uri="{C3380CC4-5D6E-409C-BE32-E72D297353CC}">
              <c16:uniqueId val="{00000000-E998-425F-B2C1-7529EEBF51A8}"/>
            </c:ext>
          </c:extLst>
        </c:ser>
        <c:ser>
          <c:idx val="2"/>
          <c:order val="2"/>
          <c:tx>
            <c:strRef>
              <c:f>Sheet4!$D$3:$D$4</c:f>
              <c:strCache>
                <c:ptCount val="1"/>
                <c:pt idx="0">
                  <c:v>Anne Lee</c:v>
                </c:pt>
              </c:strCache>
            </c:strRef>
          </c:tx>
          <c:spPr>
            <a:solidFill>
              <a:schemeClr val="accent6">
                <a:lumMod val="40000"/>
                <a:lumOff val="60000"/>
              </a:schemeClr>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131</c:v>
                </c:pt>
                <c:pt idx="1">
                  <c:v>112</c:v>
                </c:pt>
              </c:numCache>
            </c:numRef>
          </c:val>
          <c:extLst>
            <c:ext xmlns:c16="http://schemas.microsoft.com/office/drawing/2014/chart" uri="{C3380CC4-5D6E-409C-BE32-E72D297353CC}">
              <c16:uniqueId val="{00000001-E998-425F-B2C1-7529EEBF51A8}"/>
            </c:ext>
          </c:extLst>
        </c:ser>
        <c:ser>
          <c:idx val="3"/>
          <c:order val="3"/>
          <c:tx>
            <c:strRef>
              <c:f>Sheet4!$E$3:$E$4</c:f>
              <c:strCache>
                <c:ptCount val="1"/>
                <c:pt idx="0">
                  <c:v>Ben Wallace</c:v>
                </c:pt>
              </c:strCache>
            </c:strRef>
          </c:tx>
          <c:spPr>
            <a:solidFill>
              <a:schemeClr val="accent1">
                <a:lumMod val="50000"/>
              </a:schemeClr>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133</c:v>
                </c:pt>
                <c:pt idx="1">
                  <c:v>114</c:v>
                </c:pt>
              </c:numCache>
            </c:numRef>
          </c:val>
          <c:extLst>
            <c:ext xmlns:c16="http://schemas.microsoft.com/office/drawing/2014/chart" uri="{C3380CC4-5D6E-409C-BE32-E72D297353CC}">
              <c16:uniqueId val="{00000002-E998-425F-B2C1-7529EEBF51A8}"/>
            </c:ext>
          </c:extLst>
        </c:ser>
        <c:ser>
          <c:idx val="4"/>
          <c:order val="4"/>
          <c:tx>
            <c:strRef>
              <c:f>Sheet4!$F$3:$F$4</c:f>
              <c:strCache>
                <c:ptCount val="1"/>
                <c:pt idx="0">
                  <c:v>Kim Fishman</c:v>
                </c:pt>
              </c:strCache>
            </c:strRef>
          </c:tx>
          <c:spPr>
            <a:solidFill>
              <a:schemeClr val="accent1">
                <a:lumMod val="60000"/>
                <a:lumOff val="40000"/>
              </a:schemeClr>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124</c:v>
                </c:pt>
                <c:pt idx="1">
                  <c:v>99</c:v>
                </c:pt>
              </c:numCache>
            </c:numRef>
          </c:val>
          <c:extLst>
            <c:ext xmlns:c16="http://schemas.microsoft.com/office/drawing/2014/chart" uri="{C3380CC4-5D6E-409C-BE32-E72D297353CC}">
              <c16:uniqueId val="{00000003-E998-425F-B2C1-7529EEBF51A8}"/>
            </c:ext>
          </c:extLst>
        </c:ser>
        <c:ser>
          <c:idx val="5"/>
          <c:order val="5"/>
          <c:tx>
            <c:strRef>
              <c:f>Sheet4!$G$3:$G$4</c:f>
              <c:strCache>
                <c:ptCount val="1"/>
                <c:pt idx="0">
                  <c:v>Laura Larsen</c:v>
                </c:pt>
              </c:strCache>
            </c:strRef>
          </c:tx>
          <c:spPr>
            <a:solidFill>
              <a:schemeClr val="accent5">
                <a:lumMod val="40000"/>
                <a:lumOff val="60000"/>
              </a:schemeClr>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163</c:v>
                </c:pt>
                <c:pt idx="1">
                  <c:v>112</c:v>
                </c:pt>
              </c:numCache>
            </c:numRef>
          </c:val>
          <c:extLst>
            <c:ext xmlns:c16="http://schemas.microsoft.com/office/drawing/2014/chart" uri="{C3380CC4-5D6E-409C-BE32-E72D297353CC}">
              <c16:uniqueId val="{00000004-E998-425F-B2C1-7529EEBF51A8}"/>
            </c:ext>
          </c:extLst>
        </c:ser>
        <c:ser>
          <c:idx val="6"/>
          <c:order val="6"/>
          <c:tx>
            <c:strRef>
              <c:f>Sheet4!$H$3:$H$4</c:f>
              <c:strCache>
                <c:ptCount val="1"/>
                <c:pt idx="0">
                  <c:v>Michael Fox</c:v>
                </c:pt>
              </c:strCache>
            </c:strRef>
          </c:tx>
          <c:spPr>
            <a:solidFill>
              <a:schemeClr val="accent2">
                <a:lumMod val="60000"/>
                <a:lumOff val="4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150</c:v>
                </c:pt>
                <c:pt idx="1">
                  <c:v>101</c:v>
                </c:pt>
              </c:numCache>
            </c:numRef>
          </c:val>
          <c:extLst>
            <c:ext xmlns:c16="http://schemas.microsoft.com/office/drawing/2014/chart" uri="{C3380CC4-5D6E-409C-BE32-E72D297353CC}">
              <c16:uniqueId val="{00000005-E998-425F-B2C1-7529EEBF51A8}"/>
            </c:ext>
          </c:extLst>
        </c:ser>
        <c:ser>
          <c:idx val="7"/>
          <c:order val="7"/>
          <c:tx>
            <c:strRef>
              <c:f>Sheet4!$I$3:$I$4</c:f>
              <c:strCache>
                <c:ptCount val="1"/>
                <c:pt idx="0">
                  <c:v>Oscar Knox</c:v>
                </c:pt>
              </c:strCache>
            </c:strRef>
          </c:tx>
          <c:spPr>
            <a:solidFill>
              <a:schemeClr val="accent2">
                <a:lumMod val="20000"/>
                <a:lumOff val="8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156</c:v>
                </c:pt>
                <c:pt idx="1">
                  <c:v>90</c:v>
                </c:pt>
              </c:numCache>
            </c:numRef>
          </c:val>
          <c:extLst>
            <c:ext xmlns:c16="http://schemas.microsoft.com/office/drawing/2014/chart" uri="{C3380CC4-5D6E-409C-BE32-E72D297353CC}">
              <c16:uniqueId val="{00000006-E998-425F-B2C1-7529EEBF51A8}"/>
            </c:ext>
          </c:extLst>
        </c:ser>
        <c:dLbls>
          <c:showLegendKey val="0"/>
          <c:showVal val="0"/>
          <c:showCatName val="0"/>
          <c:showSerName val="0"/>
          <c:showPercent val="0"/>
          <c:showBubbleSize val="0"/>
        </c:dLbls>
        <c:gapWidth val="219"/>
        <c:overlap val="-27"/>
        <c:axId val="771789280"/>
        <c:axId val="771789608"/>
      </c:barChart>
      <c:catAx>
        <c:axId val="77178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1789608"/>
        <c:crosses val="autoZero"/>
        <c:auto val="1"/>
        <c:lblAlgn val="ctr"/>
        <c:lblOffset val="100"/>
        <c:noMultiLvlLbl val="0"/>
      </c:catAx>
      <c:valAx>
        <c:axId val="771789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178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6.xlsx]Sheet5!PivotTable5</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2">
              <a:lumMod val="75000"/>
            </a:schemeClr>
          </a:solidFill>
          <a:ln w="19050">
            <a:solidFill>
              <a:schemeClr val="lt1"/>
            </a:solidFill>
          </a:ln>
          <a:effectLst/>
        </c:spPr>
      </c:pivotFmt>
      <c:pivotFmt>
        <c:idx val="9"/>
        <c:spPr>
          <a:solidFill>
            <a:schemeClr val="accent5">
              <a:lumMod val="50000"/>
            </a:schemeClr>
          </a:solidFill>
          <a:ln w="19050">
            <a:solidFill>
              <a:schemeClr val="lt1"/>
            </a:solidFill>
          </a:ln>
          <a:effectLst/>
        </c:spPr>
      </c:pivotFmt>
      <c:pivotFmt>
        <c:idx val="10"/>
        <c:spPr>
          <a:solidFill>
            <a:schemeClr val="accent5">
              <a:lumMod val="75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4.6163885580866933E-2"/>
          <c:y val="7.9190058218202908E-2"/>
          <c:w val="0.6932829853259449"/>
          <c:h val="0.92080994178179709"/>
        </c:manualLayout>
      </c:layout>
      <c:doughnutChart>
        <c:varyColors val="1"/>
        <c:ser>
          <c:idx val="0"/>
          <c:order val="0"/>
          <c:tx>
            <c:strRef>
              <c:f>Sheet5!$B$3</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BCA8-4D66-BF79-F883527DED5B}"/>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BCA8-4D66-BF79-F883527DED5B}"/>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BCA8-4D66-BF79-F883527DED5B}"/>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BCA8-4D66-BF79-F883527DED5B}"/>
              </c:ext>
            </c:extLst>
          </c:dPt>
          <c:dPt>
            <c:idx val="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BCA8-4D66-BF79-F883527DED5B}"/>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CA8-4D66-BF79-F883527DED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671756090145926"/>
          <c:y val="0.15973320640753577"/>
          <c:w val="0.20992952445865373"/>
          <c:h val="0.60134352896672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361950</xdr:colOff>
      <xdr:row>4</xdr:row>
      <xdr:rowOff>9525</xdr:rowOff>
    </xdr:from>
    <xdr:to>
      <xdr:col>13</xdr:col>
      <xdr:colOff>285750</xdr:colOff>
      <xdr:row>20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12</xdr:row>
      <xdr:rowOff>9525</xdr:rowOff>
    </xdr:from>
    <xdr:to>
      <xdr:col>11</xdr:col>
      <xdr:colOff>85725</xdr:colOff>
      <xdr:row>25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519112</xdr:colOff>
      <xdr:row>12</xdr:row>
      <xdr:rowOff>9525</xdr:rowOff>
    </xdr:from>
    <xdr:to>
      <xdr:col>13</xdr:col>
      <xdr:colOff>290512</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xdr:colOff>
      <xdr:row>12</xdr:row>
      <xdr:rowOff>9525</xdr:rowOff>
    </xdr:from>
    <xdr:to>
      <xdr:col>13</xdr:col>
      <xdr:colOff>461962</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4762</xdr:colOff>
      <xdr:row>4</xdr:row>
      <xdr:rowOff>123825</xdr:rowOff>
    </xdr:from>
    <xdr:to>
      <xdr:col>15</xdr:col>
      <xdr:colOff>95250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125029</xdr:colOff>
      <xdr:row>1</xdr:row>
      <xdr:rowOff>74519</xdr:rowOff>
    </xdr:from>
    <xdr:to>
      <xdr:col>26</xdr:col>
      <xdr:colOff>289367</xdr:colOff>
      <xdr:row>55</xdr:row>
      <xdr:rowOff>158750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0484" y="276564"/>
          <a:ext cx="16789792" cy="10994686"/>
        </a:xfrm>
        <a:prstGeom prst="rect">
          <a:avLst/>
        </a:prstGeom>
        <a:noFill/>
        <a:ln>
          <a:noFill/>
        </a:ln>
      </xdr:spPr>
    </xdr:pic>
    <xdr:clientData/>
  </xdr:twoCellAnchor>
  <xdr:oneCellAnchor>
    <xdr:from>
      <xdr:col>11</xdr:col>
      <xdr:colOff>109267</xdr:colOff>
      <xdr:row>3</xdr:row>
      <xdr:rowOff>43009</xdr:rowOff>
    </xdr:from>
    <xdr:ext cx="4707039" cy="697219"/>
    <xdr:sp macro="" textlink="">
      <xdr:nvSpPr>
        <xdr:cNvPr id="5" name="TextBox 4"/>
        <xdr:cNvSpPr txBox="1"/>
      </xdr:nvSpPr>
      <xdr:spPr>
        <a:xfrm>
          <a:off x="7615536" y="640099"/>
          <a:ext cx="4707039" cy="69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bg1"/>
              </a:solidFill>
            </a:rPr>
            <a:t>PERFORMANCE DASHBOARD</a:t>
          </a:r>
        </a:p>
        <a:p>
          <a:endParaRPr lang="en-IN" sz="1100">
            <a:solidFill>
              <a:schemeClr val="bg1"/>
            </a:solidFill>
          </a:endParaRPr>
        </a:p>
      </xdr:txBody>
    </xdr:sp>
    <xdr:clientData/>
  </xdr:oneCellAnchor>
  <xdr:twoCellAnchor>
    <xdr:from>
      <xdr:col>11</xdr:col>
      <xdr:colOff>395720</xdr:colOff>
      <xdr:row>5</xdr:row>
      <xdr:rowOff>85299</xdr:rowOff>
    </xdr:from>
    <xdr:to>
      <xdr:col>17</xdr:col>
      <xdr:colOff>82239</xdr:colOff>
      <xdr:row>5</xdr:row>
      <xdr:rowOff>121469</xdr:rowOff>
    </xdr:to>
    <xdr:cxnSp macro="">
      <xdr:nvCxnSpPr>
        <xdr:cNvPr id="7" name="Straight Connector 6"/>
        <xdr:cNvCxnSpPr/>
      </xdr:nvCxnSpPr>
      <xdr:spPr>
        <a:xfrm flipV="1">
          <a:off x="7901989" y="1080448"/>
          <a:ext cx="3780847" cy="3617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247761</xdr:colOff>
      <xdr:row>5</xdr:row>
      <xdr:rowOff>105114</xdr:rowOff>
    </xdr:from>
    <xdr:ext cx="1647342" cy="624782"/>
    <xdr:sp macro="" textlink="">
      <xdr:nvSpPr>
        <xdr:cNvPr id="8" name="TextBox 7"/>
        <xdr:cNvSpPr txBox="1"/>
      </xdr:nvSpPr>
      <xdr:spPr>
        <a:xfrm>
          <a:off x="9118806" y="1100263"/>
          <a:ext cx="1647342" cy="624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bg1"/>
              </a:solidFill>
            </a:rPr>
            <a:t>SHAPE </a:t>
          </a:r>
          <a:r>
            <a:rPr lang="en-IN" sz="2800" baseline="0">
              <a:solidFill>
                <a:schemeClr val="bg1"/>
              </a:solidFill>
            </a:rPr>
            <a:t>AI</a:t>
          </a:r>
        </a:p>
        <a:p>
          <a:endParaRPr lang="en-IN" sz="2800">
            <a:solidFill>
              <a:schemeClr val="bg1"/>
            </a:solidFill>
          </a:endParaRPr>
        </a:p>
        <a:p>
          <a:endParaRPr lang="en-IN" sz="1100">
            <a:solidFill>
              <a:schemeClr val="bg1"/>
            </a:solidFill>
          </a:endParaRPr>
        </a:p>
      </xdr:txBody>
    </xdr:sp>
    <xdr:clientData/>
  </xdr:oneCellAnchor>
  <xdr:twoCellAnchor>
    <xdr:from>
      <xdr:col>2</xdr:col>
      <xdr:colOff>494335</xdr:colOff>
      <xdr:row>9</xdr:row>
      <xdr:rowOff>144683</xdr:rowOff>
    </xdr:from>
    <xdr:to>
      <xdr:col>19</xdr:col>
      <xdr:colOff>349653</xdr:colOff>
      <xdr:row>25</xdr:row>
      <xdr:rowOff>120568</xdr:rowOff>
    </xdr:to>
    <xdr:sp macro="" textlink="">
      <xdr:nvSpPr>
        <xdr:cNvPr id="9" name="Rectangle 8"/>
        <xdr:cNvSpPr/>
      </xdr:nvSpPr>
      <xdr:spPr>
        <a:xfrm>
          <a:off x="1868829" y="1989398"/>
          <a:ext cx="11538514" cy="3255379"/>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2</xdr:col>
      <xdr:colOff>639019</xdr:colOff>
      <xdr:row>26</xdr:row>
      <xdr:rowOff>144684</xdr:rowOff>
    </xdr:from>
    <xdr:to>
      <xdr:col>8</xdr:col>
      <xdr:colOff>96455</xdr:colOff>
      <xdr:row>41</xdr:row>
      <xdr:rowOff>168797</xdr:rowOff>
    </xdr:to>
    <xdr:sp macro="" textlink="">
      <xdr:nvSpPr>
        <xdr:cNvPr id="10" name="Rectangle 9"/>
        <xdr:cNvSpPr/>
      </xdr:nvSpPr>
      <xdr:spPr>
        <a:xfrm>
          <a:off x="2013513" y="5473861"/>
          <a:ext cx="3580917" cy="3098639"/>
        </a:xfrm>
        <a:prstGeom prst="rect">
          <a:avLst/>
        </a:prstGeom>
        <a:solidFill>
          <a:schemeClr val="dk1">
            <a:alpha val="66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488800</xdr:colOff>
      <xdr:row>26</xdr:row>
      <xdr:rowOff>136115</xdr:rowOff>
    </xdr:from>
    <xdr:to>
      <xdr:col>13</xdr:col>
      <xdr:colOff>633483</xdr:colOff>
      <xdr:row>41</xdr:row>
      <xdr:rowOff>156740</xdr:rowOff>
    </xdr:to>
    <xdr:sp macro="" textlink="">
      <xdr:nvSpPr>
        <xdr:cNvPr id="16" name="Rectangle 15"/>
        <xdr:cNvSpPr/>
      </xdr:nvSpPr>
      <xdr:spPr>
        <a:xfrm>
          <a:off x="5986775" y="5465292"/>
          <a:ext cx="3580917" cy="3095151"/>
        </a:xfrm>
        <a:prstGeom prst="rect">
          <a:avLst/>
        </a:prstGeom>
        <a:solidFill>
          <a:schemeClr val="dk1">
            <a:alpha val="6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598848</xdr:colOff>
      <xdr:row>9</xdr:row>
      <xdr:rowOff>165396</xdr:rowOff>
    </xdr:from>
    <xdr:to>
      <xdr:col>25</xdr:col>
      <xdr:colOff>61143</xdr:colOff>
      <xdr:row>42</xdr:row>
      <xdr:rowOff>39987</xdr:rowOff>
    </xdr:to>
    <xdr:sp macro="" textlink="">
      <xdr:nvSpPr>
        <xdr:cNvPr id="17" name="Rectangle 16"/>
        <xdr:cNvSpPr/>
      </xdr:nvSpPr>
      <xdr:spPr>
        <a:xfrm>
          <a:off x="13564221" y="1956665"/>
          <a:ext cx="3556623" cy="6442576"/>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165909</xdr:colOff>
      <xdr:row>9</xdr:row>
      <xdr:rowOff>180855</xdr:rowOff>
    </xdr:from>
    <xdr:ext cx="2266709" cy="468013"/>
    <xdr:sp macro="" textlink="">
      <xdr:nvSpPr>
        <xdr:cNvPr id="18" name="TextBox 17"/>
        <xdr:cNvSpPr txBox="1"/>
      </xdr:nvSpPr>
      <xdr:spPr>
        <a:xfrm>
          <a:off x="2218479" y="1991947"/>
          <a:ext cx="226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Sales Trend</a:t>
          </a:r>
        </a:p>
      </xdr:txBody>
    </xdr:sp>
    <xdr:clientData/>
  </xdr:oneCellAnchor>
  <xdr:oneCellAnchor>
    <xdr:from>
      <xdr:col>3</xdr:col>
      <xdr:colOff>96456</xdr:colOff>
      <xdr:row>26</xdr:row>
      <xdr:rowOff>84401</xdr:rowOff>
    </xdr:from>
    <xdr:ext cx="2170251" cy="468013"/>
    <xdr:sp macro="" textlink="">
      <xdr:nvSpPr>
        <xdr:cNvPr id="19" name="TextBox 18"/>
        <xdr:cNvSpPr txBox="1"/>
      </xdr:nvSpPr>
      <xdr:spPr>
        <a:xfrm>
          <a:off x="2158197" y="5413578"/>
          <a:ext cx="217025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Sales By Region</a:t>
          </a:r>
        </a:p>
      </xdr:txBody>
    </xdr:sp>
    <xdr:clientData/>
  </xdr:oneCellAnchor>
  <xdr:oneCellAnchor>
    <xdr:from>
      <xdr:col>8</xdr:col>
      <xdr:colOff>518566</xdr:colOff>
      <xdr:row>26</xdr:row>
      <xdr:rowOff>106352</xdr:rowOff>
    </xdr:from>
    <xdr:ext cx="2785041" cy="468013"/>
    <xdr:sp macro="" textlink="">
      <xdr:nvSpPr>
        <xdr:cNvPr id="20" name="TextBox 19"/>
        <xdr:cNvSpPr txBox="1"/>
      </xdr:nvSpPr>
      <xdr:spPr>
        <a:xfrm>
          <a:off x="6016541" y="5435529"/>
          <a:ext cx="278504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Sales Of Employee</a:t>
          </a:r>
        </a:p>
      </xdr:txBody>
    </xdr:sp>
    <xdr:clientData/>
  </xdr:oneCellAnchor>
  <xdr:oneCellAnchor>
    <xdr:from>
      <xdr:col>11</xdr:col>
      <xdr:colOff>221480</xdr:colOff>
      <xdr:row>42</xdr:row>
      <xdr:rowOff>38349</xdr:rowOff>
    </xdr:from>
    <xdr:ext cx="2266709" cy="468013"/>
    <xdr:sp macro="" textlink="">
      <xdr:nvSpPr>
        <xdr:cNvPr id="21" name="TextBox 20"/>
        <xdr:cNvSpPr txBox="1"/>
      </xdr:nvSpPr>
      <xdr:spPr>
        <a:xfrm>
          <a:off x="7781195" y="8647020"/>
          <a:ext cx="226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2400">
            <a:solidFill>
              <a:schemeClr val="bg1"/>
            </a:solidFill>
          </a:endParaRPr>
        </a:p>
      </xdr:txBody>
    </xdr:sp>
    <xdr:clientData/>
  </xdr:oneCellAnchor>
  <xdr:oneCellAnchor>
    <xdr:from>
      <xdr:col>19</xdr:col>
      <xdr:colOff>598848</xdr:colOff>
      <xdr:row>9</xdr:row>
      <xdr:rowOff>165397</xdr:rowOff>
    </xdr:from>
    <xdr:ext cx="2828928" cy="475385"/>
    <xdr:sp macro="" textlink="">
      <xdr:nvSpPr>
        <xdr:cNvPr id="22" name="TextBox 21"/>
        <xdr:cNvSpPr txBox="1"/>
      </xdr:nvSpPr>
      <xdr:spPr>
        <a:xfrm>
          <a:off x="13564221" y="1956666"/>
          <a:ext cx="2828928" cy="475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solidFill>
                <a:schemeClr val="bg1"/>
              </a:solidFill>
            </a:rPr>
            <a:t>Company</a:t>
          </a:r>
          <a:r>
            <a:rPr lang="en-IN" sz="2400" baseline="0">
              <a:solidFill>
                <a:schemeClr val="bg1"/>
              </a:solidFill>
            </a:rPr>
            <a:t> Revenue</a:t>
          </a:r>
          <a:endParaRPr lang="en-IN" sz="2400">
            <a:solidFill>
              <a:schemeClr val="bg1"/>
            </a:solidFill>
          </a:endParaRPr>
        </a:p>
      </xdr:txBody>
    </xdr:sp>
    <xdr:clientData/>
  </xdr:oneCellAnchor>
  <xdr:oneCellAnchor>
    <xdr:from>
      <xdr:col>3</xdr:col>
      <xdr:colOff>325537</xdr:colOff>
      <xdr:row>11</xdr:row>
      <xdr:rowOff>168798</xdr:rowOff>
    </xdr:from>
    <xdr:ext cx="2266709" cy="468013"/>
    <xdr:sp macro="" textlink="">
      <xdr:nvSpPr>
        <xdr:cNvPr id="25" name="TextBox 24"/>
        <xdr:cNvSpPr txBox="1"/>
      </xdr:nvSpPr>
      <xdr:spPr>
        <a:xfrm>
          <a:off x="2387278" y="2423450"/>
          <a:ext cx="226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2400">
            <a:solidFill>
              <a:schemeClr val="bg1"/>
            </a:solidFill>
          </a:endParaRPr>
        </a:p>
      </xdr:txBody>
    </xdr:sp>
    <xdr:clientData/>
  </xdr:oneCellAnchor>
  <xdr:oneCellAnchor>
    <xdr:from>
      <xdr:col>14</xdr:col>
      <xdr:colOff>462619</xdr:colOff>
      <xdr:row>37</xdr:row>
      <xdr:rowOff>195090</xdr:rowOff>
    </xdr:from>
    <xdr:ext cx="2266709" cy="468013"/>
    <xdr:sp macro="" textlink="">
      <xdr:nvSpPr>
        <xdr:cNvPr id="28" name="TextBox 27"/>
        <xdr:cNvSpPr txBox="1"/>
      </xdr:nvSpPr>
      <xdr:spPr>
        <a:xfrm>
          <a:off x="10084075" y="7778919"/>
          <a:ext cx="226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2400">
            <a:solidFill>
              <a:schemeClr val="bg1"/>
            </a:solidFill>
          </a:endParaRPr>
        </a:p>
      </xdr:txBody>
    </xdr:sp>
    <xdr:clientData/>
  </xdr:oneCellAnchor>
  <xdr:twoCellAnchor>
    <xdr:from>
      <xdr:col>14</xdr:col>
      <xdr:colOff>149144</xdr:colOff>
      <xdr:row>26</xdr:row>
      <xdr:rowOff>132627</xdr:rowOff>
    </xdr:from>
    <xdr:to>
      <xdr:col>19</xdr:col>
      <xdr:colOff>168798</xdr:colOff>
      <xdr:row>41</xdr:row>
      <xdr:rowOff>156740</xdr:rowOff>
    </xdr:to>
    <xdr:sp macro="" textlink="">
      <xdr:nvSpPr>
        <xdr:cNvPr id="31" name="Rectangle 30"/>
        <xdr:cNvSpPr/>
      </xdr:nvSpPr>
      <xdr:spPr>
        <a:xfrm>
          <a:off x="9770600" y="5461804"/>
          <a:ext cx="3455888" cy="3098639"/>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679266</xdr:colOff>
      <xdr:row>11</xdr:row>
      <xdr:rowOff>192911</xdr:rowOff>
    </xdr:from>
    <xdr:to>
      <xdr:col>19</xdr:col>
      <xdr:colOff>149268</xdr:colOff>
      <xdr:row>24</xdr:row>
      <xdr:rowOff>175759</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12056</xdr:colOff>
      <xdr:row>28</xdr:row>
      <xdr:rowOff>132627</xdr:rowOff>
    </xdr:from>
    <xdr:to>
      <xdr:col>8</xdr:col>
      <xdr:colOff>84397</xdr:colOff>
      <xdr:row>41</xdr:row>
      <xdr:rowOff>84398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512914</xdr:colOff>
      <xdr:row>29</xdr:row>
      <xdr:rowOff>24114</xdr:rowOff>
    </xdr:from>
    <xdr:to>
      <xdr:col>13</xdr:col>
      <xdr:colOff>602847</xdr:colOff>
      <xdr:row>41</xdr:row>
      <xdr:rowOff>120569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168798</xdr:colOff>
      <xdr:row>26</xdr:row>
      <xdr:rowOff>84399</xdr:rowOff>
    </xdr:from>
    <xdr:to>
      <xdr:col>18</xdr:col>
      <xdr:colOff>349653</xdr:colOff>
      <xdr:row>28</xdr:row>
      <xdr:rowOff>72342</xdr:rowOff>
    </xdr:to>
    <xdr:sp macro="" textlink="">
      <xdr:nvSpPr>
        <xdr:cNvPr id="36" name="TextBox 35"/>
        <xdr:cNvSpPr txBox="1"/>
      </xdr:nvSpPr>
      <xdr:spPr>
        <a:xfrm>
          <a:off x="9790254" y="5413576"/>
          <a:ext cx="2929842" cy="39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Items Share</a:t>
          </a:r>
        </a:p>
      </xdr:txBody>
    </xdr:sp>
    <xdr:clientData/>
  </xdr:twoCellAnchor>
  <xdr:twoCellAnchor>
    <xdr:from>
      <xdr:col>14</xdr:col>
      <xdr:colOff>217024</xdr:colOff>
      <xdr:row>28</xdr:row>
      <xdr:rowOff>60285</xdr:rowOff>
    </xdr:from>
    <xdr:to>
      <xdr:col>18</xdr:col>
      <xdr:colOff>663132</xdr:colOff>
      <xdr:row>41</xdr:row>
      <xdr:rowOff>36170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598848</xdr:colOff>
      <xdr:row>12</xdr:row>
      <xdr:rowOff>24472</xdr:rowOff>
    </xdr:from>
    <xdr:to>
      <xdr:col>25</xdr:col>
      <xdr:colOff>92857</xdr:colOff>
      <xdr:row>41</xdr:row>
      <xdr:rowOff>170597</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19338</xdr:colOff>
      <xdr:row>43</xdr:row>
      <xdr:rowOff>57728</xdr:rowOff>
    </xdr:from>
    <xdr:to>
      <xdr:col>25</xdr:col>
      <xdr:colOff>346363</xdr:colOff>
      <xdr:row>54</xdr:row>
      <xdr:rowOff>187613</xdr:rowOff>
    </xdr:to>
    <xdr:sp macro="" textlink="">
      <xdr:nvSpPr>
        <xdr:cNvPr id="39" name="Rectangle 38"/>
        <xdr:cNvSpPr/>
      </xdr:nvSpPr>
      <xdr:spPr>
        <a:xfrm>
          <a:off x="2097520" y="8745683"/>
          <a:ext cx="15567025" cy="2352385"/>
        </a:xfrm>
        <a:prstGeom prst="rect">
          <a:avLst/>
        </a:prstGeom>
        <a:solidFill>
          <a:schemeClr val="dk1">
            <a:alpha val="7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513923</xdr:colOff>
      <xdr:row>43</xdr:row>
      <xdr:rowOff>156381</xdr:rowOff>
    </xdr:from>
    <xdr:to>
      <xdr:col>13</xdr:col>
      <xdr:colOff>326977</xdr:colOff>
      <xdr:row>51</xdr:row>
      <xdr:rowOff>42650</xdr:rowOff>
    </xdr:to>
    <mc:AlternateContent xmlns:mc="http://schemas.openxmlformats.org/markup-compatibility/2006">
      <mc:Choice xmlns:a14="http://schemas.microsoft.com/office/drawing/2010/main"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655416" y="8714665"/>
              <a:ext cx="2542606" cy="1478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521030</xdr:colOff>
      <xdr:row>43</xdr:row>
      <xdr:rowOff>127948</xdr:rowOff>
    </xdr:from>
    <xdr:to>
      <xdr:col>18</xdr:col>
      <xdr:colOff>213245</xdr:colOff>
      <xdr:row>51</xdr:row>
      <xdr:rowOff>85300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74463" y="8686232"/>
              <a:ext cx="2421767" cy="1549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329110</xdr:colOff>
      <xdr:row>43</xdr:row>
      <xdr:rowOff>28434</xdr:rowOff>
    </xdr:from>
    <xdr:to>
      <xdr:col>23</xdr:col>
      <xdr:colOff>554440</xdr:colOff>
      <xdr:row>50</xdr:row>
      <xdr:rowOff>142165</xdr:rowOff>
    </xdr:to>
    <mc:AlternateContent xmlns:mc="http://schemas.openxmlformats.org/markup-compatibility/2006">
      <mc:Choice xmlns:a14="http://schemas.microsoft.com/office/drawing/2010/main" Requires="a14">
        <xdr:graphicFrame macro="">
          <xdr:nvGraphicFramePr>
            <xdr:cNvPr id="6"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976871" y="8586718"/>
              <a:ext cx="2272494" cy="150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620547</xdr:colOff>
      <xdr:row>44</xdr:row>
      <xdr:rowOff>7110</xdr:rowOff>
    </xdr:from>
    <xdr:to>
      <xdr:col>7</xdr:col>
      <xdr:colOff>355411</xdr:colOff>
      <xdr:row>53</xdr:row>
      <xdr:rowOff>142165</xdr:rowOff>
    </xdr:to>
    <mc:AlternateContent xmlns:mc="http://schemas.openxmlformats.org/markup-compatibility/2006">
      <mc:Choice xmlns:a14="http://schemas.microsoft.com/office/drawing/2010/main"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667711" y="8764423"/>
              <a:ext cx="2464416" cy="192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shka Verma" refreshedDate="44369.537382523151"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9">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2"/>
          </reference>
        </references>
      </pivotArea>
    </chartFormat>
    <chartFormat chart="2" format="7" series="1">
      <pivotArea type="data" outline="0" fieldPosition="0">
        <references count="2">
          <reference field="4294967294" count="1" selected="0">
            <x v="0"/>
          </reference>
          <reference field="5" count="1" selected="0">
            <x v="3"/>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showAll="0"/>
    <pivotField dataField="1"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Count of Quarters" fld="10" subtotal="count" baseField="0" baseItem="0"/>
  </dataFields>
  <chartFormats count="1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2" format="42" series="1">
      <pivotArea type="data" outline="0" fieldPosition="0">
        <references count="2">
          <reference field="4294967294" count="1" selected="0">
            <x v="0"/>
          </reference>
          <reference field="4" count="1" selected="0">
            <x v="0"/>
          </reference>
        </references>
      </pivotArea>
    </chartFormat>
    <chartFormat chart="2" format="43" series="1">
      <pivotArea type="data" outline="0" fieldPosition="0">
        <references count="2">
          <reference field="4294967294" count="1" selected="0">
            <x v="0"/>
          </reference>
          <reference field="4" count="1" selected="0">
            <x v="1"/>
          </reference>
        </references>
      </pivotArea>
    </chartFormat>
    <chartFormat chart="2" format="44" series="1">
      <pivotArea type="data" outline="0" fieldPosition="0">
        <references count="2">
          <reference field="4294967294" count="1" selected="0">
            <x v="0"/>
          </reference>
          <reference field="4" count="1" selected="0">
            <x v="2"/>
          </reference>
        </references>
      </pivotArea>
    </chartFormat>
    <chartFormat chart="2" format="45" series="1">
      <pivotArea type="data" outline="0" fieldPosition="0">
        <references count="2">
          <reference field="4294967294" count="1" selected="0">
            <x v="0"/>
          </reference>
          <reference field="4" count="1" selected="0">
            <x v="3"/>
          </reference>
        </references>
      </pivotArea>
    </chartFormat>
    <chartFormat chart="2" format="46" series="1">
      <pivotArea type="data" outline="0" fieldPosition="0">
        <references count="2">
          <reference field="4294967294" count="1" selected="0">
            <x v="0"/>
          </reference>
          <reference field="4" count="1" selected="0">
            <x v="4"/>
          </reference>
        </references>
      </pivotArea>
    </chartFormat>
    <chartFormat chart="2" format="47" series="1">
      <pivotArea type="data" outline="0" fieldPosition="0">
        <references count="2">
          <reference field="4294967294" count="1" selected="0">
            <x v="0"/>
          </reference>
          <reference field="4" count="1" selected="0">
            <x v="5"/>
          </reference>
        </references>
      </pivotArea>
    </chartFormat>
    <chartFormat chart="2" format="48" series="1">
      <pivotArea type="data" outline="0" fieldPosition="0">
        <references count="2">
          <reference field="4294967294" count="1" selected="0">
            <x v="0"/>
          </reference>
          <reference field="4" count="1" selected="0">
            <x v="6"/>
          </reference>
        </references>
      </pivotArea>
    </chartFormat>
    <chartFormat chart="2" format="4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2"/>
    <pivotTable tabId="4" name="PivotTable3"/>
    <pivotTable tabId="5" name="PivotTable4"/>
    <pivotTable tabId="6" name="PivotTable5"/>
    <pivotTable tabId="7" name="PivotTable6"/>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4" name="PivotTable3"/>
    <pivotTable tabId="5" name="PivotTable4"/>
    <pivotTable tabId="6" name="PivotTable5"/>
    <pivotTable tabId="7" name="PivotTable6"/>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4" name="PivotTable3"/>
    <pivotTable tabId="5" name="PivotTable4"/>
    <pivotTable tabId="6" name="PivotTable5"/>
    <pivotTable tabId="7" name="PivotTable6"/>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4" name="PivotTable3"/>
    <pivotTable tabId="5" name="PivotTable4"/>
    <pivotTable tabId="6" name="PivotTable5"/>
    <pivotTable tabId="7" name="PivotTable6"/>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Item" cache="Slicer_Item" caption="Item" style="SlicerStyleDark1 2" rowHeight="257175"/>
  <slicer name="Years"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
  <sheetViews>
    <sheetView topLeftCell="A4" workbookViewId="0">
      <selection activeCell="O18" sqref="O18"/>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2049</v>
      </c>
      <c r="B4" s="9"/>
    </row>
    <row r="5" spans="1:2" x14ac:dyDescent="0.25">
      <c r="A5" s="7" t="s">
        <v>2050</v>
      </c>
      <c r="B5" s="9"/>
    </row>
    <row r="6" spans="1:2" x14ac:dyDescent="0.25">
      <c r="A6" s="8" t="s">
        <v>2051</v>
      </c>
      <c r="B6" s="9">
        <v>92759</v>
      </c>
    </row>
    <row r="7" spans="1:2" x14ac:dyDescent="0.25">
      <c r="A7" s="8" t="s">
        <v>2052</v>
      </c>
      <c r="B7" s="9">
        <v>93096</v>
      </c>
    </row>
    <row r="8" spans="1:2" x14ac:dyDescent="0.25">
      <c r="A8" s="8" t="s">
        <v>2053</v>
      </c>
      <c r="B8" s="9">
        <v>103309</v>
      </c>
    </row>
    <row r="9" spans="1:2" x14ac:dyDescent="0.25">
      <c r="A9" s="7" t="s">
        <v>2054</v>
      </c>
      <c r="B9" s="9"/>
    </row>
    <row r="10" spans="1:2" x14ac:dyDescent="0.25">
      <c r="A10" s="8" t="s">
        <v>2055</v>
      </c>
      <c r="B10" s="9">
        <v>93392</v>
      </c>
    </row>
    <row r="11" spans="1:2" x14ac:dyDescent="0.25">
      <c r="A11" s="8" t="s">
        <v>2056</v>
      </c>
      <c r="B11" s="9">
        <v>118523</v>
      </c>
    </row>
    <row r="12" spans="1:2" x14ac:dyDescent="0.25">
      <c r="A12" s="8" t="s">
        <v>2057</v>
      </c>
      <c r="B12" s="9">
        <v>105113</v>
      </c>
    </row>
    <row r="13" spans="1:2" x14ac:dyDescent="0.25">
      <c r="A13" s="7" t="s">
        <v>2058</v>
      </c>
      <c r="B13" s="9"/>
    </row>
    <row r="14" spans="1:2" x14ac:dyDescent="0.25">
      <c r="A14" s="8" t="s">
        <v>2059</v>
      </c>
      <c r="B14" s="9">
        <v>86694</v>
      </c>
    </row>
    <row r="15" spans="1:2" x14ac:dyDescent="0.25">
      <c r="A15" s="8" t="s">
        <v>2060</v>
      </c>
      <c r="B15" s="9">
        <v>96143</v>
      </c>
    </row>
    <row r="16" spans="1:2" x14ac:dyDescent="0.25">
      <c r="A16" s="8" t="s">
        <v>2061</v>
      </c>
      <c r="B16" s="9">
        <v>89459</v>
      </c>
    </row>
    <row r="17" spans="1:2" x14ac:dyDescent="0.25">
      <c r="A17" s="7" t="s">
        <v>2062</v>
      </c>
      <c r="B17" s="9"/>
    </row>
    <row r="18" spans="1:2" x14ac:dyDescent="0.25">
      <c r="A18" s="8" t="s">
        <v>2063</v>
      </c>
      <c r="B18" s="9">
        <v>88891</v>
      </c>
    </row>
    <row r="19" spans="1:2" x14ac:dyDescent="0.25">
      <c r="A19" s="8" t="s">
        <v>2064</v>
      </c>
      <c r="B19" s="9">
        <v>99699</v>
      </c>
    </row>
    <row r="20" spans="1:2" x14ac:dyDescent="0.25">
      <c r="A20" s="8" t="s">
        <v>2065</v>
      </c>
      <c r="B20" s="9">
        <v>91073</v>
      </c>
    </row>
    <row r="21" spans="1:2" x14ac:dyDescent="0.25">
      <c r="A21" s="6" t="s">
        <v>2066</v>
      </c>
      <c r="B21" s="9"/>
    </row>
    <row r="22" spans="1:2" x14ac:dyDescent="0.25">
      <c r="A22" s="7" t="s">
        <v>2050</v>
      </c>
      <c r="B22" s="9"/>
    </row>
    <row r="23" spans="1:2" x14ac:dyDescent="0.25">
      <c r="A23" s="8" t="s">
        <v>2051</v>
      </c>
      <c r="B23" s="9">
        <v>84293</v>
      </c>
    </row>
    <row r="24" spans="1:2" x14ac:dyDescent="0.25">
      <c r="A24" s="8" t="s">
        <v>2052</v>
      </c>
      <c r="B24" s="9">
        <v>106033</v>
      </c>
    </row>
    <row r="25" spans="1:2" x14ac:dyDescent="0.25">
      <c r="A25" s="8" t="s">
        <v>2053</v>
      </c>
      <c r="B25" s="9">
        <v>127074</v>
      </c>
    </row>
    <row r="26" spans="1:2" x14ac:dyDescent="0.25">
      <c r="A26" s="7" t="s">
        <v>2054</v>
      </c>
      <c r="B26" s="9"/>
    </row>
    <row r="27" spans="1:2" x14ac:dyDescent="0.25">
      <c r="A27" s="8" t="s">
        <v>2055</v>
      </c>
      <c r="B27" s="9">
        <v>92400</v>
      </c>
    </row>
    <row r="28" spans="1:2" x14ac:dyDescent="0.25">
      <c r="A28" s="8" t="s">
        <v>2056</v>
      </c>
      <c r="B28" s="9">
        <v>91637</v>
      </c>
    </row>
    <row r="29" spans="1:2" x14ac:dyDescent="0.25">
      <c r="A29" s="8" t="s">
        <v>2057</v>
      </c>
      <c r="B29" s="9">
        <v>88012</v>
      </c>
    </row>
    <row r="30" spans="1:2" x14ac:dyDescent="0.25">
      <c r="A30" s="7" t="s">
        <v>2058</v>
      </c>
      <c r="B30" s="9"/>
    </row>
    <row r="31" spans="1:2" x14ac:dyDescent="0.25">
      <c r="A31" s="8" t="s">
        <v>2059</v>
      </c>
      <c r="B31" s="9">
        <v>71980</v>
      </c>
    </row>
    <row r="32" spans="1:2" x14ac:dyDescent="0.25">
      <c r="A32" s="8" t="s">
        <v>2060</v>
      </c>
      <c r="B32" s="9">
        <v>88838</v>
      </c>
    </row>
    <row r="33" spans="1:2" x14ac:dyDescent="0.25">
      <c r="A33" s="8" t="s">
        <v>2061</v>
      </c>
      <c r="B33" s="9">
        <v>82758</v>
      </c>
    </row>
    <row r="34" spans="1:2" x14ac:dyDescent="0.25">
      <c r="A34" s="7" t="s">
        <v>2062</v>
      </c>
      <c r="B34" s="9"/>
    </row>
    <row r="35" spans="1:2" x14ac:dyDescent="0.25">
      <c r="A35" s="8" t="s">
        <v>2063</v>
      </c>
      <c r="B35" s="9">
        <v>37415</v>
      </c>
    </row>
    <row r="36" spans="1:2" x14ac:dyDescent="0.25">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B4" sqref="B4:B5"/>
    </sheetView>
  </sheetViews>
  <sheetFormatPr defaultRowHeight="15.75" x14ac:dyDescent="0.25"/>
  <cols>
    <col min="1" max="1" width="14.875" bestFit="1" customWidth="1"/>
    <col min="2" max="2" width="15.25" bestFit="1" customWidth="1"/>
    <col min="3" max="3" width="9" customWidth="1"/>
    <col min="4" max="4" width="11.375" bestFit="1" customWidth="1"/>
    <col min="5" max="5" width="6.875" customWidth="1"/>
    <col min="6" max="6" width="11" bestFit="1" customWidth="1"/>
  </cols>
  <sheetData>
    <row r="3" spans="1:6" x14ac:dyDescent="0.25">
      <c r="B3" s="5" t="s">
        <v>2068</v>
      </c>
    </row>
    <row r="4" spans="1:6" x14ac:dyDescent="0.25">
      <c r="B4" t="s">
        <v>28</v>
      </c>
      <c r="C4" t="s">
        <v>23</v>
      </c>
      <c r="D4" t="s">
        <v>13</v>
      </c>
      <c r="E4" t="s">
        <v>18</v>
      </c>
      <c r="F4" t="s">
        <v>2048</v>
      </c>
    </row>
    <row r="5" spans="1:6" x14ac:dyDescent="0.25">
      <c r="A5" t="s">
        <v>2067</v>
      </c>
      <c r="B5" s="9">
        <v>495353</v>
      </c>
      <c r="C5" s="9">
        <v>508119</v>
      </c>
      <c r="D5" s="9">
        <v>492984</v>
      </c>
      <c r="E5" s="9">
        <v>532135</v>
      </c>
      <c r="F5" s="9">
        <v>2028591</v>
      </c>
    </row>
    <row r="9" spans="1:6" x14ac:dyDescent="0.25">
      <c r="A9" s="10"/>
      <c r="B9" s="10" t="s">
        <v>28</v>
      </c>
      <c r="C9" s="10" t="s">
        <v>23</v>
      </c>
      <c r="D9" s="10" t="s">
        <v>13</v>
      </c>
      <c r="E9" s="10" t="s">
        <v>18</v>
      </c>
      <c r="F9" s="10" t="s">
        <v>2048</v>
      </c>
    </row>
    <row r="10" spans="1:6" x14ac:dyDescent="0.25">
      <c r="A10" s="12" t="s">
        <v>2067</v>
      </c>
      <c r="B10" s="11">
        <f>GETPIVOTDATA("Revenue",$A$3,"Region","Arizona")</f>
        <v>495353</v>
      </c>
      <c r="C10" s="11">
        <f>GETPIVOTDATA("Revenue",$A$3,"Region","California")</f>
        <v>508119</v>
      </c>
      <c r="D10" s="11">
        <f>GETPIVOTDATA("Revenue",$A$3,"Region","New Mexico")</f>
        <v>492984</v>
      </c>
      <c r="E10" s="11">
        <f>GETPIVOTDATA("Revenue",$A$3,"Region","Texas")</f>
        <v>532135</v>
      </c>
      <c r="F10" s="11">
        <f>GETPIVOTDATA("Revenue",$A$3)</f>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selection activeCell="A3" sqref="A3"/>
    </sheetView>
  </sheetViews>
  <sheetFormatPr defaultRowHeight="15.75" x14ac:dyDescent="0.25"/>
  <cols>
    <col min="1" max="1" width="16.375" bestFit="1" customWidth="1"/>
    <col min="2" max="2" width="15.25" bestFit="1" customWidth="1"/>
    <col min="3" max="3" width="11.625" bestFit="1" customWidth="1"/>
    <col min="4" max="4" width="8.75" customWidth="1"/>
    <col min="5" max="5" width="11.375" bestFit="1" customWidth="1"/>
    <col min="6" max="7" width="11.625" bestFit="1" customWidth="1"/>
    <col min="8" max="8" width="11" bestFit="1" customWidth="1"/>
    <col min="9" max="9" width="10.375" bestFit="1" customWidth="1"/>
    <col min="10" max="10" width="11" customWidth="1"/>
    <col min="11" max="11" width="11.625" bestFit="1" customWidth="1"/>
    <col min="12" max="12" width="8.75" customWidth="1"/>
    <col min="13" max="13" width="11.375" bestFit="1" customWidth="1"/>
    <col min="14" max="15" width="11.625" bestFit="1" customWidth="1"/>
    <col min="16" max="16" width="11" bestFit="1" customWidth="1"/>
    <col min="17" max="17" width="10.375" bestFit="1" customWidth="1"/>
    <col min="18" max="18" width="11" bestFit="1" customWidth="1"/>
  </cols>
  <sheetData>
    <row r="3" spans="1:10" x14ac:dyDescent="0.25">
      <c r="A3" s="5" t="s">
        <v>2069</v>
      </c>
      <c r="B3" s="5" t="s">
        <v>2068</v>
      </c>
    </row>
    <row r="4" spans="1:10" x14ac:dyDescent="0.25">
      <c r="A4" s="5" t="s">
        <v>2047</v>
      </c>
      <c r="B4" t="s">
        <v>36</v>
      </c>
      <c r="C4" t="s">
        <v>17</v>
      </c>
      <c r="D4" t="s">
        <v>63</v>
      </c>
      <c r="E4" t="s">
        <v>68</v>
      </c>
      <c r="F4" t="s">
        <v>22</v>
      </c>
      <c r="G4" t="s">
        <v>46</v>
      </c>
      <c r="H4" t="s">
        <v>12</v>
      </c>
      <c r="I4" t="s">
        <v>27</v>
      </c>
      <c r="J4" t="s">
        <v>2048</v>
      </c>
    </row>
    <row r="5" spans="1:10" x14ac:dyDescent="0.25">
      <c r="A5" s="6" t="s">
        <v>2049</v>
      </c>
      <c r="B5" s="9">
        <v>139</v>
      </c>
      <c r="C5" s="9">
        <v>150</v>
      </c>
      <c r="D5" s="9">
        <v>131</v>
      </c>
      <c r="E5" s="9">
        <v>133</v>
      </c>
      <c r="F5" s="9">
        <v>124</v>
      </c>
      <c r="G5" s="9">
        <v>163</v>
      </c>
      <c r="H5" s="9">
        <v>150</v>
      </c>
      <c r="I5" s="9">
        <v>156</v>
      </c>
      <c r="J5" s="9">
        <v>1146</v>
      </c>
    </row>
    <row r="6" spans="1:10" x14ac:dyDescent="0.25">
      <c r="A6" s="6" t="s">
        <v>2066</v>
      </c>
      <c r="B6" s="9">
        <v>108</v>
      </c>
      <c r="C6" s="9">
        <v>118</v>
      </c>
      <c r="D6" s="9">
        <v>112</v>
      </c>
      <c r="E6" s="9">
        <v>114</v>
      </c>
      <c r="F6" s="9">
        <v>99</v>
      </c>
      <c r="G6" s="9">
        <v>112</v>
      </c>
      <c r="H6" s="9">
        <v>101</v>
      </c>
      <c r="I6" s="9">
        <v>90</v>
      </c>
      <c r="J6" s="9">
        <v>854</v>
      </c>
    </row>
    <row r="7" spans="1:10" x14ac:dyDescent="0.25">
      <c r="A7" s="6" t="s">
        <v>2048</v>
      </c>
      <c r="B7" s="9">
        <v>247</v>
      </c>
      <c r="C7" s="9">
        <v>268</v>
      </c>
      <c r="D7" s="9">
        <v>243</v>
      </c>
      <c r="E7" s="9">
        <v>247</v>
      </c>
      <c r="F7" s="9">
        <v>223</v>
      </c>
      <c r="G7" s="9">
        <v>275</v>
      </c>
      <c r="H7" s="9">
        <v>251</v>
      </c>
      <c r="I7" s="9">
        <v>246</v>
      </c>
      <c r="J7" s="9">
        <v>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41</v>
      </c>
      <c r="B4" s="9">
        <v>736953</v>
      </c>
    </row>
    <row r="5" spans="1:2" x14ac:dyDescent="0.25">
      <c r="A5" s="6" t="s">
        <v>14</v>
      </c>
      <c r="B5" s="9">
        <v>365762</v>
      </c>
    </row>
    <row r="6" spans="1:2" x14ac:dyDescent="0.25">
      <c r="A6" s="6" t="s">
        <v>31</v>
      </c>
      <c r="B6" s="9">
        <v>124890</v>
      </c>
    </row>
    <row r="7" spans="1:2" x14ac:dyDescent="0.25">
      <c r="A7" s="6" t="s">
        <v>24</v>
      </c>
      <c r="B7" s="9">
        <v>301305</v>
      </c>
    </row>
    <row r="8" spans="1:2" x14ac:dyDescent="0.25">
      <c r="A8" s="6" t="s">
        <v>19</v>
      </c>
      <c r="B8" s="9">
        <v>499681</v>
      </c>
    </row>
    <row r="9" spans="1:2" x14ac:dyDescent="0.25">
      <c r="A9" s="6"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P1" sqref="O1:P5"/>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51</v>
      </c>
      <c r="B4" s="9">
        <v>122821</v>
      </c>
    </row>
    <row r="5" spans="1:2" x14ac:dyDescent="0.25">
      <c r="A5" s="6" t="s">
        <v>56</v>
      </c>
      <c r="B5" s="9">
        <v>122085</v>
      </c>
    </row>
    <row r="6" spans="1:2" x14ac:dyDescent="0.25">
      <c r="A6" s="6" t="s">
        <v>33</v>
      </c>
      <c r="B6" s="9">
        <v>115641</v>
      </c>
    </row>
    <row r="7" spans="1:2" x14ac:dyDescent="0.25">
      <c r="A7" s="6" t="s">
        <v>38</v>
      </c>
      <c r="B7" s="9">
        <v>114447</v>
      </c>
    </row>
    <row r="8" spans="1:2" x14ac:dyDescent="0.25">
      <c r="A8" s="6" t="s">
        <v>21</v>
      </c>
      <c r="B8" s="9">
        <v>111991</v>
      </c>
    </row>
    <row r="9" spans="1:2" x14ac:dyDescent="0.25">
      <c r="A9" s="6" t="s">
        <v>58</v>
      </c>
      <c r="B9" s="9">
        <v>108239</v>
      </c>
    </row>
    <row r="10" spans="1:2" x14ac:dyDescent="0.25">
      <c r="A10" s="6" t="s">
        <v>60</v>
      </c>
      <c r="B10" s="9">
        <v>106230</v>
      </c>
    </row>
    <row r="11" spans="1:2" x14ac:dyDescent="0.25">
      <c r="A11" s="6" t="s">
        <v>106</v>
      </c>
      <c r="B11" s="9">
        <v>106107</v>
      </c>
    </row>
    <row r="12" spans="1:2" x14ac:dyDescent="0.25">
      <c r="A12" s="6" t="s">
        <v>35</v>
      </c>
      <c r="B12" s="9">
        <v>105933</v>
      </c>
    </row>
    <row r="13" spans="1:2" x14ac:dyDescent="0.25">
      <c r="A13" s="6" t="s">
        <v>45</v>
      </c>
      <c r="B13" s="9">
        <v>100909</v>
      </c>
    </row>
    <row r="14" spans="1:2" x14ac:dyDescent="0.25">
      <c r="A14" s="6" t="s">
        <v>16</v>
      </c>
      <c r="B14" s="9">
        <v>98580</v>
      </c>
    </row>
    <row r="15" spans="1:2" x14ac:dyDescent="0.25">
      <c r="A15" s="6" t="s">
        <v>43</v>
      </c>
      <c r="B15" s="9">
        <v>98397</v>
      </c>
    </row>
    <row r="16" spans="1:2" x14ac:dyDescent="0.25">
      <c r="A16" s="6" t="s">
        <v>30</v>
      </c>
      <c r="B16" s="9">
        <v>94430</v>
      </c>
    </row>
    <row r="17" spans="1:2" x14ac:dyDescent="0.25">
      <c r="A17" s="6" t="s">
        <v>88</v>
      </c>
      <c r="B17" s="9">
        <v>93876</v>
      </c>
    </row>
    <row r="18" spans="1:2" x14ac:dyDescent="0.25">
      <c r="A18" s="6" t="s">
        <v>48</v>
      </c>
      <c r="B18" s="9">
        <v>93104</v>
      </c>
    </row>
    <row r="19" spans="1:2" x14ac:dyDescent="0.25">
      <c r="A19" s="6" t="s">
        <v>11</v>
      </c>
      <c r="B19" s="9">
        <v>92806</v>
      </c>
    </row>
    <row r="20" spans="1:2" x14ac:dyDescent="0.25">
      <c r="A20" s="6" t="s">
        <v>26</v>
      </c>
      <c r="B20" s="9">
        <v>89214</v>
      </c>
    </row>
    <row r="21" spans="1:2" x14ac:dyDescent="0.25">
      <c r="A21" s="6" t="s">
        <v>66</v>
      </c>
      <c r="B21" s="9">
        <v>86272</v>
      </c>
    </row>
    <row r="22" spans="1:2" x14ac:dyDescent="0.25">
      <c r="A22" s="6" t="s">
        <v>118</v>
      </c>
      <c r="B22" s="9">
        <v>83818</v>
      </c>
    </row>
    <row r="23" spans="1:2" x14ac:dyDescent="0.25">
      <c r="A23" s="6" t="s">
        <v>40</v>
      </c>
      <c r="B23" s="9">
        <v>83691</v>
      </c>
    </row>
    <row r="24" spans="1:2" x14ac:dyDescent="0.25">
      <c r="A24" s="6" t="s">
        <v>2048</v>
      </c>
      <c r="B24"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 zoomScale="67" zoomScaleNormal="85" workbookViewId="0">
      <selection activeCell="AD40" sqref="AD4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Anushka Verma</cp:lastModifiedBy>
  <dcterms:created xsi:type="dcterms:W3CDTF">2018-08-24T06:50:59Z</dcterms:created>
  <dcterms:modified xsi:type="dcterms:W3CDTF">2021-06-22T12:07:37Z</dcterms:modified>
  <cp:category/>
</cp:coreProperties>
</file>