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19635" windowHeight="7500" activeTab="3"/>
  </bookViews>
  <sheets>
    <sheet name="bike_buyers" sheetId="1" r:id="rId1"/>
    <sheet name="Working Sheet" sheetId="2" r:id="rId2"/>
    <sheet name="Pivot Table" sheetId="4" r:id="rId3"/>
    <sheet name="Dashboard" sheetId="5" r:id="rId4"/>
  </sheets>
  <definedNames>
    <definedName name="_xlnm._FilterDatabase" localSheetId="1" hidden="1">'Working Sheet'!$A$1:$N$1003</definedName>
    <definedName name="Slicer_Marital_Status">#N/A</definedName>
    <definedName name="Slicer_Education">#N/A</definedName>
    <definedName name="Slicer_Region">#N/A</definedName>
    <definedName name="_xlnm._FilterDatabase" localSheetId="0" hidden="1">bike_buyers!$A$1:$M$1001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<sst xmlns="http://schemas.openxmlformats.org/spreadsheetml/2006/main" count="16272" uniqueCount="52">
  <si>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</si>
  <si>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</si>
  <si>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</si>
  <si>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</si>
  <si>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</si>
  <si>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</si>
  <si>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</si>
  <si>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</si>
  <si>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</si>
  <si>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</si>
  <si>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</si>
  <si>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</si>
  <si>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</si>
  <si>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</si>
  <si>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</si>
  <si>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</si>
  <si>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</si>
  <si>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</si>
  <si>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</si>
  <si>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</si>
  <si>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</si>
  <si>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</si>
  <si>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</si>
  <si>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</si>
  <si>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</si>
  <si>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</si>
  <si>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</si>
  <si>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</si>
  <si>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</si>
  <si>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</si>
  <si>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</si>
  <si>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</si>
  <si>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</si>
  <si>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</si>
  <si>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</si>
  <si>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</si>
  <si>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</si>
  <si>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</si>
  <si>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</si>
  <si>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</si>
  <si>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ProFemaleessional</t>
  </si>
  <si>
    <t>Single</t>
  </si>
  <si>
    <t>PaciFemaleic</t>
  </si>
  <si>
    <t>More than 10 miles</t>
  </si>
  <si>
    <t>Sum of Income</t>
  </si>
  <si>
    <t>Column Labels</t>
  </si>
  <si>
    <t>Row Labels</t>
  </si>
  <si>
    <t>Grand Total</t>
  </si>
  <si>
    <t>Count of Purchased Bike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</si>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</sst>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.00"/>
  </numFmts>
  <fonts count="23">
    <font>
      <sz val="11"/>
      <color theme="1"/>
      <name val="Calibri"/>
      <charset val="134"/>
      <scheme val="minor"/>
    </font>
    <font>
      <b/>
      <sz val="48"/>
      <color rgb="FFEE0000"/>
      <name val="Calibri"/>
      <charset val="134"/>
      <scheme val="minor"/>
    </font>
    <font>
      <sz val="11"/>
      <color rgb="FFEE000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5" applyNumberFormat="0" applyAlignment="0" applyProtection="0"/>
    <xf numFmtId="0" fontId="14" fillId="5" borderId="6" applyNumberFormat="0" applyAlignment="0" applyProtection="0"/>
    <xf numFmtId="0" fontId="15" fillId="5" borderId="5" applyNumberFormat="0" applyAlignment="0" applyProtection="0"/>
    <xf numFmtId="0" fontId="16" fillId="6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2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2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2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2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2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indent="4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/>
    </xf>
    <xf numFmtId="180" fontId="0" fillId="0" borderId="0" xfId="0" applyNumberFormat="1"/>
    <xf numFmtId="0" fontId="0" fillId="0" borderId="0" xfId="0" applyNumberForma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customStorage" Target="customStorage/customStorage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8372922134733"/>
          <c:y val="0.142497812773403"/>
          <c:w val="0.534682633420822"/>
          <c:h val="0.658530912802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"$"#,##0.00</c:formatCode>
                <c:ptCount val="2"/>
                <c:pt idx="0">
                  <c:v>830000</c:v>
                </c:pt>
                <c:pt idx="1">
                  <c:v>410000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"$"#,##0.00</c:formatCode>
                <c:ptCount val="2"/>
                <c:pt idx="0">
                  <c:v>860000</c:v>
                </c:pt>
                <c:pt idx="1">
                  <c:v>900000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654880"/>
        <c:axId val="1417651520"/>
      </c:barChart>
      <c:catAx>
        <c:axId val="141765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651520"/>
        <c:crosses val="autoZero"/>
        <c:auto val="1"/>
        <c:lblAlgn val="ctr"/>
        <c:lblOffset val="100"/>
        <c:noMultiLvlLbl val="0"/>
      </c:catAx>
      <c:valAx>
        <c:axId val="14176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  <a:endParaRPr lang="en-IN"/>
              </a:p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6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9550f97-d1e3-4ed9-9a44-e4b384199f6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 Customer Commute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92475940507437"/>
          <c:y val="0.142497812773403"/>
          <c:w val="0.669363517060367"/>
          <c:h val="0.60767424905220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Table'!$A$19:$A$23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Table'!$B$19:$B$23</c:f>
              <c:numCache>
                <c:formatCode>General</c:formatCode>
                <c:ptCount val="4"/>
                <c:pt idx="0">
                  <c:v>22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Table'!$A$19:$A$23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Table'!$C$19:$C$23</c:f>
              <c:numCache>
                <c:formatCode>General</c:formatCode>
                <c:ptCount val="4"/>
                <c:pt idx="0">
                  <c:v>42</c:v>
                </c:pt>
                <c:pt idx="1">
                  <c:v>5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84292208"/>
        <c:axId val="1084293168"/>
      </c:lineChart>
      <c:catAx>
        <c:axId val="108429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 baseline="0"/>
              </a:p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4293168"/>
        <c:crosses val="autoZero"/>
        <c:auto val="1"/>
        <c:lblAlgn val="ctr"/>
        <c:lblOffset val="100"/>
        <c:noMultiLvlLbl val="0"/>
      </c:catAx>
      <c:valAx>
        <c:axId val="10842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42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f0dadb5-0f06-4ae4-81f4-0d3d2c5999e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Table'!$A$35:$A$37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Table'!$B$35:$B$37</c:f>
              <c:numCache>
                <c:formatCode>General</c:formatCode>
                <c:ptCount val="2"/>
                <c:pt idx="0">
                  <c:v>17</c:v>
                </c:pt>
                <c:pt idx="1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Table'!$A$35:$A$37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Table'!$C$35:$C$37</c:f>
              <c:numCache>
                <c:formatCode>General</c:formatCode>
                <c:ptCount val="2"/>
                <c:pt idx="0">
                  <c:v>44</c:v>
                </c:pt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612832"/>
        <c:axId val="1417613312"/>
      </c:lineChart>
      <c:catAx>
        <c:axId val="14176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21637576552931"/>
              <c:y val="0.7917381160688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613312"/>
        <c:crosses val="autoZero"/>
        <c:auto val="1"/>
        <c:lblAlgn val="ctr"/>
        <c:lblOffset val="100"/>
        <c:noMultiLvlLbl val="0"/>
      </c:catAx>
      <c:valAx>
        <c:axId val="14176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6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d39b9a8-ea88-4e42-aad8-8a21d61b6eb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1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Table'!$A$51:$A$81</c:f>
              <c:strCache>
                <c:ptCount val="30"/>
                <c:pt idx="0">
                  <c:v>32</c:v>
                </c:pt>
                <c:pt idx="1">
                  <c:v>33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59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68</c:v>
                </c:pt>
                <c:pt idx="28">
                  <c:v>80</c:v>
                </c:pt>
                <c:pt idx="29">
                  <c:v>89</c:v>
                </c:pt>
              </c:strCache>
            </c:strRef>
          </c:cat>
          <c:val>
            <c:numRef>
              <c:f>'Pivot Table'!$B$51:$B$81</c:f>
              <c:numCache>
                <c:formatCode>General</c:formatCode>
                <c:ptCount val="30"/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Table'!$A$51:$A$81</c:f>
              <c:strCache>
                <c:ptCount val="30"/>
                <c:pt idx="0">
                  <c:v>32</c:v>
                </c:pt>
                <c:pt idx="1">
                  <c:v>33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59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68</c:v>
                </c:pt>
                <c:pt idx="28">
                  <c:v>80</c:v>
                </c:pt>
                <c:pt idx="29">
                  <c:v>89</c:v>
                </c:pt>
              </c:strCache>
            </c:strRef>
          </c:cat>
          <c:val>
            <c:numRef>
              <c:f>'Pivot Table'!$C$51:$C$81</c:f>
              <c:numCache>
                <c:formatCode>General</c:formatCode>
                <c:ptCount val="3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3">
                  <c:v>1</c:v>
                </c:pt>
                <c:pt idx="14">
                  <c:v>3</c:v>
                </c:pt>
                <c:pt idx="16">
                  <c:v>1</c:v>
                </c:pt>
                <c:pt idx="18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948288"/>
        <c:axId val="1607954048"/>
      </c:lineChart>
      <c:catAx>
        <c:axId val="16079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7954048"/>
        <c:crosses val="autoZero"/>
        <c:auto val="1"/>
        <c:lblAlgn val="ctr"/>
        <c:lblOffset val="100"/>
        <c:noMultiLvlLbl val="0"/>
      </c:catAx>
      <c:valAx>
        <c:axId val="16079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79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959866a-0e0f-4a25-9413-0501b15cf57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5"/>
  </c:pivotSource>
  <c:chart>
    <c:autoTitleDeleted val="1"/>
    <c:plotArea>
      <c:layout>
        <c:manualLayout>
          <c:layoutTarget val="inner"/>
          <c:xMode val="edge"/>
          <c:yMode val="edge"/>
          <c:x val="0.0672345970778898"/>
          <c:y val="0.147127442403033"/>
          <c:w val="0.671059182118364"/>
          <c:h val="0.65853091280256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Table'!$A$51:$A$81</c:f>
              <c:strCache>
                <c:ptCount val="30"/>
                <c:pt idx="0">
                  <c:v>32</c:v>
                </c:pt>
                <c:pt idx="1">
                  <c:v>33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59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68</c:v>
                </c:pt>
                <c:pt idx="28">
                  <c:v>80</c:v>
                </c:pt>
                <c:pt idx="29">
                  <c:v>89</c:v>
                </c:pt>
              </c:strCache>
            </c:strRef>
          </c:cat>
          <c:val>
            <c:numRef>
              <c:f>'Pivot Table'!$B$51:$B$81</c:f>
              <c:numCache>
                <c:formatCode>General</c:formatCode>
                <c:ptCount val="30"/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Table'!$A$51:$A$81</c:f>
              <c:strCache>
                <c:ptCount val="30"/>
                <c:pt idx="0">
                  <c:v>32</c:v>
                </c:pt>
                <c:pt idx="1">
                  <c:v>33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59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68</c:v>
                </c:pt>
                <c:pt idx="28">
                  <c:v>80</c:v>
                </c:pt>
                <c:pt idx="29">
                  <c:v>89</c:v>
                </c:pt>
              </c:strCache>
            </c:strRef>
          </c:cat>
          <c:val>
            <c:numRef>
              <c:f>'Pivot Table'!$C$51:$C$81</c:f>
              <c:numCache>
                <c:formatCode>General</c:formatCode>
                <c:ptCount val="3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3">
                  <c:v>1</c:v>
                </c:pt>
                <c:pt idx="14">
                  <c:v>3</c:v>
                </c:pt>
                <c:pt idx="16">
                  <c:v>1</c:v>
                </c:pt>
                <c:pt idx="18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948288"/>
        <c:axId val="1607954048"/>
      </c:lineChart>
      <c:catAx>
        <c:axId val="16079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7954048"/>
        <c:crosses val="autoZero"/>
        <c:auto val="1"/>
        <c:lblAlgn val="ctr"/>
        <c:lblOffset val="100"/>
        <c:noMultiLvlLbl val="0"/>
      </c:catAx>
      <c:valAx>
        <c:axId val="16079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79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56fa526-0538-46f3-b178-8d7c0e197f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Table'!$A$35:$A$37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Table'!$B$35:$B$37</c:f>
              <c:numCache>
                <c:formatCode>General</c:formatCode>
                <c:ptCount val="2"/>
                <c:pt idx="0">
                  <c:v>17</c:v>
                </c:pt>
                <c:pt idx="1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Table'!$A$35:$A$37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Table'!$C$35:$C$37</c:f>
              <c:numCache>
                <c:formatCode>General</c:formatCode>
                <c:ptCount val="2"/>
                <c:pt idx="0">
                  <c:v>44</c:v>
                </c:pt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612832"/>
        <c:axId val="1417613312"/>
      </c:lineChart>
      <c:catAx>
        <c:axId val="14176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21637576552931"/>
              <c:y val="0.7917381160688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613312"/>
        <c:crosses val="autoZero"/>
        <c:auto val="1"/>
        <c:lblAlgn val="ctr"/>
        <c:lblOffset val="100"/>
        <c:noMultiLvlLbl val="0"/>
      </c:catAx>
      <c:valAx>
        <c:axId val="14176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6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4d1df48-7369-4455-99d6-15e3a918695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8372922134733"/>
          <c:y val="0.142497812773403"/>
          <c:w val="0.534682633420822"/>
          <c:h val="0.658530912802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"$"#,##0.00</c:formatCode>
                <c:ptCount val="2"/>
                <c:pt idx="0">
                  <c:v>830000</c:v>
                </c:pt>
                <c:pt idx="1">
                  <c:v>410000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"$"#,##0.00</c:formatCode>
                <c:ptCount val="2"/>
                <c:pt idx="0">
                  <c:v>860000</c:v>
                </c:pt>
                <c:pt idx="1">
                  <c:v>900000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654880"/>
        <c:axId val="1417651520"/>
      </c:barChart>
      <c:catAx>
        <c:axId val="141765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651520"/>
        <c:crosses val="autoZero"/>
        <c:auto val="1"/>
        <c:lblAlgn val="ctr"/>
        <c:lblOffset val="100"/>
        <c:noMultiLvlLbl val="0"/>
      </c:catAx>
      <c:valAx>
        <c:axId val="14176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  <a:endParaRPr lang="en-IN"/>
              </a:p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6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0233c22-2621-4778-80c2-5840eec4c4e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265601</xdr:colOff>
      <xdr:row>0</xdr:row>
      <xdr:rowOff>34254</xdr:rowOff>
    </xdr:from>
    <xdr:to>
      <xdr:col>11</xdr:col>
      <xdr:colOff>381000</xdr:colOff>
      <xdr:row>14</xdr:row>
      <xdr:rowOff>84810</xdr:rowOff>
    </xdr:to>
    <xdr:graphicFrame>
      <xdr:nvGraphicFramePr>
        <xdr:cNvPr id="2" name="Chart 1"/>
        <xdr:cNvGraphicFramePr/>
      </xdr:nvGraphicFramePr>
      <xdr:xfrm>
        <a:off x="3903980" y="33655"/>
        <a:ext cx="4678045" cy="271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319367</xdr:colOff>
      <xdr:row>14</xdr:row>
      <xdr:rowOff>180414</xdr:rowOff>
    </xdr:from>
    <xdr:to>
      <xdr:col>11</xdr:col>
      <xdr:colOff>296955</xdr:colOff>
      <xdr:row>29</xdr:row>
      <xdr:rowOff>66114</xdr:rowOff>
    </xdr:to>
    <xdr:graphicFrame>
      <xdr:nvGraphicFramePr>
        <xdr:cNvPr id="4" name="Chart 3"/>
        <xdr:cNvGraphicFramePr/>
      </xdr:nvGraphicFramePr>
      <xdr:xfrm>
        <a:off x="3957320" y="2847340"/>
        <a:ext cx="4540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453838</xdr:colOff>
      <xdr:row>30</xdr:row>
      <xdr:rowOff>146796</xdr:rowOff>
    </xdr:from>
    <xdr:to>
      <xdr:col>11</xdr:col>
      <xdr:colOff>431426</xdr:colOff>
      <xdr:row>45</xdr:row>
      <xdr:rowOff>32496</xdr:rowOff>
    </xdr:to>
    <xdr:graphicFrame>
      <xdr:nvGraphicFramePr>
        <xdr:cNvPr id="5" name="Chart 4"/>
        <xdr:cNvGraphicFramePr/>
      </xdr:nvGraphicFramePr>
      <xdr:xfrm>
        <a:off x="4091940" y="5861685"/>
        <a:ext cx="4540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840440</xdr:colOff>
      <xdr:row>49</xdr:row>
      <xdr:rowOff>34738</xdr:rowOff>
    </xdr:from>
    <xdr:to>
      <xdr:col>12</xdr:col>
      <xdr:colOff>212911</xdr:colOff>
      <xdr:row>63</xdr:row>
      <xdr:rowOff>110938</xdr:rowOff>
    </xdr:to>
    <xdr:graphicFrame>
      <xdr:nvGraphicFramePr>
        <xdr:cNvPr id="6" name="Chart 5"/>
        <xdr:cNvGraphicFramePr/>
      </xdr:nvGraphicFramePr>
      <xdr:xfrm>
        <a:off x="4478655" y="9368790"/>
        <a:ext cx="45351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6</xdr:row>
      <xdr:rowOff>25977</xdr:rowOff>
    </xdr:from>
    <xdr:to>
      <xdr:col>7</xdr:col>
      <xdr:colOff>307686</xdr:colOff>
      <xdr:row>20</xdr:row>
      <xdr:rowOff>99291</xdr:rowOff>
    </xdr:to>
    <xdr:graphicFrame>
      <xdr:nvGraphicFramePr>
        <xdr:cNvPr id="4" name="Chart 3"/>
        <xdr:cNvGraphicFramePr/>
      </xdr:nvGraphicFramePr>
      <xdr:xfrm>
        <a:off x="0" y="1758950"/>
        <a:ext cx="4507865" cy="2740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155455</xdr:rowOff>
    </xdr:from>
    <xdr:to>
      <xdr:col>15</xdr:col>
      <xdr:colOff>89859</xdr:colOff>
      <xdr:row>35</xdr:row>
      <xdr:rowOff>33966</xdr:rowOff>
    </xdr:to>
    <xdr:graphicFrame>
      <xdr:nvGraphicFramePr>
        <xdr:cNvPr id="6" name="Chart 5"/>
        <xdr:cNvGraphicFramePr/>
      </xdr:nvGraphicFramePr>
      <xdr:xfrm>
        <a:off x="0" y="4555490"/>
        <a:ext cx="9090660" cy="2736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6</xdr:row>
      <xdr:rowOff>3810</xdr:rowOff>
    </xdr:from>
    <xdr:to>
      <xdr:col>15</xdr:col>
      <xdr:colOff>40528</xdr:colOff>
      <xdr:row>20</xdr:row>
      <xdr:rowOff>18326</xdr:rowOff>
    </xdr:to>
    <xdr:graphicFrame>
      <xdr:nvGraphicFramePr>
        <xdr:cNvPr id="8" name="Chart 7"/>
        <xdr:cNvGraphicFramePr/>
      </xdr:nvGraphicFramePr>
      <xdr:xfrm>
        <a:off x="4533900" y="1737360"/>
        <a:ext cx="4507230" cy="2680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124460</xdr:colOff>
      <xdr:row>6</xdr:row>
      <xdr:rowOff>26670</xdr:rowOff>
    </xdr:from>
    <xdr:to>
      <xdr:col>18</xdr:col>
      <xdr:colOff>107315</xdr:colOff>
      <xdr:row>12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5585" y="1760220"/>
              <a:ext cx="1792605" cy="12020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120015</xdr:colOff>
      <xdr:row>12</xdr:row>
      <xdr:rowOff>107950</xdr:rowOff>
    </xdr:from>
    <xdr:to>
      <xdr:col>18</xdr:col>
      <xdr:colOff>104140</xdr:colOff>
      <xdr:row>21</xdr:row>
      <xdr:rowOff>99060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1140" y="2984500"/>
              <a:ext cx="1793875" cy="1705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113665</xdr:colOff>
      <xdr:row>21</xdr:row>
      <xdr:rowOff>161290</xdr:rowOff>
    </xdr:from>
    <xdr:to>
      <xdr:col>18</xdr:col>
      <xdr:colOff>96080</xdr:colOff>
      <xdr:row>35</xdr:row>
      <xdr:rowOff>18415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4790" y="4752340"/>
              <a:ext cx="179197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845.8448586806" refreshedBy="KUBEER ANUSHKUMAR" recordCount="1000">
  <cacheSource type="worksheet">
    <worksheetSource ref="A1:N1001" sheet="Working Sheet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/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emale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"/>
        <s v="OLD"/>
        <s v="ADOLESCENT"/>
        <e v="#NAME?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maleessional"/>
    <s v="No"/>
    <n v="2"/>
    <x v="1"/>
    <x v="0"/>
    <x v="2"/>
    <x v="1"/>
    <x v="0"/>
  </r>
  <r>
    <n v="24381"/>
    <x v="1"/>
    <x v="1"/>
    <n v="70000"/>
    <n v="0"/>
    <x v="0"/>
    <s v="ProFemale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maleessional"/>
    <s v="No"/>
    <n v="4"/>
    <x v="4"/>
    <x v="1"/>
    <x v="4"/>
    <x v="0"/>
    <x v="0"/>
  </r>
  <r>
    <n v="11434"/>
    <x v="0"/>
    <x v="1"/>
    <n v="170000"/>
    <n v="5"/>
    <x v="1"/>
    <s v="ProFemale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male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male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male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male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male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maleessional"/>
    <s v="No"/>
    <n v="1"/>
    <x v="2"/>
    <x v="1"/>
    <x v="0"/>
    <x v="0"/>
    <x v="0"/>
  </r>
  <r>
    <n v="28906"/>
    <x v="0"/>
    <x v="1"/>
    <n v="80000"/>
    <n v="4"/>
    <x v="2"/>
    <s v="ProFemale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male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male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male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male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male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male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maleessional"/>
    <s v="No"/>
    <n v="3"/>
    <x v="0"/>
    <x v="0"/>
    <x v="36"/>
    <x v="0"/>
    <x v="1"/>
  </r>
  <r>
    <n v="19608"/>
    <x v="0"/>
    <x v="1"/>
    <n v="80000"/>
    <n v="5"/>
    <x v="0"/>
    <s v="ProFemale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male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male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male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male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male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male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maleessional"/>
    <s v="Yes"/>
    <n v="4"/>
    <x v="0"/>
    <x v="0"/>
    <x v="28"/>
    <x v="0"/>
    <x v="0"/>
  </r>
  <r>
    <n v="12344"/>
    <x v="1"/>
    <x v="0"/>
    <n v="80000"/>
    <n v="0"/>
    <x v="0"/>
    <s v="ProFemale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male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male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male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male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male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male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male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male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male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male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male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male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maleessional"/>
    <s v="No"/>
    <n v="3"/>
    <x v="2"/>
    <x v="0"/>
    <x v="28"/>
    <x v="0"/>
    <x v="0"/>
  </r>
  <r>
    <n v="14191"/>
    <x v="0"/>
    <x v="1"/>
    <n v="160000"/>
    <n v="4"/>
    <x v="1"/>
    <s v="ProFemale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male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maleessional"/>
    <s v="No"/>
    <n v="2"/>
    <x v="4"/>
    <x v="0"/>
    <x v="14"/>
    <x v="1"/>
    <x v="0"/>
  </r>
  <r>
    <n v="20606"/>
    <x v="0"/>
    <x v="0"/>
    <n v="70000"/>
    <n v="0"/>
    <x v="0"/>
    <s v="ProFemale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male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maleessional"/>
    <s v="No"/>
    <n v="3"/>
    <x v="4"/>
    <x v="1"/>
    <x v="6"/>
    <x v="0"/>
    <x v="1"/>
  </r>
  <r>
    <n v="24584"/>
    <x v="1"/>
    <x v="1"/>
    <n v="60000"/>
    <n v="0"/>
    <x v="0"/>
    <s v="ProFemale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male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male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male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male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male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male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male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male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male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maleessional"/>
    <s v="Yes"/>
    <n v="3"/>
    <x v="0"/>
    <x v="0"/>
    <x v="10"/>
    <x v="1"/>
    <x v="0"/>
  </r>
  <r>
    <n v="12666"/>
    <x v="1"/>
    <x v="1"/>
    <n v="60000"/>
    <n v="0"/>
    <x v="0"/>
    <s v="ProFemaleessional"/>
    <s v="No"/>
    <n v="4"/>
    <x v="1"/>
    <x v="1"/>
    <x v="23"/>
    <x v="0"/>
    <x v="0"/>
  </r>
  <r>
    <n v="20598"/>
    <x v="0"/>
    <x v="1"/>
    <n v="100000"/>
    <n v="3"/>
    <x v="3"/>
    <s v="ProFemale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male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male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male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male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male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maleessional"/>
    <s v="No"/>
    <n v="1"/>
    <x v="0"/>
    <x v="1"/>
    <x v="15"/>
    <x v="0"/>
    <x v="1"/>
  </r>
  <r>
    <n v="21213"/>
    <x v="1"/>
    <x v="1"/>
    <n v="70000"/>
    <n v="0"/>
    <x v="0"/>
    <s v="ProFemale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male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male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male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maleessional"/>
    <s v="Yes"/>
    <n v="4"/>
    <x v="2"/>
    <x v="0"/>
    <x v="36"/>
    <x v="0"/>
    <x v="1"/>
  </r>
  <r>
    <n v="25241"/>
    <x v="0"/>
    <x v="1"/>
    <n v="90000"/>
    <n v="2"/>
    <x v="0"/>
    <s v="ProFemale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male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male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maleessional"/>
    <s v="Yes"/>
    <n v="3"/>
    <x v="4"/>
    <x v="1"/>
    <x v="21"/>
    <x v="0"/>
    <x v="0"/>
  </r>
  <r>
    <n v="23608"/>
    <x v="0"/>
    <x v="0"/>
    <n v="150000"/>
    <n v="3"/>
    <x v="2"/>
    <s v="ProFemale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male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male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male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male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male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maleessional"/>
    <s v="Yes"/>
    <n v="2"/>
    <x v="2"/>
    <x v="1"/>
    <x v="1"/>
    <x v="0"/>
    <x v="0"/>
  </r>
  <r>
    <n v="13620"/>
    <x v="1"/>
    <x v="1"/>
    <n v="70000"/>
    <n v="0"/>
    <x v="0"/>
    <s v="ProFemale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male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male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maleessional"/>
    <s v="Yes"/>
    <n v="1"/>
    <x v="3"/>
    <x v="1"/>
    <x v="3"/>
    <x v="0"/>
    <x v="1"/>
  </r>
  <r>
    <n v="21184"/>
    <x v="1"/>
    <x v="1"/>
    <n v="70000"/>
    <n v="0"/>
    <x v="0"/>
    <s v="ProFemaleessional"/>
    <s v="No"/>
    <n v="1"/>
    <x v="2"/>
    <x v="1"/>
    <x v="13"/>
    <x v="0"/>
    <x v="0"/>
  </r>
  <r>
    <n v="26150"/>
    <x v="1"/>
    <x v="0"/>
    <n v="70000"/>
    <n v="0"/>
    <x v="0"/>
    <s v="ProFemale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male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male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male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male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male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maleessional"/>
    <s v="No"/>
    <n v="1"/>
    <x v="1"/>
    <x v="0"/>
    <x v="39"/>
    <x v="0"/>
    <x v="1"/>
  </r>
  <r>
    <n v="26385"/>
    <x v="1"/>
    <x v="1"/>
    <n v="120000"/>
    <n v="3"/>
    <x v="2"/>
    <s v="ProFemale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maleessional"/>
    <s v="Yes"/>
    <n v="4"/>
    <x v="4"/>
    <x v="1"/>
    <x v="21"/>
    <x v="0"/>
    <x v="1"/>
  </r>
  <r>
    <n v="21554"/>
    <x v="1"/>
    <x v="0"/>
    <n v="80000"/>
    <n v="0"/>
    <x v="0"/>
    <s v="ProFemale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male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male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male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male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male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maleessional"/>
    <s v="Yes"/>
    <n v="0"/>
    <x v="2"/>
    <x v="2"/>
    <x v="36"/>
    <x v="0"/>
    <x v="0"/>
  </r>
  <r>
    <n v="24981"/>
    <x v="0"/>
    <x v="1"/>
    <n v="60000"/>
    <n v="2"/>
    <x v="1"/>
    <s v="ProFemale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male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male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maleessional"/>
    <s v="Yes"/>
    <n v="4"/>
    <x v="0"/>
    <x v="2"/>
    <x v="8"/>
    <x v="0"/>
    <x v="0"/>
  </r>
  <r>
    <n v="25074"/>
    <x v="0"/>
    <x v="0"/>
    <n v="70000"/>
    <n v="4"/>
    <x v="0"/>
    <s v="ProFemale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maleessional"/>
    <s v="Yes"/>
    <n v="1"/>
    <x v="1"/>
    <x v="2"/>
    <x v="28"/>
    <x v="0"/>
    <x v="1"/>
  </r>
  <r>
    <n v="18613"/>
    <x v="1"/>
    <x v="1"/>
    <n v="70000"/>
    <n v="0"/>
    <x v="0"/>
    <s v="ProFemale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maleessional"/>
    <s v="No"/>
    <n v="1"/>
    <x v="1"/>
    <x v="2"/>
    <x v="12"/>
    <x v="0"/>
    <x v="0"/>
  </r>
  <r>
    <n v="16154"/>
    <x v="0"/>
    <x v="0"/>
    <n v="70000"/>
    <n v="5"/>
    <x v="0"/>
    <s v="ProFemaleessional"/>
    <s v="Yes"/>
    <n v="2"/>
    <x v="1"/>
    <x v="2"/>
    <x v="15"/>
    <x v="0"/>
    <x v="0"/>
  </r>
  <r>
    <n v="22219"/>
    <x v="0"/>
    <x v="0"/>
    <n v="60000"/>
    <n v="2"/>
    <x v="2"/>
    <s v="ProFemaleessional"/>
    <s v="Yes"/>
    <n v="2"/>
    <x v="2"/>
    <x v="2"/>
    <x v="38"/>
    <x v="0"/>
    <x v="0"/>
  </r>
  <r>
    <n v="17269"/>
    <x v="1"/>
    <x v="1"/>
    <n v="60000"/>
    <n v="3"/>
    <x v="0"/>
    <s v="ProFemale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maleessional"/>
    <s v="No"/>
    <n v="3"/>
    <x v="3"/>
    <x v="2"/>
    <x v="20"/>
    <x v="0"/>
    <x v="0"/>
  </r>
  <r>
    <n v="18976"/>
    <x v="1"/>
    <x v="1"/>
    <n v="40000"/>
    <n v="4"/>
    <x v="2"/>
    <s v="ProFemaleessional"/>
    <s v="Yes"/>
    <n v="2"/>
    <x v="4"/>
    <x v="2"/>
    <x v="24"/>
    <x v="1"/>
    <x v="1"/>
  </r>
  <r>
    <n v="19413"/>
    <x v="1"/>
    <x v="1"/>
    <n v="60000"/>
    <n v="3"/>
    <x v="0"/>
    <s v="ProFemaleessional"/>
    <s v="No"/>
    <n v="1"/>
    <x v="0"/>
    <x v="2"/>
    <x v="15"/>
    <x v="0"/>
    <x v="1"/>
  </r>
  <r>
    <n v="13283"/>
    <x v="0"/>
    <x v="1"/>
    <n v="80000"/>
    <n v="3"/>
    <x v="1"/>
    <s v="ProFemale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male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male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male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male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male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maleessional"/>
    <s v="Yes"/>
    <n v="2"/>
    <x v="1"/>
    <x v="2"/>
    <x v="1"/>
    <x v="0"/>
    <x v="1"/>
  </r>
  <r>
    <n v="19884"/>
    <x v="0"/>
    <x v="1"/>
    <n v="60000"/>
    <n v="2"/>
    <x v="2"/>
    <s v="ProFemale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male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maleessional"/>
    <s v="Yes"/>
    <n v="2"/>
    <x v="4"/>
    <x v="2"/>
    <x v="9"/>
    <x v="0"/>
    <x v="1"/>
  </r>
  <r>
    <n v="17533"/>
    <x v="0"/>
    <x v="1"/>
    <n v="40000"/>
    <n v="3"/>
    <x v="1"/>
    <s v="ProFemaleessional"/>
    <s v="No"/>
    <n v="2"/>
    <x v="2"/>
    <x v="2"/>
    <x v="49"/>
    <x v="1"/>
    <x v="1"/>
  </r>
  <r>
    <n v="18580"/>
    <x v="0"/>
    <x v="0"/>
    <n v="60000"/>
    <n v="2"/>
    <x v="4"/>
    <s v="ProFemale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male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male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male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male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male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male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maleessional"/>
    <s v="No"/>
    <n v="0"/>
    <x v="0"/>
    <x v="2"/>
    <x v="11"/>
    <x v="0"/>
    <x v="1"/>
  </r>
  <r>
    <n v="18545"/>
    <x v="0"/>
    <x v="1"/>
    <n v="40000"/>
    <n v="4"/>
    <x v="2"/>
    <s v="ProFemaleessional"/>
    <s v="No"/>
    <n v="2"/>
    <x v="4"/>
    <x v="2"/>
    <x v="33"/>
    <x v="1"/>
    <x v="1"/>
  </r>
  <r>
    <n v="18391"/>
    <x v="1"/>
    <x v="0"/>
    <n v="80000"/>
    <n v="5"/>
    <x v="1"/>
    <s v="ProFemaleessional"/>
    <s v="Yes"/>
    <n v="2"/>
    <x v="2"/>
    <x v="2"/>
    <x v="20"/>
    <x v="0"/>
    <x v="0"/>
  </r>
  <r>
    <n v="19812"/>
    <x v="1"/>
    <x v="0"/>
    <n v="70000"/>
    <n v="2"/>
    <x v="1"/>
    <s v="ProFemale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maleessional"/>
    <s v="Yes"/>
    <n v="1"/>
    <x v="3"/>
    <x v="2"/>
    <x v="12"/>
    <x v="0"/>
    <x v="0"/>
  </r>
  <r>
    <n v="28997"/>
    <x v="1"/>
    <x v="1"/>
    <n v="40000"/>
    <n v="2"/>
    <x v="2"/>
    <s v="ProFemale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male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male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male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male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male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male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maleessional"/>
    <s v="Yes"/>
    <n v="4"/>
    <x v="2"/>
    <x v="2"/>
    <x v="12"/>
    <x v="0"/>
    <x v="1"/>
  </r>
  <r>
    <n v="14469"/>
    <x v="0"/>
    <x v="0"/>
    <n v="100000"/>
    <n v="3"/>
    <x v="1"/>
    <s v="ProFemale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male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maleessional"/>
    <s v="Yes"/>
    <n v="1"/>
    <x v="1"/>
    <x v="2"/>
    <x v="15"/>
    <x v="0"/>
    <x v="0"/>
  </r>
  <r>
    <n v="21801"/>
    <x v="0"/>
    <x v="0"/>
    <n v="70000"/>
    <n v="4"/>
    <x v="1"/>
    <s v="ProFemale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male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male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male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male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maleessional"/>
    <s v="Yes"/>
    <n v="2"/>
    <x v="2"/>
    <x v="2"/>
    <x v="5"/>
    <x v="0"/>
    <x v="1"/>
  </r>
  <r>
    <n v="14572"/>
    <x v="0"/>
    <x v="0"/>
    <n v="70000"/>
    <n v="3"/>
    <x v="4"/>
    <s v="ProFemale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male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maleessional"/>
    <s v="No"/>
    <n v="2"/>
    <x v="3"/>
    <x v="2"/>
    <x v="21"/>
    <x v="0"/>
    <x v="1"/>
  </r>
  <r>
    <n v="11287"/>
    <x v="0"/>
    <x v="1"/>
    <n v="70000"/>
    <n v="5"/>
    <x v="1"/>
    <s v="ProFemale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male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male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maleessional"/>
    <s v="No"/>
    <n v="3"/>
    <x v="3"/>
    <x v="2"/>
    <x v="20"/>
    <x v="0"/>
    <x v="0"/>
  </r>
  <r>
    <n v="11890"/>
    <x v="0"/>
    <x v="0"/>
    <n v="70000"/>
    <n v="5"/>
    <x v="4"/>
    <s v="ProFemale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maleessional"/>
    <s v="No"/>
    <n v="2"/>
    <x v="4"/>
    <x v="2"/>
    <x v="33"/>
    <x v="1"/>
    <x v="0"/>
  </r>
  <r>
    <n v="14592"/>
    <x v="0"/>
    <x v="0"/>
    <n v="60000"/>
    <n v="0"/>
    <x v="4"/>
    <s v="ProFemaleessional"/>
    <s v="Yes"/>
    <n v="0"/>
    <x v="0"/>
    <x v="2"/>
    <x v="8"/>
    <x v="0"/>
    <x v="0"/>
  </r>
  <r>
    <n v="22227"/>
    <x v="0"/>
    <x v="0"/>
    <n v="60000"/>
    <n v="2"/>
    <x v="2"/>
    <s v="ProFemaleessional"/>
    <s v="Yes"/>
    <n v="2"/>
    <x v="2"/>
    <x v="2"/>
    <x v="5"/>
    <x v="0"/>
    <x v="0"/>
  </r>
  <r>
    <n v="21471"/>
    <x v="0"/>
    <x v="1"/>
    <n v="70000"/>
    <n v="2"/>
    <x v="1"/>
    <s v="ProFemaleessional"/>
    <s v="Yes"/>
    <n v="1"/>
    <x v="4"/>
    <x v="2"/>
    <x v="14"/>
    <x v="1"/>
    <x v="0"/>
  </r>
  <r>
    <n v="22252"/>
    <x v="1"/>
    <x v="0"/>
    <n v="60000"/>
    <n v="1"/>
    <x v="4"/>
    <s v="ProFemale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male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male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male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maleessional"/>
    <s v="No"/>
    <n v="0"/>
    <x v="0"/>
    <x v="2"/>
    <x v="4"/>
    <x v="0"/>
    <x v="1"/>
  </r>
  <r>
    <n v="18390"/>
    <x v="0"/>
    <x v="1"/>
    <n v="80000"/>
    <n v="5"/>
    <x v="1"/>
    <s v="ProFemaleessional"/>
    <s v="Yes"/>
    <n v="2"/>
    <x v="0"/>
    <x v="2"/>
    <x v="20"/>
    <x v="0"/>
    <x v="0"/>
  </r>
  <r>
    <n v="29112"/>
    <x v="1"/>
    <x v="1"/>
    <n v="60000"/>
    <n v="0"/>
    <x v="1"/>
    <s v="ProFemale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male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male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male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maleessional"/>
    <s v="Yes"/>
    <n v="2"/>
    <x v="2"/>
    <x v="2"/>
    <x v="21"/>
    <x v="0"/>
    <x v="1"/>
  </r>
  <r>
    <n v="20518"/>
    <x v="0"/>
    <x v="0"/>
    <n v="70000"/>
    <n v="2"/>
    <x v="1"/>
    <s v="ProFemaleessional"/>
    <s v="Yes"/>
    <n v="1"/>
    <x v="4"/>
    <x v="2"/>
    <x v="7"/>
    <x v="1"/>
    <x v="0"/>
  </r>
  <r>
    <n v="28026"/>
    <x v="0"/>
    <x v="0"/>
    <n v="40000"/>
    <n v="2"/>
    <x v="2"/>
    <s v="ProFemale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male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maleessional"/>
    <s v="Yes"/>
    <n v="0"/>
    <x v="1"/>
    <x v="2"/>
    <x v="4"/>
    <x v="0"/>
    <x v="1"/>
  </r>
  <r>
    <n v="26341"/>
    <x v="0"/>
    <x v="0"/>
    <n v="70000"/>
    <n v="5"/>
    <x v="4"/>
    <s v="ProFemaleessional"/>
    <s v="Yes"/>
    <n v="2"/>
    <x v="0"/>
    <x v="2"/>
    <x v="34"/>
    <x v="0"/>
    <x v="0"/>
  </r>
  <r>
    <n v="24958"/>
    <x v="1"/>
    <x v="0"/>
    <n v="40000"/>
    <n v="5"/>
    <x v="2"/>
    <s v="ProFemale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male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male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maleessional"/>
    <s v="No"/>
    <n v="2"/>
    <x v="3"/>
    <x v="2"/>
    <x v="38"/>
    <x v="0"/>
    <x v="1"/>
  </r>
  <r>
    <n v="26625"/>
    <x v="1"/>
    <x v="0"/>
    <n v="60000"/>
    <n v="0"/>
    <x v="4"/>
    <s v="ProFemale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male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male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male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male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maleessional"/>
    <s v="Yes"/>
    <n v="0"/>
    <x v="1"/>
    <x v="2"/>
    <x v="4"/>
    <x v="0"/>
    <x v="0"/>
  </r>
  <r>
    <n v="22211"/>
    <x v="0"/>
    <x v="1"/>
    <n v="60000"/>
    <n v="0"/>
    <x v="1"/>
    <s v="ProFemale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maleessional"/>
    <s v="Yes"/>
    <n v="2"/>
    <x v="2"/>
    <x v="2"/>
    <x v="14"/>
    <x v="1"/>
    <x v="1"/>
  </r>
  <r>
    <n v="27441"/>
    <x v="0"/>
    <x v="1"/>
    <n v="60000"/>
    <n v="3"/>
    <x v="2"/>
    <s v="ProFemale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male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maleessional"/>
    <s v="Yes"/>
    <n v="2"/>
    <x v="1"/>
    <x v="2"/>
    <x v="42"/>
    <x v="1"/>
    <x v="1"/>
  </r>
  <r>
    <n v="13313"/>
    <x v="0"/>
    <x v="0"/>
    <n v="120000"/>
    <n v="1"/>
    <x v="2"/>
    <s v="ProFemale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male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maleessional"/>
    <s v="Yes"/>
    <n v="3"/>
    <x v="0"/>
    <x v="2"/>
    <x v="3"/>
    <x v="0"/>
    <x v="0"/>
  </r>
  <r>
    <n v="15372"/>
    <x v="0"/>
    <x v="1"/>
    <n v="80000"/>
    <n v="3"/>
    <x v="1"/>
    <s v="ProFemaleessional"/>
    <s v="No"/>
    <n v="2"/>
    <x v="1"/>
    <x v="2"/>
    <x v="5"/>
    <x v="0"/>
    <x v="1"/>
  </r>
  <r>
    <n v="18105"/>
    <x v="0"/>
    <x v="0"/>
    <n v="60000"/>
    <n v="2"/>
    <x v="1"/>
    <s v="ProFemale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male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male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maleessional"/>
    <s v="Yes"/>
    <n v="2"/>
    <x v="2"/>
    <x v="2"/>
    <x v="36"/>
    <x v="0"/>
    <x v="0"/>
  </r>
  <r>
    <n v="13382"/>
    <x v="0"/>
    <x v="1"/>
    <n v="70000"/>
    <n v="5"/>
    <x v="1"/>
    <s v="ProFemale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male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male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male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male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maleessional"/>
    <s v="Yes"/>
    <n v="0"/>
    <x v="1"/>
    <x v="2"/>
    <x v="1"/>
    <x v="0"/>
    <x v="1"/>
  </r>
  <r>
    <n v="17012"/>
    <x v="0"/>
    <x v="0"/>
    <n v="60000"/>
    <n v="3"/>
    <x v="4"/>
    <s v="ProFemale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male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maleessional"/>
    <s v="No"/>
    <n v="1"/>
    <x v="3"/>
    <x v="2"/>
    <x v="31"/>
    <x v="0"/>
    <x v="1"/>
  </r>
  <r>
    <n v="15501"/>
    <x v="0"/>
    <x v="1"/>
    <n v="70000"/>
    <n v="4"/>
    <x v="4"/>
    <s v="ProFemale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maleessional"/>
    <s v="No"/>
    <n v="2"/>
    <x v="2"/>
    <x v="2"/>
    <x v="36"/>
    <x v="0"/>
    <x v="0"/>
  </r>
  <r>
    <n v="19163"/>
    <x v="0"/>
    <x v="0"/>
    <n v="70000"/>
    <n v="4"/>
    <x v="0"/>
    <s v="ProFemaleessional"/>
    <s v="Yes"/>
    <n v="2"/>
    <x v="0"/>
    <x v="2"/>
    <x v="1"/>
    <x v="0"/>
    <x v="1"/>
  </r>
  <r>
    <n v="18572"/>
    <x v="0"/>
    <x v="0"/>
    <n v="60000"/>
    <n v="0"/>
    <x v="4"/>
    <s v="ProFemaleessional"/>
    <s v="Yes"/>
    <n v="0"/>
    <x v="0"/>
    <x v="2"/>
    <x v="32"/>
    <x v="0"/>
    <x v="0"/>
  </r>
  <r>
    <n v="27540"/>
    <x v="1"/>
    <x v="0"/>
    <n v="70000"/>
    <n v="0"/>
    <x v="0"/>
    <s v="ProFemale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maleessional"/>
    <s v="Yes"/>
    <n v="0"/>
    <x v="0"/>
    <x v="2"/>
    <x v="34"/>
    <x v="0"/>
    <x v="1"/>
  </r>
  <r>
    <n v="11233"/>
    <x v="0"/>
    <x v="1"/>
    <n v="70000"/>
    <n v="4"/>
    <x v="1"/>
    <s v="ProFemale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male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male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male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maleessional"/>
    <s v="Yes"/>
    <n v="0"/>
    <x v="1"/>
    <x v="2"/>
    <x v="11"/>
    <x v="0"/>
    <x v="1"/>
  </r>
  <r>
    <n v="17519"/>
    <x v="0"/>
    <x v="0"/>
    <n v="60000"/>
    <n v="0"/>
    <x v="1"/>
    <s v="ProFemale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maleessional"/>
    <s v="Yes"/>
    <n v="1"/>
    <x v="0"/>
    <x v="2"/>
    <x v="15"/>
    <x v="0"/>
    <x v="1"/>
  </r>
  <r>
    <n v="19147"/>
    <x v="0"/>
    <x v="1"/>
    <n v="40000"/>
    <n v="0"/>
    <x v="0"/>
    <s v="ProFemale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maleessional"/>
    <s v="Yes"/>
    <n v="2"/>
    <x v="4"/>
    <x v="2"/>
    <x v="10"/>
    <x v="1"/>
    <x v="0"/>
  </r>
  <r>
    <n v="26693"/>
    <x v="0"/>
    <x v="1"/>
    <n v="70000"/>
    <n v="3"/>
    <x v="1"/>
    <s v="ProFemale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male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maleessional"/>
    <s v="Yes"/>
    <n v="2"/>
    <x v="3"/>
    <x v="2"/>
    <x v="12"/>
    <x v="0"/>
    <x v="0"/>
  </r>
  <r>
    <n v="28066"/>
    <x v="0"/>
    <x v="1"/>
    <n v="80000"/>
    <n v="2"/>
    <x v="4"/>
    <s v="ProFemale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male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male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maleessional"/>
    <s v="Yes"/>
    <n v="0"/>
    <x v="0"/>
    <x v="2"/>
    <x v="11"/>
    <x v="0"/>
    <x v="0"/>
  </r>
  <r>
    <n v="13873"/>
    <x v="0"/>
    <x v="1"/>
    <n v="70000"/>
    <n v="3"/>
    <x v="4"/>
    <s v="ProFemale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male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male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male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male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maleessional"/>
    <s v="Yes"/>
    <n v="1"/>
    <x v="2"/>
    <x v="2"/>
    <x v="38"/>
    <x v="0"/>
    <x v="1"/>
  </r>
  <r>
    <n v="16895"/>
    <x v="0"/>
    <x v="0"/>
    <n v="40000"/>
    <n v="3"/>
    <x v="1"/>
    <s v="ProFemale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male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maleessional"/>
    <s v="Yes"/>
    <n v="2"/>
    <x v="4"/>
    <x v="2"/>
    <x v="42"/>
    <x v="1"/>
    <x v="0"/>
  </r>
  <r>
    <n v="11823"/>
    <x v="0"/>
    <x v="0"/>
    <n v="70000"/>
    <n v="0"/>
    <x v="4"/>
    <s v="ProFemaleessional"/>
    <s v="Yes"/>
    <n v="0"/>
    <x v="1"/>
    <x v="2"/>
    <x v="32"/>
    <x v="0"/>
    <x v="0"/>
  </r>
  <r>
    <n v="23449"/>
    <x v="0"/>
    <x v="1"/>
    <n v="60000"/>
    <n v="2"/>
    <x v="2"/>
    <s v="ProFemaleessional"/>
    <s v="Yes"/>
    <n v="2"/>
    <x v="2"/>
    <x v="2"/>
    <x v="28"/>
    <x v="0"/>
    <x v="0"/>
  </r>
  <r>
    <n v="23459"/>
    <x v="0"/>
    <x v="1"/>
    <n v="60000"/>
    <n v="2"/>
    <x v="2"/>
    <s v="ProFemaleessional"/>
    <s v="Yes"/>
    <n v="2"/>
    <x v="2"/>
    <x v="2"/>
    <x v="5"/>
    <x v="0"/>
    <x v="0"/>
  </r>
  <r>
    <n v="19543"/>
    <x v="0"/>
    <x v="1"/>
    <n v="70000"/>
    <n v="5"/>
    <x v="4"/>
    <s v="ProFemale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male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male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male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maleessional"/>
    <s v="Yes"/>
    <n v="0"/>
    <x v="1"/>
    <x v="2"/>
    <x v="17"/>
    <x v="0"/>
    <x v="0"/>
  </r>
  <r>
    <n v="22296"/>
    <x v="0"/>
    <x v="1"/>
    <n v="70000"/>
    <n v="0"/>
    <x v="0"/>
    <s v="ProFemale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male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maleessional"/>
    <s v="Yes"/>
    <n v="0"/>
    <x v="1"/>
    <x v="2"/>
    <x v="11"/>
    <x v="0"/>
    <x v="1"/>
  </r>
  <r>
    <n v="13073"/>
    <x v="0"/>
    <x v="0"/>
    <n v="60000"/>
    <n v="0"/>
    <x v="1"/>
    <s v="ProFemaleessional"/>
    <s v="Yes"/>
    <n v="2"/>
    <x v="2"/>
    <x v="2"/>
    <x v="25"/>
    <x v="2"/>
    <x v="0"/>
  </r>
  <r>
    <n v="21940"/>
    <x v="0"/>
    <x v="1"/>
    <n v="90000"/>
    <n v="5"/>
    <x v="4"/>
    <s v="ProFemale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male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male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male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male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male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1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male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male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male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male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maleessional"/>
    <s v="Yes"/>
    <n v="0"/>
    <x v="1"/>
    <x v="2"/>
    <x v="4"/>
    <x v="0"/>
    <x v="1"/>
  </r>
  <r>
    <n v="22864"/>
    <x v="0"/>
    <x v="1"/>
    <n v="90000"/>
    <n v="2"/>
    <x v="1"/>
    <s v="ProFemaleessional"/>
    <s v="No"/>
    <n v="0"/>
    <x v="2"/>
    <x v="2"/>
    <x v="38"/>
    <x v="0"/>
    <x v="1"/>
  </r>
  <r>
    <n v="11292"/>
    <x v="1"/>
    <x v="1"/>
    <n v="150000"/>
    <n v="1"/>
    <x v="1"/>
    <s v="ProFemaleessional"/>
    <s v="No"/>
    <n v="3"/>
    <x v="0"/>
    <x v="2"/>
    <x v="20"/>
    <x v="0"/>
    <x v="1"/>
  </r>
  <r>
    <n v="13466"/>
    <x v="0"/>
    <x v="1"/>
    <n v="80000"/>
    <n v="5"/>
    <x v="1"/>
    <s v="ProFemaleessional"/>
    <s v="Yes"/>
    <n v="3"/>
    <x v="3"/>
    <x v="2"/>
    <x v="30"/>
    <x v="0"/>
    <x v="0"/>
  </r>
  <r>
    <n v="23731"/>
    <x v="0"/>
    <x v="1"/>
    <n v="60000"/>
    <n v="2"/>
    <x v="2"/>
    <s v="ProFemaleessional"/>
    <s v="Yes"/>
    <n v="2"/>
    <x v="1"/>
    <x v="2"/>
    <x v="9"/>
    <x v="0"/>
    <x v="1"/>
  </r>
  <r>
    <n v="28672"/>
    <x v="1"/>
    <x v="1"/>
    <n v="70000"/>
    <n v="4"/>
    <x v="4"/>
    <s v="ProFemale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male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A49:D8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80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5">
        <item m="1" x="3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31"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34"/>
    </i>
    <i>
      <x v="36"/>
    </i>
    <i>
      <x v="37"/>
    </i>
    <i>
      <x v="38"/>
    </i>
    <i>
      <x v="39"/>
    </i>
    <i>
      <x v="40"/>
    </i>
    <i>
      <x v="41"/>
    </i>
    <i>
      <x v="43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A33:D3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80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5">
        <item m="1" x="3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2">
  <location ref="A17:D2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80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80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Income" fld="3" baseField="0" baseItem="0" numFmtId="18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4"/>
    <pivotTable tabId="4" name="PivotTable5"/>
    <pivotTable tabId="4" name="PivotTable6"/>
    <pivotTable tabId="4" name="PivotTable7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4"/>
    <pivotTable tabId="4" name="PivotTable5"/>
    <pivotTable tabId="4" name="PivotTable6"/>
    <pivotTable tabId="4" name="PivotTable7"/>
  </pivotTables>
  <data>
    <tabular pivotCacheId="1">
      <items count="5">
        <i x="0" s="1"/>
        <i x="4" s="0"/>
        <i x="2" s="0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4"/>
    <pivotTable tabId="4" name="PivotTable5"/>
    <pivotTable tabId="4" name="PivotTable6"/>
    <pivotTable tabId="4" name="PivotTable7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41300"/>
  <slicer name="Education" cache="Slicer_Education" caption="Education" rowHeight="241300"/>
  <slicer name="Region" cache="Slicer_Region" caption="Region" rowHeight="241300"/>
</slicer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973" workbookViewId="0">
      <selection activeCell="C979" sqref="C979"/>
    </sheetView>
  </sheetViews>
  <sheetFormatPr defaultColWidth="11.8571428571429" defaultRowHeight="15"/>
  <cols>
    <col min="13" max="13" width="15.42857142857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zoomScale="85" zoomScaleNormal="85" topLeftCell="A982" workbookViewId="0">
      <selection activeCell="M1003" sqref="M1003"/>
    </sheetView>
  </sheetViews>
  <sheetFormatPr defaultColWidth="11.8571428571429" defaultRowHeight="15"/>
  <cols>
    <col min="1" max="1" width="14.5714285714286" customWidth="1"/>
    <col min="2" max="2" width="17" customWidth="1"/>
    <col min="7" max="7" width="14.1428571428571" customWidth="1"/>
    <col min="8" max="8" width="15" customWidth="1"/>
    <col min="10" max="10" width="20.2857142857143" customWidth="1"/>
    <col min="13" max="13" width="14.5714285714286" customWidth="1"/>
    <col min="14" max="14" width="16.8571428571429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IF(L17&gt;54,"OLD",IF(L17&gt;=31,"MIDDLE AGE",IF(L17&lt;31,"ADOLESCENT","INVALID")))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40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IF(L4&gt;54,"OLD",IF(L4&gt;=31,"MIDDLE AGE",IF(L4&lt;31,"ADOLESCENT","INVALID")))</f>
        <v>OLD</v>
      </c>
      <c r="N4" t="s">
        <v>20</v>
      </c>
    </row>
    <row r="5" spans="1:14">
      <c r="A5">
        <v>24381</v>
      </c>
      <c r="B5" t="s">
        <v>41</v>
      </c>
      <c r="C5" t="s">
        <v>39</v>
      </c>
      <c r="D5" s="5">
        <v>70000</v>
      </c>
      <c r="E5">
        <v>0</v>
      </c>
      <c r="F5" t="s">
        <v>15</v>
      </c>
      <c r="G5" t="s">
        <v>40</v>
      </c>
      <c r="H5" t="s">
        <v>17</v>
      </c>
      <c r="I5">
        <v>1</v>
      </c>
      <c r="J5" t="s">
        <v>26</v>
      </c>
      <c r="K5" t="s">
        <v>42</v>
      </c>
      <c r="L5">
        <v>41</v>
      </c>
      <c r="M5" t="str">
        <f t="shared" ref="M5:M68" si="0">IF(L5&gt;54,"OLD",IF(L5&gt;=31,"MIDDLE AGE",IF(L5&lt;31,"ADOLESCENT","INVALID")))</f>
        <v>MIDDLE AGE</v>
      </c>
      <c r="N5" t="s">
        <v>17</v>
      </c>
    </row>
    <row r="6" spans="1:14">
      <c r="A6">
        <v>25597</v>
      </c>
      <c r="B6" t="s">
        <v>41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42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42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42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38</v>
      </c>
      <c r="D13" s="5">
        <v>90000</v>
      </c>
      <c r="E13">
        <v>0</v>
      </c>
      <c r="F13" t="s">
        <v>15</v>
      </c>
      <c r="G13" t="s">
        <v>40</v>
      </c>
      <c r="H13" t="s">
        <v>20</v>
      </c>
      <c r="I13">
        <v>4</v>
      </c>
      <c r="J13" t="s">
        <v>43</v>
      </c>
      <c r="K13" t="s">
        <v>42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40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42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42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42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38</v>
      </c>
      <c r="D23" s="5">
        <v>80000</v>
      </c>
      <c r="E23">
        <v>0</v>
      </c>
      <c r="F23" t="s">
        <v>15</v>
      </c>
      <c r="G23" t="s">
        <v>40</v>
      </c>
      <c r="H23" t="s">
        <v>17</v>
      </c>
      <c r="I23">
        <v>4</v>
      </c>
      <c r="J23" t="s">
        <v>43</v>
      </c>
      <c r="K23" t="s">
        <v>42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38</v>
      </c>
      <c r="D29" s="5">
        <v>100000</v>
      </c>
      <c r="E29">
        <v>0</v>
      </c>
      <c r="F29" t="s">
        <v>15</v>
      </c>
      <c r="G29" t="s">
        <v>40</v>
      </c>
      <c r="H29" t="s">
        <v>20</v>
      </c>
      <c r="I29">
        <v>1</v>
      </c>
      <c r="J29" t="s">
        <v>26</v>
      </c>
      <c r="K29" t="s">
        <v>42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42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42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42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39</v>
      </c>
      <c r="D36" s="5">
        <v>90000</v>
      </c>
      <c r="E36">
        <v>5</v>
      </c>
      <c r="F36" t="s">
        <v>21</v>
      </c>
      <c r="G36" t="s">
        <v>40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42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40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42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42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39</v>
      </c>
      <c r="D53" s="5">
        <v>80000</v>
      </c>
      <c r="E53">
        <v>0</v>
      </c>
      <c r="F53" t="s">
        <v>15</v>
      </c>
      <c r="G53" t="s">
        <v>40</v>
      </c>
      <c r="H53" t="s">
        <v>20</v>
      </c>
      <c r="I53">
        <v>4</v>
      </c>
      <c r="J53" t="s">
        <v>43</v>
      </c>
      <c r="K53" t="s">
        <v>42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38</v>
      </c>
      <c r="D56" s="5">
        <v>70000</v>
      </c>
      <c r="E56">
        <v>0</v>
      </c>
      <c r="F56" t="s">
        <v>15</v>
      </c>
      <c r="G56" t="s">
        <v>40</v>
      </c>
      <c r="H56" t="s">
        <v>20</v>
      </c>
      <c r="I56">
        <v>1</v>
      </c>
      <c r="J56" t="s">
        <v>26</v>
      </c>
      <c r="K56" t="s">
        <v>42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40</v>
      </c>
      <c r="H57" t="s">
        <v>17</v>
      </c>
      <c r="I57">
        <v>2</v>
      </c>
      <c r="J57" t="s">
        <v>43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40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40</v>
      </c>
      <c r="H61" t="s">
        <v>17</v>
      </c>
      <c r="I61">
        <v>1</v>
      </c>
      <c r="J61" t="s">
        <v>24</v>
      </c>
      <c r="K61" t="s">
        <v>42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42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39</v>
      </c>
      <c r="D65" s="5">
        <v>60000</v>
      </c>
      <c r="E65">
        <v>4</v>
      </c>
      <c r="F65" t="s">
        <v>15</v>
      </c>
      <c r="G65" t="s">
        <v>40</v>
      </c>
      <c r="H65" t="s">
        <v>17</v>
      </c>
      <c r="I65">
        <v>3</v>
      </c>
      <c r="J65" t="s">
        <v>43</v>
      </c>
      <c r="K65" t="s">
        <v>42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42</v>
      </c>
      <c r="L67">
        <v>68</v>
      </c>
      <c r="M67" t="str">
        <f t="shared" si="0"/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0"/>
        <v>MIDDLE AGE</v>
      </c>
      <c r="N68" t="s">
        <v>17</v>
      </c>
    </row>
    <row r="69" spans="1:14">
      <c r="A69">
        <v>25303</v>
      </c>
      <c r="B69" t="s">
        <v>41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ref="M69:M132" si="1">IF(L69&gt;54,"OLD",IF(L69&gt;=31,"MIDDLE AGE",IF(L69&lt;31,"ADOLESCENT","INVALID")))</f>
        <v>MIDDLE AGE</v>
      </c>
      <c r="N69" t="s">
        <v>17</v>
      </c>
    </row>
    <row r="70" spans="1:14">
      <c r="A70">
        <v>14813</v>
      </c>
      <c r="B70" t="s">
        <v>41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40</v>
      </c>
      <c r="H72" t="s">
        <v>17</v>
      </c>
      <c r="I72">
        <v>4</v>
      </c>
      <c r="J72" t="s">
        <v>43</v>
      </c>
      <c r="K72" t="s">
        <v>42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40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42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42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40</v>
      </c>
      <c r="H79" t="s">
        <v>17</v>
      </c>
      <c r="I79">
        <v>2</v>
      </c>
      <c r="J79" t="s">
        <v>43</v>
      </c>
      <c r="K79" t="s">
        <v>42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42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42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42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42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39</v>
      </c>
      <c r="D88" s="5">
        <v>130000</v>
      </c>
      <c r="E88">
        <v>3</v>
      </c>
      <c r="F88" t="s">
        <v>21</v>
      </c>
      <c r="G88" t="s">
        <v>40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40</v>
      </c>
      <c r="H89" t="s">
        <v>17</v>
      </c>
      <c r="I89">
        <v>4</v>
      </c>
      <c r="J89" t="s">
        <v>29</v>
      </c>
      <c r="K89" t="s">
        <v>42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38</v>
      </c>
      <c r="D94" s="5">
        <v>60000</v>
      </c>
      <c r="E94">
        <v>2</v>
      </c>
      <c r="F94" t="s">
        <v>15</v>
      </c>
      <c r="G94" t="s">
        <v>40</v>
      </c>
      <c r="H94" t="s">
        <v>17</v>
      </c>
      <c r="I94">
        <v>1</v>
      </c>
      <c r="J94" t="s">
        <v>24</v>
      </c>
      <c r="K94" t="s">
        <v>42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42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38</v>
      </c>
      <c r="D97" s="5">
        <v>90000</v>
      </c>
      <c r="E97">
        <v>5</v>
      </c>
      <c r="F97" t="s">
        <v>21</v>
      </c>
      <c r="G97" t="s">
        <v>40</v>
      </c>
      <c r="H97" t="s">
        <v>17</v>
      </c>
      <c r="I97">
        <v>2</v>
      </c>
      <c r="J97" t="s">
        <v>43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39</v>
      </c>
      <c r="D103" s="5">
        <v>60000</v>
      </c>
      <c r="E103">
        <v>3</v>
      </c>
      <c r="F103" t="s">
        <v>15</v>
      </c>
      <c r="G103" t="s">
        <v>40</v>
      </c>
      <c r="H103" t="s">
        <v>20</v>
      </c>
      <c r="I103">
        <v>2</v>
      </c>
      <c r="J103" t="s">
        <v>18</v>
      </c>
      <c r="K103" t="s">
        <v>42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42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38</v>
      </c>
      <c r="D106" s="5">
        <v>70000</v>
      </c>
      <c r="E106">
        <v>2</v>
      </c>
      <c r="F106" t="s">
        <v>30</v>
      </c>
      <c r="G106" t="s">
        <v>40</v>
      </c>
      <c r="H106" t="s">
        <v>17</v>
      </c>
      <c r="I106">
        <v>2</v>
      </c>
      <c r="J106" t="s">
        <v>26</v>
      </c>
      <c r="K106" t="s">
        <v>42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42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42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39</v>
      </c>
      <c r="D111" s="5">
        <v>40000</v>
      </c>
      <c r="E111">
        <v>0</v>
      </c>
      <c r="F111" t="s">
        <v>15</v>
      </c>
      <c r="G111" t="s">
        <v>40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38</v>
      </c>
      <c r="D113" s="5">
        <v>70000</v>
      </c>
      <c r="E113">
        <v>0</v>
      </c>
      <c r="F113" t="s">
        <v>15</v>
      </c>
      <c r="G113" t="s">
        <v>40</v>
      </c>
      <c r="H113" t="s">
        <v>20</v>
      </c>
      <c r="I113">
        <v>1</v>
      </c>
      <c r="J113" t="s">
        <v>26</v>
      </c>
      <c r="K113" t="s">
        <v>42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42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42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42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40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38</v>
      </c>
      <c r="D124" s="5">
        <v>80000</v>
      </c>
      <c r="E124">
        <v>0</v>
      </c>
      <c r="F124" t="s">
        <v>15</v>
      </c>
      <c r="G124" t="s">
        <v>40</v>
      </c>
      <c r="H124" t="s">
        <v>20</v>
      </c>
      <c r="I124">
        <v>3</v>
      </c>
      <c r="J124" t="s">
        <v>43</v>
      </c>
      <c r="K124" t="s">
        <v>42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40</v>
      </c>
      <c r="H127" t="s">
        <v>17</v>
      </c>
      <c r="I127">
        <v>4</v>
      </c>
      <c r="J127" t="s">
        <v>29</v>
      </c>
      <c r="K127" t="s">
        <v>42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1"/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40</v>
      </c>
      <c r="H132" t="s">
        <v>17</v>
      </c>
      <c r="I132">
        <v>1</v>
      </c>
      <c r="J132" t="s">
        <v>24</v>
      </c>
      <c r="K132" t="s">
        <v>42</v>
      </c>
      <c r="L132">
        <v>37</v>
      </c>
      <c r="M132" t="str">
        <f t="shared" si="1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ref="M133:M196" si="2">IF(L133&gt;54,"OLD",IF(L133&gt;=31,"MIDDLE AGE",IF(L133&lt;31,"ADOLESCENT","INVALID")))</f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40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42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42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42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39</v>
      </c>
      <c r="D142" s="5">
        <v>40000</v>
      </c>
      <c r="E142">
        <v>0</v>
      </c>
      <c r="F142" t="s">
        <v>15</v>
      </c>
      <c r="G142" t="s">
        <v>40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42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40</v>
      </c>
      <c r="H145" t="s">
        <v>17</v>
      </c>
      <c r="I145">
        <v>3</v>
      </c>
      <c r="J145" t="s">
        <v>43</v>
      </c>
      <c r="K145" t="s">
        <v>42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40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42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42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42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42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42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40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38</v>
      </c>
      <c r="D162" s="5">
        <v>60000</v>
      </c>
      <c r="E162">
        <v>1</v>
      </c>
      <c r="F162" t="s">
        <v>15</v>
      </c>
      <c r="G162" t="s">
        <v>40</v>
      </c>
      <c r="H162" t="s">
        <v>17</v>
      </c>
      <c r="I162">
        <v>1</v>
      </c>
      <c r="J162" t="s">
        <v>26</v>
      </c>
      <c r="K162" t="s">
        <v>42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38</v>
      </c>
      <c r="D164" s="5">
        <v>60000</v>
      </c>
      <c r="E164">
        <v>2</v>
      </c>
      <c r="F164" t="s">
        <v>15</v>
      </c>
      <c r="G164" t="s">
        <v>40</v>
      </c>
      <c r="H164" t="s">
        <v>20</v>
      </c>
      <c r="I164">
        <v>1</v>
      </c>
      <c r="J164" t="s">
        <v>18</v>
      </c>
      <c r="K164" t="s">
        <v>42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42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42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42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39</v>
      </c>
      <c r="D168" s="5">
        <v>90000</v>
      </c>
      <c r="E168">
        <v>1</v>
      </c>
      <c r="F168" t="s">
        <v>15</v>
      </c>
      <c r="G168" t="s">
        <v>40</v>
      </c>
      <c r="H168" t="s">
        <v>17</v>
      </c>
      <c r="I168">
        <v>1</v>
      </c>
      <c r="J168" t="s">
        <v>24</v>
      </c>
      <c r="K168" t="s">
        <v>42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43</v>
      </c>
      <c r="K169" t="s">
        <v>42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39</v>
      </c>
      <c r="D170" s="5">
        <v>70000</v>
      </c>
      <c r="E170">
        <v>0</v>
      </c>
      <c r="F170" t="s">
        <v>15</v>
      </c>
      <c r="G170" t="s">
        <v>40</v>
      </c>
      <c r="H170" t="s">
        <v>20</v>
      </c>
      <c r="I170">
        <v>1</v>
      </c>
      <c r="J170" t="s">
        <v>26</v>
      </c>
      <c r="K170" t="s">
        <v>42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40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42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42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42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38</v>
      </c>
      <c r="D179" s="5">
        <v>110000</v>
      </c>
      <c r="E179">
        <v>2</v>
      </c>
      <c r="F179" t="s">
        <v>21</v>
      </c>
      <c r="G179" t="s">
        <v>40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40</v>
      </c>
      <c r="H180" t="s">
        <v>20</v>
      </c>
      <c r="I180">
        <v>2</v>
      </c>
      <c r="J180" t="s">
        <v>43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42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42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40</v>
      </c>
      <c r="H187" t="s">
        <v>17</v>
      </c>
      <c r="I187">
        <v>1</v>
      </c>
      <c r="J187" t="s">
        <v>24</v>
      </c>
      <c r="K187" t="s">
        <v>42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42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39</v>
      </c>
      <c r="D189" s="5">
        <v>80000</v>
      </c>
      <c r="E189">
        <v>5</v>
      </c>
      <c r="F189" t="s">
        <v>21</v>
      </c>
      <c r="G189" t="s">
        <v>40</v>
      </c>
      <c r="H189" t="s">
        <v>20</v>
      </c>
      <c r="I189">
        <v>2</v>
      </c>
      <c r="J189" t="s">
        <v>43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40</v>
      </c>
      <c r="H190" t="s">
        <v>17</v>
      </c>
      <c r="I190">
        <v>4</v>
      </c>
      <c r="J190" t="s">
        <v>43</v>
      </c>
      <c r="K190" t="s">
        <v>42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42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40</v>
      </c>
      <c r="H195" t="s">
        <v>17</v>
      </c>
      <c r="I195">
        <v>4</v>
      </c>
      <c r="J195" t="s">
        <v>43</v>
      </c>
      <c r="K195" t="s">
        <v>42</v>
      </c>
      <c r="L195">
        <v>41</v>
      </c>
      <c r="M195" t="str">
        <f t="shared" si="2"/>
        <v>MIDDLE AGE</v>
      </c>
      <c r="N195" t="s">
        <v>20</v>
      </c>
    </row>
    <row r="196" spans="1:14">
      <c r="A196">
        <v>17843</v>
      </c>
      <c r="B196" t="s">
        <v>41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2"/>
        <v>MIDDLE AGE</v>
      </c>
      <c r="N196" t="s">
        <v>20</v>
      </c>
    </row>
    <row r="197" spans="1:14">
      <c r="A197">
        <v>25559</v>
      </c>
      <c r="B197" t="s">
        <v>41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42</v>
      </c>
      <c r="L197">
        <v>25</v>
      </c>
      <c r="M197" t="str">
        <f t="shared" ref="M197:M260" si="3">IF(L197&gt;54,"OLD",IF(L197&gt;=31,"MIDDLE AGE",IF(L197&lt;31,"ADOLESCENT","INVALID")))</f>
        <v>ADOLESCENT</v>
      </c>
      <c r="N197" t="s">
        <v>17</v>
      </c>
    </row>
    <row r="198" spans="1:14">
      <c r="A198">
        <v>16209</v>
      </c>
      <c r="B198" t="s">
        <v>41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42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42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39</v>
      </c>
      <c r="D201" s="5">
        <v>80000</v>
      </c>
      <c r="E201">
        <v>0</v>
      </c>
      <c r="F201" t="s">
        <v>15</v>
      </c>
      <c r="G201" t="s">
        <v>40</v>
      </c>
      <c r="H201" t="s">
        <v>20</v>
      </c>
      <c r="I201">
        <v>3</v>
      </c>
      <c r="J201" t="s">
        <v>43</v>
      </c>
      <c r="K201" t="s">
        <v>42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39</v>
      </c>
      <c r="D202" s="5">
        <v>60000</v>
      </c>
      <c r="E202">
        <v>0</v>
      </c>
      <c r="F202" t="s">
        <v>15</v>
      </c>
      <c r="G202" t="s">
        <v>40</v>
      </c>
      <c r="H202" t="s">
        <v>20</v>
      </c>
      <c r="I202">
        <v>3</v>
      </c>
      <c r="J202" t="s">
        <v>24</v>
      </c>
      <c r="K202" t="s">
        <v>42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42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42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38</v>
      </c>
      <c r="D206" s="5">
        <v>90000</v>
      </c>
      <c r="E206">
        <v>3</v>
      </c>
      <c r="F206" t="s">
        <v>30</v>
      </c>
      <c r="G206" t="s">
        <v>40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39</v>
      </c>
      <c r="D208" s="5">
        <v>90000</v>
      </c>
      <c r="E208">
        <v>5</v>
      </c>
      <c r="F208" t="s">
        <v>21</v>
      </c>
      <c r="G208" t="s">
        <v>40</v>
      </c>
      <c r="H208" t="s">
        <v>20</v>
      </c>
      <c r="I208">
        <v>2</v>
      </c>
      <c r="J208" t="s">
        <v>43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42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39</v>
      </c>
      <c r="D215" s="5">
        <v>70000</v>
      </c>
      <c r="E215">
        <v>0</v>
      </c>
      <c r="F215" t="s">
        <v>15</v>
      </c>
      <c r="G215" t="s">
        <v>40</v>
      </c>
      <c r="H215" t="s">
        <v>20</v>
      </c>
      <c r="I215">
        <v>4</v>
      </c>
      <c r="J215" t="s">
        <v>43</v>
      </c>
      <c r="K215" t="s">
        <v>42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39</v>
      </c>
      <c r="D217" s="5">
        <v>80000</v>
      </c>
      <c r="E217">
        <v>4</v>
      </c>
      <c r="F217" t="s">
        <v>21</v>
      </c>
      <c r="G217" t="s">
        <v>40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42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42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40</v>
      </c>
      <c r="H222" t="s">
        <v>17</v>
      </c>
      <c r="I222">
        <v>1</v>
      </c>
      <c r="J222" t="s">
        <v>26</v>
      </c>
      <c r="K222" t="s">
        <v>42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38</v>
      </c>
      <c r="D225" s="5">
        <v>70000</v>
      </c>
      <c r="E225">
        <v>5</v>
      </c>
      <c r="F225" t="s">
        <v>15</v>
      </c>
      <c r="G225" t="s">
        <v>40</v>
      </c>
      <c r="H225" t="s">
        <v>17</v>
      </c>
      <c r="I225">
        <v>4</v>
      </c>
      <c r="J225" t="s">
        <v>43</v>
      </c>
      <c r="K225" t="s">
        <v>42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42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42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39</v>
      </c>
      <c r="D236" s="5">
        <v>90000</v>
      </c>
      <c r="E236">
        <v>0</v>
      </c>
      <c r="F236" t="s">
        <v>15</v>
      </c>
      <c r="G236" t="s">
        <v>40</v>
      </c>
      <c r="H236" t="s">
        <v>20</v>
      </c>
      <c r="I236">
        <v>4</v>
      </c>
      <c r="J236" t="s">
        <v>43</v>
      </c>
      <c r="K236" t="s">
        <v>42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42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42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42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40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43</v>
      </c>
      <c r="K249" t="s">
        <v>42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42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39</v>
      </c>
      <c r="D251" s="5">
        <v>70000</v>
      </c>
      <c r="E251">
        <v>0</v>
      </c>
      <c r="F251" t="s">
        <v>15</v>
      </c>
      <c r="G251" t="s">
        <v>40</v>
      </c>
      <c r="H251" t="s">
        <v>17</v>
      </c>
      <c r="I251">
        <v>1</v>
      </c>
      <c r="J251" t="s">
        <v>26</v>
      </c>
      <c r="K251" t="s">
        <v>42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42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40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39</v>
      </c>
      <c r="D254" s="5">
        <v>60000</v>
      </c>
      <c r="E254">
        <v>0</v>
      </c>
      <c r="F254" t="s">
        <v>15</v>
      </c>
      <c r="G254" t="s">
        <v>40</v>
      </c>
      <c r="H254" t="s">
        <v>20</v>
      </c>
      <c r="I254">
        <v>4</v>
      </c>
      <c r="J254" t="s">
        <v>24</v>
      </c>
      <c r="K254" t="s">
        <v>42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40</v>
      </c>
      <c r="H255" t="s">
        <v>17</v>
      </c>
      <c r="I255">
        <v>0</v>
      </c>
      <c r="J255" t="s">
        <v>43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42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3"/>
        <v>MIDDLE AGE</v>
      </c>
      <c r="N259" t="s">
        <v>17</v>
      </c>
    </row>
    <row r="260" spans="1:14">
      <c r="A260">
        <v>14193</v>
      </c>
      <c r="B260" t="s">
        <v>41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43</v>
      </c>
      <c r="K260" t="s">
        <v>19</v>
      </c>
      <c r="L260">
        <v>56</v>
      </c>
      <c r="M260" t="str">
        <f t="shared" si="3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42</v>
      </c>
      <c r="L261">
        <v>37</v>
      </c>
      <c r="M261" t="str">
        <f t="shared" ref="M261:M324" si="4">IF(L261&gt;54,"OLD",IF(L261&gt;=31,"MIDDLE AGE",IF(L261&lt;31,"ADOLESCENT","INVALID")))</f>
        <v>MIDDLE AGE</v>
      </c>
      <c r="N261" t="s">
        <v>17</v>
      </c>
    </row>
    <row r="262" spans="1:14">
      <c r="A262">
        <v>22672</v>
      </c>
      <c r="B262" t="s">
        <v>41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38</v>
      </c>
      <c r="D265" s="5">
        <v>70000</v>
      </c>
      <c r="E265">
        <v>5</v>
      </c>
      <c r="F265" t="s">
        <v>15</v>
      </c>
      <c r="G265" t="s">
        <v>40</v>
      </c>
      <c r="H265" t="s">
        <v>17</v>
      </c>
      <c r="I265">
        <v>3</v>
      </c>
      <c r="J265" t="s">
        <v>43</v>
      </c>
      <c r="K265" t="s">
        <v>42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39</v>
      </c>
      <c r="D269" s="5">
        <v>100000</v>
      </c>
      <c r="E269">
        <v>5</v>
      </c>
      <c r="F269" t="s">
        <v>15</v>
      </c>
      <c r="G269" t="s">
        <v>40</v>
      </c>
      <c r="H269" t="s">
        <v>17</v>
      </c>
      <c r="I269">
        <v>1</v>
      </c>
      <c r="J269" t="s">
        <v>26</v>
      </c>
      <c r="K269" t="s">
        <v>42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42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42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43</v>
      </c>
      <c r="K280" t="s">
        <v>42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42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42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42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42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42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42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43</v>
      </c>
      <c r="K297" t="s">
        <v>42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38</v>
      </c>
      <c r="D298" s="5">
        <v>60000</v>
      </c>
      <c r="E298">
        <v>2</v>
      </c>
      <c r="F298" t="s">
        <v>15</v>
      </c>
      <c r="G298" t="s">
        <v>40</v>
      </c>
      <c r="H298" t="s">
        <v>20</v>
      </c>
      <c r="I298">
        <v>1</v>
      </c>
      <c r="J298" t="s">
        <v>18</v>
      </c>
      <c r="K298" t="s">
        <v>42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42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40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42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42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42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42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42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40</v>
      </c>
      <c r="H308" t="s">
        <v>17</v>
      </c>
      <c r="I308">
        <v>0</v>
      </c>
      <c r="J308" t="s">
        <v>29</v>
      </c>
      <c r="K308" t="s">
        <v>42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42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42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42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42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40</v>
      </c>
      <c r="H316" t="s">
        <v>20</v>
      </c>
      <c r="I316">
        <v>1</v>
      </c>
      <c r="J316" t="s">
        <v>18</v>
      </c>
      <c r="K316" t="s">
        <v>42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39</v>
      </c>
      <c r="D317" s="5">
        <v>70000</v>
      </c>
      <c r="E317">
        <v>0</v>
      </c>
      <c r="F317" t="s">
        <v>15</v>
      </c>
      <c r="G317" t="s">
        <v>40</v>
      </c>
      <c r="H317" t="s">
        <v>20</v>
      </c>
      <c r="I317">
        <v>1</v>
      </c>
      <c r="J317" t="s">
        <v>26</v>
      </c>
      <c r="K317" t="s">
        <v>42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42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40</v>
      </c>
      <c r="H320" t="s">
        <v>20</v>
      </c>
      <c r="I320">
        <v>3</v>
      </c>
      <c r="J320" t="s">
        <v>43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42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42</v>
      </c>
      <c r="L323">
        <v>47</v>
      </c>
      <c r="M323" t="str">
        <f t="shared" si="4"/>
        <v>MIDDLE AGE</v>
      </c>
      <c r="N323" t="s">
        <v>17</v>
      </c>
    </row>
    <row r="324" spans="1:14">
      <c r="A324">
        <v>16410</v>
      </c>
      <c r="B324" t="s">
        <v>41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4"/>
        <v>MIDDLE AGE</v>
      </c>
      <c r="N324" t="s">
        <v>17</v>
      </c>
    </row>
    <row r="325" spans="1:14">
      <c r="A325">
        <v>27760</v>
      </c>
      <c r="B325" t="s">
        <v>41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ref="M325:M388" si="5">IF(L325&gt;54,"OLD",IF(L325&gt;=31,"MIDDLE AGE",IF(L325&lt;31,"ADOLESCENT","INVALID")))</f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40</v>
      </c>
      <c r="H326" t="s">
        <v>17</v>
      </c>
      <c r="I326">
        <v>0</v>
      </c>
      <c r="J326" t="s">
        <v>29</v>
      </c>
      <c r="K326" t="s">
        <v>42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42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38</v>
      </c>
      <c r="D332" s="5">
        <v>80000</v>
      </c>
      <c r="E332">
        <v>0</v>
      </c>
      <c r="F332" t="s">
        <v>15</v>
      </c>
      <c r="G332" t="s">
        <v>40</v>
      </c>
      <c r="H332" t="s">
        <v>17</v>
      </c>
      <c r="I332">
        <v>3</v>
      </c>
      <c r="J332" t="s">
        <v>43</v>
      </c>
      <c r="K332" t="s">
        <v>42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40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40</v>
      </c>
      <c r="H336" t="s">
        <v>17</v>
      </c>
      <c r="I336">
        <v>1</v>
      </c>
      <c r="J336" t="s">
        <v>26</v>
      </c>
      <c r="K336" t="s">
        <v>42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42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38</v>
      </c>
      <c r="D340" s="5">
        <v>120000</v>
      </c>
      <c r="E340">
        <v>3</v>
      </c>
      <c r="F340" t="s">
        <v>30</v>
      </c>
      <c r="G340" t="s">
        <v>40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42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42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40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39</v>
      </c>
      <c r="D357" s="5">
        <v>80000</v>
      </c>
      <c r="E357">
        <v>0</v>
      </c>
      <c r="F357" t="s">
        <v>15</v>
      </c>
      <c r="G357" t="s">
        <v>40</v>
      </c>
      <c r="H357" t="s">
        <v>17</v>
      </c>
      <c r="I357">
        <v>3</v>
      </c>
      <c r="J357" t="s">
        <v>43</v>
      </c>
      <c r="K357" t="s">
        <v>42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40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40</v>
      </c>
      <c r="H361" t="s">
        <v>17</v>
      </c>
      <c r="I361">
        <v>3</v>
      </c>
      <c r="J361" t="s">
        <v>43</v>
      </c>
      <c r="K361" t="s">
        <v>42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42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42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42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40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42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40</v>
      </c>
      <c r="H372" t="s">
        <v>17</v>
      </c>
      <c r="I372">
        <v>1</v>
      </c>
      <c r="J372" t="s">
        <v>43</v>
      </c>
      <c r="K372" t="s">
        <v>42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42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38</v>
      </c>
      <c r="D376" s="5">
        <v>80000</v>
      </c>
      <c r="E376">
        <v>5</v>
      </c>
      <c r="F376" t="s">
        <v>15</v>
      </c>
      <c r="G376" t="s">
        <v>40</v>
      </c>
      <c r="H376" t="s">
        <v>17</v>
      </c>
      <c r="I376">
        <v>4</v>
      </c>
      <c r="J376" t="s">
        <v>29</v>
      </c>
      <c r="K376" t="s">
        <v>42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40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42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40</v>
      </c>
      <c r="H381" t="s">
        <v>17</v>
      </c>
      <c r="I381">
        <v>2</v>
      </c>
      <c r="J381" t="s">
        <v>26</v>
      </c>
      <c r="K381" t="s">
        <v>42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39</v>
      </c>
      <c r="D382" s="5">
        <v>70000</v>
      </c>
      <c r="E382">
        <v>0</v>
      </c>
      <c r="F382" t="s">
        <v>15</v>
      </c>
      <c r="G382" t="s">
        <v>40</v>
      </c>
      <c r="H382" t="s">
        <v>20</v>
      </c>
      <c r="I382">
        <v>3</v>
      </c>
      <c r="J382" t="s">
        <v>43</v>
      </c>
      <c r="K382" t="s">
        <v>42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42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40</v>
      </c>
      <c r="H384" t="s">
        <v>17</v>
      </c>
      <c r="I384">
        <v>2</v>
      </c>
      <c r="J384" t="s">
        <v>43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42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5"/>
        <v>MIDDLE AGE</v>
      </c>
      <c r="N387" t="s">
        <v>20</v>
      </c>
    </row>
    <row r="388" spans="1:14">
      <c r="A388">
        <v>28957</v>
      </c>
      <c r="B388" t="s">
        <v>41</v>
      </c>
      <c r="C388" t="s">
        <v>38</v>
      </c>
      <c r="D388" s="5">
        <v>120000</v>
      </c>
      <c r="E388">
        <v>0</v>
      </c>
      <c r="F388" t="s">
        <v>32</v>
      </c>
      <c r="G388" t="s">
        <v>40</v>
      </c>
      <c r="H388" t="s">
        <v>17</v>
      </c>
      <c r="I388">
        <v>4</v>
      </c>
      <c r="J388" t="s">
        <v>43</v>
      </c>
      <c r="K388" t="s">
        <v>42</v>
      </c>
      <c r="L388">
        <v>34</v>
      </c>
      <c r="M388" t="str">
        <f t="shared" si="5"/>
        <v>MIDDLE AGE</v>
      </c>
      <c r="N388" t="s">
        <v>17</v>
      </c>
    </row>
    <row r="389" spans="1:14">
      <c r="A389">
        <v>13690</v>
      </c>
      <c r="B389" t="s">
        <v>41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ref="M389:M452" si="6">IF(L389&gt;54,"OLD",IF(L389&gt;=31,"MIDDLE AGE",IF(L389&lt;31,"ADOLESCENT","INVALID")))</f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40</v>
      </c>
      <c r="H391" t="s">
        <v>17</v>
      </c>
      <c r="I391">
        <v>1</v>
      </c>
      <c r="J391" t="s">
        <v>29</v>
      </c>
      <c r="K391" t="s">
        <v>42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39</v>
      </c>
      <c r="D392" s="5">
        <v>70000</v>
      </c>
      <c r="E392">
        <v>0</v>
      </c>
      <c r="F392" t="s">
        <v>15</v>
      </c>
      <c r="G392" t="s">
        <v>40</v>
      </c>
      <c r="H392" t="s">
        <v>20</v>
      </c>
      <c r="I392">
        <v>1</v>
      </c>
      <c r="J392" t="s">
        <v>26</v>
      </c>
      <c r="K392" t="s">
        <v>42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38</v>
      </c>
      <c r="D393" s="5">
        <v>70000</v>
      </c>
      <c r="E393">
        <v>0</v>
      </c>
      <c r="F393" t="s">
        <v>15</v>
      </c>
      <c r="G393" t="s">
        <v>40</v>
      </c>
      <c r="H393" t="s">
        <v>20</v>
      </c>
      <c r="I393">
        <v>1</v>
      </c>
      <c r="J393" t="s">
        <v>18</v>
      </c>
      <c r="K393" t="s">
        <v>42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39</v>
      </c>
      <c r="D398" s="5">
        <v>60000</v>
      </c>
      <c r="E398">
        <v>2</v>
      </c>
      <c r="F398" t="s">
        <v>15</v>
      </c>
      <c r="G398" t="s">
        <v>40</v>
      </c>
      <c r="H398" t="s">
        <v>17</v>
      </c>
      <c r="I398">
        <v>1</v>
      </c>
      <c r="J398" t="s">
        <v>24</v>
      </c>
      <c r="K398" t="s">
        <v>42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42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42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43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42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38</v>
      </c>
      <c r="D409" s="5">
        <v>90000</v>
      </c>
      <c r="E409">
        <v>2</v>
      </c>
      <c r="F409" t="s">
        <v>15</v>
      </c>
      <c r="G409" t="s">
        <v>40</v>
      </c>
      <c r="H409" t="s">
        <v>20</v>
      </c>
      <c r="I409">
        <v>0</v>
      </c>
      <c r="J409" t="s">
        <v>18</v>
      </c>
      <c r="K409" t="s">
        <v>42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40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42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42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42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39</v>
      </c>
      <c r="D418" s="5">
        <v>60000</v>
      </c>
      <c r="E418">
        <v>2</v>
      </c>
      <c r="F418" t="s">
        <v>15</v>
      </c>
      <c r="G418" t="s">
        <v>40</v>
      </c>
      <c r="H418" t="s">
        <v>20</v>
      </c>
      <c r="I418">
        <v>1</v>
      </c>
      <c r="J418" t="s">
        <v>18</v>
      </c>
      <c r="K418" t="s">
        <v>42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42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43</v>
      </c>
      <c r="K424" t="s">
        <v>42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42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42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42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42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42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43</v>
      </c>
      <c r="K434" t="s">
        <v>42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42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42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42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39</v>
      </c>
      <c r="D442" s="5">
        <v>90000</v>
      </c>
      <c r="E442">
        <v>0</v>
      </c>
      <c r="F442" t="s">
        <v>15</v>
      </c>
      <c r="G442" t="s">
        <v>40</v>
      </c>
      <c r="H442" t="s">
        <v>20</v>
      </c>
      <c r="I442">
        <v>3</v>
      </c>
      <c r="J442" t="s">
        <v>43</v>
      </c>
      <c r="K442" t="s">
        <v>42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42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42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43</v>
      </c>
      <c r="K448" t="s">
        <v>42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6"/>
        <v>MIDDLE AGE</v>
      </c>
      <c r="N451" t="s">
        <v>20</v>
      </c>
    </row>
    <row r="452" spans="1:14">
      <c r="A452">
        <v>16559</v>
      </c>
      <c r="B452" t="s">
        <v>41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6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ref="M453:M516" si="7">IF(L453&gt;54,"OLD",IF(L453&gt;=31,"MIDDLE AGE",IF(L453&lt;31,"ADOLESCENT","INVALID")))</f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42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42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40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39</v>
      </c>
      <c r="D458" s="5">
        <v>120000</v>
      </c>
      <c r="E458">
        <v>3</v>
      </c>
      <c r="F458" t="s">
        <v>30</v>
      </c>
      <c r="G458" t="s">
        <v>40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40</v>
      </c>
      <c r="H460" t="s">
        <v>17</v>
      </c>
      <c r="I460">
        <v>4</v>
      </c>
      <c r="J460" t="s">
        <v>43</v>
      </c>
      <c r="K460" t="s">
        <v>42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38</v>
      </c>
      <c r="D461" s="5">
        <v>80000</v>
      </c>
      <c r="E461">
        <v>0</v>
      </c>
      <c r="F461" t="s">
        <v>15</v>
      </c>
      <c r="G461" t="s">
        <v>40</v>
      </c>
      <c r="H461" t="s">
        <v>20</v>
      </c>
      <c r="I461">
        <v>3</v>
      </c>
      <c r="J461" t="s">
        <v>43</v>
      </c>
      <c r="K461" t="s">
        <v>42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42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42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42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42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39</v>
      </c>
      <c r="D473" s="5">
        <v>70000</v>
      </c>
      <c r="E473">
        <v>0</v>
      </c>
      <c r="F473" t="s">
        <v>15</v>
      </c>
      <c r="G473" t="s">
        <v>40</v>
      </c>
      <c r="H473" t="s">
        <v>20</v>
      </c>
      <c r="I473">
        <v>2</v>
      </c>
      <c r="J473" t="s">
        <v>26</v>
      </c>
      <c r="K473" t="s">
        <v>42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40</v>
      </c>
      <c r="H476" t="s">
        <v>20</v>
      </c>
      <c r="I476">
        <v>0</v>
      </c>
      <c r="J476" t="s">
        <v>18</v>
      </c>
      <c r="K476" t="s">
        <v>42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42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38</v>
      </c>
      <c r="D478" s="5">
        <v>70000</v>
      </c>
      <c r="E478">
        <v>0</v>
      </c>
      <c r="F478" t="s">
        <v>15</v>
      </c>
      <c r="G478" t="s">
        <v>40</v>
      </c>
      <c r="H478" t="s">
        <v>17</v>
      </c>
      <c r="I478">
        <v>1</v>
      </c>
      <c r="J478" t="s">
        <v>26</v>
      </c>
      <c r="K478" t="s">
        <v>42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42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40</v>
      </c>
      <c r="H482" t="s">
        <v>17</v>
      </c>
      <c r="I482">
        <v>1</v>
      </c>
      <c r="J482" t="s">
        <v>26</v>
      </c>
      <c r="K482" t="s">
        <v>42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40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40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40</v>
      </c>
      <c r="H497" t="s">
        <v>17</v>
      </c>
      <c r="I497">
        <v>2</v>
      </c>
      <c r="J497" t="s">
        <v>43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38</v>
      </c>
      <c r="D499" s="5">
        <v>70000</v>
      </c>
      <c r="E499">
        <v>1</v>
      </c>
      <c r="F499" t="s">
        <v>34</v>
      </c>
      <c r="G499" t="s">
        <v>40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40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40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40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40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39</v>
      </c>
      <c r="D512" s="5">
        <v>70000</v>
      </c>
      <c r="E512">
        <v>0</v>
      </c>
      <c r="F512" t="s">
        <v>15</v>
      </c>
      <c r="G512" t="s">
        <v>40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43</v>
      </c>
      <c r="K515" t="s">
        <v>35</v>
      </c>
      <c r="L515">
        <v>61</v>
      </c>
      <c r="M515" t="str">
        <f t="shared" si="7"/>
        <v>OLD</v>
      </c>
      <c r="N515" t="s">
        <v>17</v>
      </c>
    </row>
    <row r="516" spans="1:14">
      <c r="A516">
        <v>19399</v>
      </c>
      <c r="B516" t="s">
        <v>41</v>
      </c>
      <c r="C516" t="s">
        <v>39</v>
      </c>
      <c r="D516" s="5">
        <v>40000</v>
      </c>
      <c r="E516">
        <v>0</v>
      </c>
      <c r="F516" t="s">
        <v>15</v>
      </c>
      <c r="G516" t="s">
        <v>40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7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40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ref="M517:M580" si="8">IF(L517&gt;54,"OLD",IF(L517&gt;=31,"MIDDLE AGE",IF(L517&lt;31,"ADOLESCENT","INVALID")))</f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40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39</v>
      </c>
      <c r="D519" s="5">
        <v>60000</v>
      </c>
      <c r="E519">
        <v>3</v>
      </c>
      <c r="F519" t="s">
        <v>15</v>
      </c>
      <c r="G519" t="s">
        <v>40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39</v>
      </c>
      <c r="D522" s="5">
        <v>100000</v>
      </c>
      <c r="E522">
        <v>1</v>
      </c>
      <c r="F522" t="s">
        <v>21</v>
      </c>
      <c r="G522" t="s">
        <v>40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39</v>
      </c>
      <c r="D523" s="5">
        <v>40000</v>
      </c>
      <c r="E523">
        <v>4</v>
      </c>
      <c r="F523" t="s">
        <v>30</v>
      </c>
      <c r="G523" t="s">
        <v>40</v>
      </c>
      <c r="H523" t="s">
        <v>17</v>
      </c>
      <c r="I523">
        <v>2</v>
      </c>
      <c r="J523" t="s">
        <v>43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39</v>
      </c>
      <c r="D524" s="5">
        <v>60000</v>
      </c>
      <c r="E524">
        <v>3</v>
      </c>
      <c r="F524" t="s">
        <v>15</v>
      </c>
      <c r="G524" t="s">
        <v>40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40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40</v>
      </c>
      <c r="H531" t="s">
        <v>17</v>
      </c>
      <c r="I531">
        <v>1</v>
      </c>
      <c r="J531" t="s">
        <v>43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38</v>
      </c>
      <c r="D534" s="5">
        <v>60000</v>
      </c>
      <c r="E534">
        <v>1</v>
      </c>
      <c r="F534" t="s">
        <v>15</v>
      </c>
      <c r="G534" t="s">
        <v>40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40</v>
      </c>
      <c r="H536" t="s">
        <v>17</v>
      </c>
      <c r="I536">
        <v>2</v>
      </c>
      <c r="J536" t="s">
        <v>43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38</v>
      </c>
      <c r="D541" s="5">
        <v>70000</v>
      </c>
      <c r="E541">
        <v>0</v>
      </c>
      <c r="F541" t="s">
        <v>15</v>
      </c>
      <c r="G541" t="s">
        <v>40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40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40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40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38</v>
      </c>
      <c r="D552" s="5">
        <v>70000</v>
      </c>
      <c r="E552">
        <v>0</v>
      </c>
      <c r="F552" t="s">
        <v>15</v>
      </c>
      <c r="G552" t="s">
        <v>40</v>
      </c>
      <c r="H552" t="s">
        <v>20</v>
      </c>
      <c r="I552">
        <v>1</v>
      </c>
      <c r="J552" t="s">
        <v>18</v>
      </c>
      <c r="K552" t="s">
        <v>42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39</v>
      </c>
      <c r="D554" s="5">
        <v>60000</v>
      </c>
      <c r="E554">
        <v>3</v>
      </c>
      <c r="F554" t="s">
        <v>30</v>
      </c>
      <c r="G554" t="s">
        <v>40</v>
      </c>
      <c r="H554" t="s">
        <v>17</v>
      </c>
      <c r="I554">
        <v>2</v>
      </c>
      <c r="J554" t="s">
        <v>43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40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40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40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40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40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39</v>
      </c>
      <c r="D577" s="5">
        <v>60000</v>
      </c>
      <c r="E577">
        <v>2</v>
      </c>
      <c r="F577" t="s">
        <v>21</v>
      </c>
      <c r="G577" t="s">
        <v>40</v>
      </c>
      <c r="H577" t="s">
        <v>17</v>
      </c>
      <c r="I577">
        <v>1</v>
      </c>
      <c r="J577" t="s">
        <v>43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8"/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8"/>
        <v>OLD</v>
      </c>
      <c r="N580" t="s">
        <v>20</v>
      </c>
    </row>
    <row r="581" spans="1:14">
      <c r="A581">
        <v>25329</v>
      </c>
      <c r="B581" t="s">
        <v>41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ref="M581:M644" si="9">IF(L581&gt;54,"OLD",IF(L581&gt;=31,"MIDDLE AGE",IF(L581&lt;31,"ADOLESCENT","INVALID")))</f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40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40</v>
      </c>
      <c r="H590" t="s">
        <v>17</v>
      </c>
      <c r="I590">
        <v>1</v>
      </c>
      <c r="J590" t="s">
        <v>43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40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40</v>
      </c>
      <c r="H593" t="s">
        <v>20</v>
      </c>
      <c r="I593">
        <v>2</v>
      </c>
      <c r="J593" t="s">
        <v>43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38</v>
      </c>
      <c r="D594" s="5">
        <v>80000</v>
      </c>
      <c r="E594">
        <v>5</v>
      </c>
      <c r="F594" t="s">
        <v>21</v>
      </c>
      <c r="G594" t="s">
        <v>40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38</v>
      </c>
      <c r="D595" s="5">
        <v>70000</v>
      </c>
      <c r="E595">
        <v>2</v>
      </c>
      <c r="F595" t="s">
        <v>21</v>
      </c>
      <c r="G595" t="s">
        <v>40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40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39</v>
      </c>
      <c r="D599" s="5">
        <v>40000</v>
      </c>
      <c r="E599">
        <v>2</v>
      </c>
      <c r="F599" t="s">
        <v>30</v>
      </c>
      <c r="G599" t="s">
        <v>40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40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39</v>
      </c>
      <c r="D603" s="5">
        <v>80000</v>
      </c>
      <c r="E603">
        <v>4</v>
      </c>
      <c r="F603" t="s">
        <v>21</v>
      </c>
      <c r="G603" t="s">
        <v>40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40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39</v>
      </c>
      <c r="D607" s="5">
        <v>70000</v>
      </c>
      <c r="E607">
        <v>3</v>
      </c>
      <c r="F607" t="s">
        <v>30</v>
      </c>
      <c r="G607" t="s">
        <v>40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38</v>
      </c>
      <c r="D609" s="5">
        <v>70000</v>
      </c>
      <c r="E609">
        <v>5</v>
      </c>
      <c r="F609" t="s">
        <v>34</v>
      </c>
      <c r="G609" t="s">
        <v>40</v>
      </c>
      <c r="H609" t="s">
        <v>17</v>
      </c>
      <c r="I609">
        <v>3</v>
      </c>
      <c r="J609" t="s">
        <v>43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40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39</v>
      </c>
      <c r="D615" s="5">
        <v>110000</v>
      </c>
      <c r="E615">
        <v>1</v>
      </c>
      <c r="F615" t="s">
        <v>21</v>
      </c>
      <c r="G615" t="s">
        <v>40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40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40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40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40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39</v>
      </c>
      <c r="D630" s="5">
        <v>80000</v>
      </c>
      <c r="E630">
        <v>3</v>
      </c>
      <c r="F630" t="s">
        <v>21</v>
      </c>
      <c r="G630" t="s">
        <v>40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39</v>
      </c>
      <c r="D633" s="5">
        <v>70000</v>
      </c>
      <c r="E633">
        <v>5</v>
      </c>
      <c r="F633" t="s">
        <v>21</v>
      </c>
      <c r="G633" t="s">
        <v>40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38</v>
      </c>
      <c r="D638" s="5">
        <v>120000</v>
      </c>
      <c r="E638">
        <v>4</v>
      </c>
      <c r="F638" t="s">
        <v>21</v>
      </c>
      <c r="G638" t="s">
        <v>40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40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43</v>
      </c>
      <c r="K643" t="s">
        <v>35</v>
      </c>
      <c r="L643">
        <v>64</v>
      </c>
      <c r="M643" t="str">
        <f t="shared" si="9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40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9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40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ref="M645:M708" si="10">IF(L645&gt;54,"OLD",IF(L645&gt;=31,"MIDDLE AGE",IF(L645&lt;31,"ADOLESCENT","INVALID")))</f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38</v>
      </c>
      <c r="D651" s="5">
        <v>70000</v>
      </c>
      <c r="E651">
        <v>0</v>
      </c>
      <c r="F651" t="s">
        <v>15</v>
      </c>
      <c r="G651" t="s">
        <v>40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39</v>
      </c>
      <c r="D653" s="5">
        <v>60000</v>
      </c>
      <c r="E653">
        <v>0</v>
      </c>
      <c r="F653" t="s">
        <v>21</v>
      </c>
      <c r="G653" t="s">
        <v>40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40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40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40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38</v>
      </c>
      <c r="D664" s="5">
        <v>100000</v>
      </c>
      <c r="E664">
        <v>1</v>
      </c>
      <c r="F664" t="s">
        <v>21</v>
      </c>
      <c r="G664" t="s">
        <v>40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40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40</v>
      </c>
      <c r="H669" t="s">
        <v>20</v>
      </c>
      <c r="I669">
        <v>2</v>
      </c>
      <c r="J669" t="s">
        <v>43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40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40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40</v>
      </c>
      <c r="H672" t="s">
        <v>17</v>
      </c>
      <c r="I672">
        <v>1</v>
      </c>
      <c r="J672" t="s">
        <v>43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38</v>
      </c>
      <c r="D673" s="5">
        <v>60000</v>
      </c>
      <c r="E673">
        <v>1</v>
      </c>
      <c r="F673" t="s">
        <v>34</v>
      </c>
      <c r="G673" t="s">
        <v>40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38</v>
      </c>
      <c r="D675" s="5">
        <v>70000</v>
      </c>
      <c r="E675">
        <v>4</v>
      </c>
      <c r="F675" t="s">
        <v>34</v>
      </c>
      <c r="G675" t="s">
        <v>40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40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40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38</v>
      </c>
      <c r="D696" s="5">
        <v>80000</v>
      </c>
      <c r="E696">
        <v>3</v>
      </c>
      <c r="F696" t="s">
        <v>34</v>
      </c>
      <c r="G696" t="s">
        <v>40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40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39</v>
      </c>
      <c r="D698" s="5">
        <v>60000</v>
      </c>
      <c r="E698">
        <v>0</v>
      </c>
      <c r="F698" t="s">
        <v>21</v>
      </c>
      <c r="G698" t="s">
        <v>40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39</v>
      </c>
      <c r="D701" s="5">
        <v>90000</v>
      </c>
      <c r="E701">
        <v>0</v>
      </c>
      <c r="F701" t="s">
        <v>21</v>
      </c>
      <c r="G701" t="s">
        <v>40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40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38</v>
      </c>
      <c r="D706" s="5">
        <v>40000</v>
      </c>
      <c r="E706">
        <v>0</v>
      </c>
      <c r="F706" t="s">
        <v>15</v>
      </c>
      <c r="G706" t="s">
        <v>40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43</v>
      </c>
      <c r="K707" t="s">
        <v>35</v>
      </c>
      <c r="L707">
        <v>59</v>
      </c>
      <c r="M707" t="str">
        <f t="shared" si="10"/>
        <v>OLD</v>
      </c>
      <c r="N707" t="s">
        <v>20</v>
      </c>
    </row>
    <row r="708" spans="1:14">
      <c r="A708">
        <v>20296</v>
      </c>
      <c r="B708" t="s">
        <v>41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0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ref="M709:M772" si="11">IF(L709&gt;54,"OLD",IF(L709&gt;=31,"MIDDLE AGE",IF(L709&lt;31,"ADOLESCENT","INVALID")))</f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40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40</v>
      </c>
      <c r="H713" t="s">
        <v>17</v>
      </c>
      <c r="I713">
        <v>1</v>
      </c>
      <c r="J713" t="s">
        <v>43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40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40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40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40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38</v>
      </c>
      <c r="D722" s="5">
        <v>40000</v>
      </c>
      <c r="E722">
        <v>5</v>
      </c>
      <c r="F722" t="s">
        <v>30</v>
      </c>
      <c r="G722" t="s">
        <v>40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40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40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40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38</v>
      </c>
      <c r="D734" s="5">
        <v>60000</v>
      </c>
      <c r="E734">
        <v>0</v>
      </c>
      <c r="F734" t="s">
        <v>34</v>
      </c>
      <c r="G734" t="s">
        <v>40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40</v>
      </c>
      <c r="H741" t="s">
        <v>17</v>
      </c>
      <c r="I741">
        <v>1</v>
      </c>
      <c r="J741" t="s">
        <v>43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40</v>
      </c>
      <c r="H746" t="s">
        <v>17</v>
      </c>
      <c r="I746">
        <v>1</v>
      </c>
      <c r="J746" t="s">
        <v>43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38</v>
      </c>
      <c r="D749" s="5">
        <v>70000</v>
      </c>
      <c r="E749">
        <v>1</v>
      </c>
      <c r="F749" t="s">
        <v>15</v>
      </c>
      <c r="G749" t="s">
        <v>40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40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40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40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40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40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38</v>
      </c>
      <c r="D761" s="5">
        <v>60000</v>
      </c>
      <c r="E761">
        <v>3</v>
      </c>
      <c r="F761" t="s">
        <v>34</v>
      </c>
      <c r="G761" t="s">
        <v>40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40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40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1"/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1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ref="M773:M836" si="12">IF(L773&gt;54,"OLD",IF(L773&gt;=31,"MIDDLE AGE",IF(L773&lt;31,"ADOLESCENT","INVALID")))</f>
        <v>MIDDLE AGE</v>
      </c>
      <c r="N773" t="s">
        <v>17</v>
      </c>
    </row>
    <row r="774" spans="1:14">
      <c r="A774">
        <v>11540</v>
      </c>
      <c r="B774" t="s">
        <v>41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40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43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40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40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40</v>
      </c>
      <c r="H782" t="s">
        <v>17</v>
      </c>
      <c r="I782">
        <v>1</v>
      </c>
      <c r="J782" t="s">
        <v>43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39</v>
      </c>
      <c r="D784" s="5">
        <v>70000</v>
      </c>
      <c r="E784">
        <v>4</v>
      </c>
      <c r="F784" t="s">
        <v>15</v>
      </c>
      <c r="G784" t="s">
        <v>40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40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39</v>
      </c>
      <c r="D797" s="5">
        <v>60000</v>
      </c>
      <c r="E797">
        <v>2</v>
      </c>
      <c r="F797" t="s">
        <v>30</v>
      </c>
      <c r="G797" t="s">
        <v>40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40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39</v>
      </c>
      <c r="D802" s="5">
        <v>60000</v>
      </c>
      <c r="E802">
        <v>4</v>
      </c>
      <c r="F802" t="s">
        <v>15</v>
      </c>
      <c r="G802" t="s">
        <v>40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38</v>
      </c>
      <c r="D809" s="5">
        <v>60000</v>
      </c>
      <c r="E809">
        <v>0</v>
      </c>
      <c r="F809" t="s">
        <v>21</v>
      </c>
      <c r="G809" t="s">
        <v>40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40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40</v>
      </c>
      <c r="H815" t="s">
        <v>17</v>
      </c>
      <c r="I815">
        <v>2</v>
      </c>
      <c r="J815" t="s">
        <v>43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40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40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38</v>
      </c>
      <c r="D825" s="5">
        <v>70000</v>
      </c>
      <c r="E825">
        <v>4</v>
      </c>
      <c r="F825" t="s">
        <v>30</v>
      </c>
      <c r="G825" t="s">
        <v>40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40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40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40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40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40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38</v>
      </c>
      <c r="D835" s="5">
        <v>70000</v>
      </c>
      <c r="E835">
        <v>0</v>
      </c>
      <c r="F835" t="s">
        <v>15</v>
      </c>
      <c r="G835" t="s">
        <v>40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2"/>
        <v>MIDDLE AGE</v>
      </c>
      <c r="N835" t="s">
        <v>17</v>
      </c>
    </row>
    <row r="836" spans="1:14">
      <c r="A836">
        <v>19889</v>
      </c>
      <c r="B836" t="s">
        <v>41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2"/>
        <v>MIDDLE AGE</v>
      </c>
      <c r="N836" t="s">
        <v>17</v>
      </c>
    </row>
    <row r="837" spans="1:14">
      <c r="A837">
        <v>12922</v>
      </c>
      <c r="B837" t="s">
        <v>41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ref="M837:M900" si="13">IF(L837&gt;54,"OLD",IF(L837&gt;=31,"MIDDLE AGE",IF(L837&lt;31,"ADOLESCENT","INVALID")))</f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38</v>
      </c>
      <c r="D841" s="5">
        <v>80000</v>
      </c>
      <c r="E841">
        <v>3</v>
      </c>
      <c r="F841" t="s">
        <v>34</v>
      </c>
      <c r="G841" t="s">
        <v>40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40</v>
      </c>
      <c r="H842" t="s">
        <v>17</v>
      </c>
      <c r="I842">
        <v>2</v>
      </c>
      <c r="J842" t="s">
        <v>43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40</v>
      </c>
      <c r="H846" t="s">
        <v>17</v>
      </c>
      <c r="I846">
        <v>2</v>
      </c>
      <c r="J846" t="s">
        <v>43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40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40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39</v>
      </c>
      <c r="D855" s="5">
        <v>60000</v>
      </c>
      <c r="E855">
        <v>1</v>
      </c>
      <c r="F855" t="s">
        <v>34</v>
      </c>
      <c r="G855" t="s">
        <v>40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40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40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40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40</v>
      </c>
      <c r="H868" t="s">
        <v>17</v>
      </c>
      <c r="I868">
        <v>2</v>
      </c>
      <c r="J868" t="s">
        <v>43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40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40</v>
      </c>
      <c r="H873" t="s">
        <v>17</v>
      </c>
      <c r="I873">
        <v>2</v>
      </c>
      <c r="J873" t="s">
        <v>43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40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40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40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40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40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40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3"/>
        <v>ADOLESCENT</v>
      </c>
      <c r="N899" t="s">
        <v>20</v>
      </c>
    </row>
    <row r="900" spans="1:14">
      <c r="A900">
        <v>18066</v>
      </c>
      <c r="B900" t="s">
        <v>41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43</v>
      </c>
      <c r="K900" t="s">
        <v>35</v>
      </c>
      <c r="L900">
        <v>60</v>
      </c>
      <c r="M900" t="str">
        <f t="shared" si="13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40</v>
      </c>
      <c r="H901" t="s">
        <v>17</v>
      </c>
      <c r="I901">
        <v>3</v>
      </c>
      <c r="J901" t="s">
        <v>43</v>
      </c>
      <c r="K901" t="s">
        <v>35</v>
      </c>
      <c r="L901">
        <v>46</v>
      </c>
      <c r="M901" t="str">
        <f t="shared" ref="M901:M964" si="14">IF(L901&gt;54,"OLD",IF(L901&gt;=31,"MIDDLE AGE",IF(L901&lt;31,"ADOLESCENT","INVALID")))</f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40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39</v>
      </c>
      <c r="D918" s="5">
        <v>70000</v>
      </c>
      <c r="E918">
        <v>3</v>
      </c>
      <c r="F918" t="s">
        <v>34</v>
      </c>
      <c r="G918" t="s">
        <v>40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40</v>
      </c>
      <c r="H921" t="s">
        <v>17</v>
      </c>
      <c r="I921">
        <v>2</v>
      </c>
      <c r="J921" t="s">
        <v>43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38</v>
      </c>
      <c r="D923" s="5">
        <v>70000</v>
      </c>
      <c r="E923">
        <v>3</v>
      </c>
      <c r="F923" t="s">
        <v>21</v>
      </c>
      <c r="G923" t="s">
        <v>40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40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39</v>
      </c>
      <c r="D926" s="5">
        <v>90000</v>
      </c>
      <c r="E926">
        <v>2</v>
      </c>
      <c r="F926" t="s">
        <v>21</v>
      </c>
      <c r="G926" t="s">
        <v>40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38</v>
      </c>
      <c r="D928" s="5">
        <v>40000</v>
      </c>
      <c r="E928">
        <v>2</v>
      </c>
      <c r="F928" t="s">
        <v>30</v>
      </c>
      <c r="G928" t="s">
        <v>40</v>
      </c>
      <c r="H928" t="s">
        <v>17</v>
      </c>
      <c r="I928">
        <v>2</v>
      </c>
      <c r="J928" t="s">
        <v>43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40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40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40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40</v>
      </c>
      <c r="H932" t="s">
        <v>20</v>
      </c>
      <c r="I932">
        <v>3</v>
      </c>
      <c r="J932" t="s">
        <v>43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40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40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38</v>
      </c>
      <c r="D949" s="5">
        <v>90000</v>
      </c>
      <c r="E949">
        <v>4</v>
      </c>
      <c r="F949" t="s">
        <v>30</v>
      </c>
      <c r="G949" t="s">
        <v>40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43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38</v>
      </c>
      <c r="D952" s="5">
        <v>70000</v>
      </c>
      <c r="E952">
        <v>1</v>
      </c>
      <c r="F952" t="s">
        <v>34</v>
      </c>
      <c r="G952" t="s">
        <v>40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40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40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40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40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40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39</v>
      </c>
      <c r="D962" s="5">
        <v>100000</v>
      </c>
      <c r="E962">
        <v>0</v>
      </c>
      <c r="F962" t="s">
        <v>21</v>
      </c>
      <c r="G962" t="s">
        <v>40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4"/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40</v>
      </c>
      <c r="H964" t="s">
        <v>17</v>
      </c>
      <c r="I964">
        <v>2</v>
      </c>
      <c r="J964" t="s">
        <v>43</v>
      </c>
      <c r="K964" t="s">
        <v>35</v>
      </c>
      <c r="L964">
        <v>55</v>
      </c>
      <c r="M964" t="str">
        <f t="shared" si="14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ref="M965:M1001" si="15">IF(L965&gt;54,"OLD",IF(L965&gt;=31,"MIDDLE AGE",IF(L965&lt;31,"ADOLESCENT","INVALID")))</f>
        <v>OLD</v>
      </c>
      <c r="N965" t="s">
        <v>17</v>
      </c>
    </row>
    <row r="966" spans="1:14">
      <c r="A966">
        <v>27434</v>
      </c>
      <c r="B966" t="s">
        <v>41</v>
      </c>
      <c r="C966" t="s">
        <v>39</v>
      </c>
      <c r="D966" s="5">
        <v>70000</v>
      </c>
      <c r="E966">
        <v>4</v>
      </c>
      <c r="F966" t="s">
        <v>21</v>
      </c>
      <c r="G966" t="s">
        <v>40</v>
      </c>
      <c r="H966" t="s">
        <v>17</v>
      </c>
      <c r="I966">
        <v>1</v>
      </c>
      <c r="J966" t="s">
        <v>43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40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40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40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40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40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39</v>
      </c>
      <c r="D988" s="5">
        <v>40000</v>
      </c>
      <c r="E988">
        <v>5</v>
      </c>
      <c r="F988" t="s">
        <v>30</v>
      </c>
      <c r="G988" t="s">
        <v>40</v>
      </c>
      <c r="H988" t="s">
        <v>17</v>
      </c>
      <c r="I988">
        <v>4</v>
      </c>
      <c r="J988" t="s">
        <v>43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38</v>
      </c>
      <c r="D993" s="5">
        <v>60000</v>
      </c>
      <c r="E993">
        <v>1</v>
      </c>
      <c r="F993" t="s">
        <v>34</v>
      </c>
      <c r="G993" t="s">
        <v>40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40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39</v>
      </c>
      <c r="D995" s="5">
        <v>150000</v>
      </c>
      <c r="E995">
        <v>1</v>
      </c>
      <c r="F995" t="s">
        <v>21</v>
      </c>
      <c r="G995" t="s">
        <v>40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40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7">
        <v>2</v>
      </c>
      <c r="F997" t="s">
        <v>30</v>
      </c>
      <c r="G997" t="s">
        <v>40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39</v>
      </c>
      <c r="D998" s="5">
        <v>70000</v>
      </c>
      <c r="E998">
        <v>4</v>
      </c>
      <c r="F998" t="s">
        <v>34</v>
      </c>
      <c r="G998" t="s">
        <v>40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39</v>
      </c>
      <c r="D1001" s="5">
        <v>60000</v>
      </c>
      <c r="E1001">
        <v>3</v>
      </c>
      <c r="F1001" t="s">
        <v>30</v>
      </c>
      <c r="G1001" t="s">
        <v>40</v>
      </c>
      <c r="H1001" t="s">
        <v>17</v>
      </c>
      <c r="I1001">
        <v>2</v>
      </c>
      <c r="J1001" t="s">
        <v>43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03" etc:filterBottomFollowUsedRange="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1"/>
  <sheetViews>
    <sheetView zoomScale="85" zoomScaleNormal="85" workbookViewId="0">
      <selection activeCell="A49" sqref="A49:D104"/>
    </sheetView>
  </sheetViews>
  <sheetFormatPr defaultColWidth="9" defaultRowHeight="15" outlineLevelCol="3"/>
  <cols>
    <col min="1" max="1" width="22.8571428571429" customWidth="1"/>
    <col min="2" max="2" width="16.2857142857143" customWidth="1"/>
    <col min="3" max="3" width="4.14285714285714" customWidth="1"/>
    <col min="4" max="4" width="11.2857142857143" customWidth="1"/>
    <col min="5" max="5" width="14.4285714285714" customWidth="1"/>
  </cols>
  <sheetData>
    <row r="1" spans="1:2">
      <c r="A1" t="s">
        <v>44</v>
      </c>
      <c r="B1" t="s">
        <v>45</v>
      </c>
    </row>
    <row r="2" spans="1:4">
      <c r="A2" t="s">
        <v>46</v>
      </c>
      <c r="B2" t="s">
        <v>20</v>
      </c>
      <c r="C2" t="s">
        <v>17</v>
      </c>
      <c r="D2" t="s">
        <v>47</v>
      </c>
    </row>
    <row r="3" spans="1:4">
      <c r="A3" s="4" t="s">
        <v>38</v>
      </c>
      <c r="B3" s="5">
        <v>830000</v>
      </c>
      <c r="C3" s="5">
        <v>860000</v>
      </c>
      <c r="D3" s="5">
        <v>1690000</v>
      </c>
    </row>
    <row r="4" spans="1:4">
      <c r="A4" s="4" t="s">
        <v>39</v>
      </c>
      <c r="B4" s="5">
        <v>410000</v>
      </c>
      <c r="C4" s="5">
        <v>900000</v>
      </c>
      <c r="D4" s="5">
        <v>1310000</v>
      </c>
    </row>
    <row r="5" spans="1:4">
      <c r="A5" s="4" t="s">
        <v>47</v>
      </c>
      <c r="B5" s="5">
        <v>1240000</v>
      </c>
      <c r="C5" s="5">
        <v>1760000</v>
      </c>
      <c r="D5" s="5">
        <v>3000000</v>
      </c>
    </row>
    <row r="17" spans="1:2">
      <c r="A17" t="s">
        <v>48</v>
      </c>
      <c r="B17" t="s">
        <v>45</v>
      </c>
    </row>
    <row r="18" spans="1:4">
      <c r="A18" t="s">
        <v>46</v>
      </c>
      <c r="B18" t="s">
        <v>20</v>
      </c>
      <c r="C18" t="s">
        <v>17</v>
      </c>
      <c r="D18" t="s">
        <v>47</v>
      </c>
    </row>
    <row r="19" spans="1:4">
      <c r="A19" s="4" t="s">
        <v>18</v>
      </c>
      <c r="B19" s="6">
        <v>22</v>
      </c>
      <c r="C19" s="6">
        <v>42</v>
      </c>
      <c r="D19" s="6">
        <v>64</v>
      </c>
    </row>
    <row r="20" spans="1:4">
      <c r="A20" s="4" t="s">
        <v>29</v>
      </c>
      <c r="B20" s="6">
        <v>1</v>
      </c>
      <c r="C20" s="6">
        <v>5</v>
      </c>
      <c r="D20" s="6">
        <v>6</v>
      </c>
    </row>
    <row r="21" spans="1:4">
      <c r="A21" s="4" t="s">
        <v>24</v>
      </c>
      <c r="B21" s="6">
        <v>5</v>
      </c>
      <c r="C21" s="6"/>
      <c r="D21" s="6">
        <v>5</v>
      </c>
    </row>
    <row r="22" spans="1:4">
      <c r="A22" s="4" t="s">
        <v>43</v>
      </c>
      <c r="B22" s="6">
        <v>3</v>
      </c>
      <c r="C22" s="6">
        <v>1</v>
      </c>
      <c r="D22" s="6">
        <v>4</v>
      </c>
    </row>
    <row r="23" spans="1:4">
      <c r="A23" s="4" t="s">
        <v>47</v>
      </c>
      <c r="B23" s="6">
        <v>31</v>
      </c>
      <c r="C23" s="6">
        <v>48</v>
      </c>
      <c r="D23" s="6">
        <v>79</v>
      </c>
    </row>
    <row r="33" spans="1:2">
      <c r="A33" t="s">
        <v>48</v>
      </c>
      <c r="B33" t="s">
        <v>45</v>
      </c>
    </row>
    <row r="34" spans="1:4">
      <c r="A34" t="s">
        <v>46</v>
      </c>
      <c r="B34" t="s">
        <v>20</v>
      </c>
      <c r="C34" t="s">
        <v>17</v>
      </c>
      <c r="D34" t="s">
        <v>47</v>
      </c>
    </row>
    <row r="35" spans="1:4">
      <c r="A35" s="4" t="s">
        <v>49</v>
      </c>
      <c r="B35" s="6">
        <v>17</v>
      </c>
      <c r="C35" s="6">
        <v>44</v>
      </c>
      <c r="D35" s="6">
        <v>61</v>
      </c>
    </row>
    <row r="36" spans="1:4">
      <c r="A36" s="4" t="s">
        <v>50</v>
      </c>
      <c r="B36" s="6">
        <v>14</v>
      </c>
      <c r="C36" s="6">
        <v>4</v>
      </c>
      <c r="D36" s="6">
        <v>18</v>
      </c>
    </row>
    <row r="37" spans="1:4">
      <c r="A37" s="4" t="s">
        <v>47</v>
      </c>
      <c r="B37" s="6">
        <v>31</v>
      </c>
      <c r="C37" s="6">
        <v>48</v>
      </c>
      <c r="D37" s="6">
        <v>79</v>
      </c>
    </row>
    <row r="49" spans="1:2">
      <c r="A49" t="s">
        <v>48</v>
      </c>
      <c r="B49" t="s">
        <v>45</v>
      </c>
    </row>
    <row r="50" spans="1:4">
      <c r="A50" t="s">
        <v>46</v>
      </c>
      <c r="B50" t="s">
        <v>20</v>
      </c>
      <c r="C50" t="s">
        <v>17</v>
      </c>
      <c r="D50" t="s">
        <v>47</v>
      </c>
    </row>
    <row r="51" spans="1:4">
      <c r="A51" s="4">
        <v>32</v>
      </c>
      <c r="B51" s="6"/>
      <c r="C51" s="6">
        <v>3</v>
      </c>
      <c r="D51" s="6">
        <v>3</v>
      </c>
    </row>
    <row r="52" spans="1:4">
      <c r="A52" s="4">
        <v>33</v>
      </c>
      <c r="B52" s="6"/>
      <c r="C52" s="6">
        <v>2</v>
      </c>
      <c r="D52" s="6">
        <v>2</v>
      </c>
    </row>
    <row r="53" spans="1:4">
      <c r="A53" s="4">
        <v>35</v>
      </c>
      <c r="B53" s="6"/>
      <c r="C53" s="6">
        <v>2</v>
      </c>
      <c r="D53" s="6">
        <v>2</v>
      </c>
    </row>
    <row r="54" spans="1:4">
      <c r="A54" s="4">
        <v>36</v>
      </c>
      <c r="B54" s="6"/>
      <c r="C54" s="6">
        <v>2</v>
      </c>
      <c r="D54" s="6">
        <v>2</v>
      </c>
    </row>
    <row r="55" spans="1:4">
      <c r="A55" s="4">
        <v>37</v>
      </c>
      <c r="B55" s="6"/>
      <c r="C55" s="6">
        <v>3</v>
      </c>
      <c r="D55" s="6">
        <v>3</v>
      </c>
    </row>
    <row r="56" spans="1:4">
      <c r="A56" s="4">
        <v>38</v>
      </c>
      <c r="B56" s="6"/>
      <c r="C56" s="6">
        <v>9</v>
      </c>
      <c r="D56" s="6">
        <v>9</v>
      </c>
    </row>
    <row r="57" spans="1:4">
      <c r="A57" s="4">
        <v>39</v>
      </c>
      <c r="B57" s="6">
        <v>3</v>
      </c>
      <c r="C57" s="6">
        <v>5</v>
      </c>
      <c r="D57" s="6">
        <v>8</v>
      </c>
    </row>
    <row r="58" spans="1:4">
      <c r="A58" s="4">
        <v>40</v>
      </c>
      <c r="B58" s="6">
        <v>2</v>
      </c>
      <c r="C58" s="6">
        <v>3</v>
      </c>
      <c r="D58" s="6">
        <v>5</v>
      </c>
    </row>
    <row r="59" spans="1:4">
      <c r="A59" s="4">
        <v>41</v>
      </c>
      <c r="B59" s="6">
        <v>2</v>
      </c>
      <c r="C59" s="6">
        <v>1</v>
      </c>
      <c r="D59" s="6">
        <v>3</v>
      </c>
    </row>
    <row r="60" spans="1:4">
      <c r="A60" s="4">
        <v>42</v>
      </c>
      <c r="B60" s="6">
        <v>3</v>
      </c>
      <c r="C60" s="6">
        <v>2</v>
      </c>
      <c r="D60" s="6">
        <v>5</v>
      </c>
    </row>
    <row r="61" spans="1:4">
      <c r="A61" s="4">
        <v>43</v>
      </c>
      <c r="B61" s="6"/>
      <c r="C61" s="6">
        <v>5</v>
      </c>
      <c r="D61" s="6">
        <v>5</v>
      </c>
    </row>
    <row r="62" spans="1:4">
      <c r="A62" s="4">
        <v>44</v>
      </c>
      <c r="B62" s="6"/>
      <c r="C62" s="6">
        <v>1</v>
      </c>
      <c r="D62" s="6">
        <v>1</v>
      </c>
    </row>
    <row r="63" spans="1:4">
      <c r="A63" s="4">
        <v>45</v>
      </c>
      <c r="B63" s="6">
        <v>1</v>
      </c>
      <c r="C63" s="6"/>
      <c r="D63" s="6">
        <v>1</v>
      </c>
    </row>
    <row r="64" spans="1:4">
      <c r="A64" s="4">
        <v>46</v>
      </c>
      <c r="B64" s="6"/>
      <c r="C64" s="6">
        <v>1</v>
      </c>
      <c r="D64" s="6">
        <v>1</v>
      </c>
    </row>
    <row r="65" spans="1:4">
      <c r="A65" s="4">
        <v>47</v>
      </c>
      <c r="B65" s="6">
        <v>2</v>
      </c>
      <c r="C65" s="6">
        <v>3</v>
      </c>
      <c r="D65" s="6">
        <v>5</v>
      </c>
    </row>
    <row r="66" spans="1:4">
      <c r="A66" s="4">
        <v>48</v>
      </c>
      <c r="B66" s="6">
        <v>2</v>
      </c>
      <c r="C66" s="6"/>
      <c r="D66" s="6">
        <v>2</v>
      </c>
    </row>
    <row r="67" spans="1:4">
      <c r="A67" s="4">
        <v>50</v>
      </c>
      <c r="B67" s="6"/>
      <c r="C67" s="6">
        <v>1</v>
      </c>
      <c r="D67" s="6">
        <v>1</v>
      </c>
    </row>
    <row r="68" spans="1:4">
      <c r="A68" s="4">
        <v>51</v>
      </c>
      <c r="B68" s="6">
        <v>1</v>
      </c>
      <c r="C68" s="6"/>
      <c r="D68" s="6">
        <v>1</v>
      </c>
    </row>
    <row r="69" spans="1:4">
      <c r="A69" s="4">
        <v>52</v>
      </c>
      <c r="B69" s="6"/>
      <c r="C69" s="6">
        <v>1</v>
      </c>
      <c r="D69" s="6">
        <v>1</v>
      </c>
    </row>
    <row r="70" spans="1:4">
      <c r="A70" s="4">
        <v>53</v>
      </c>
      <c r="B70" s="6">
        <v>1</v>
      </c>
      <c r="C70" s="6"/>
      <c r="D70" s="6">
        <v>1</v>
      </c>
    </row>
    <row r="71" spans="1:4">
      <c r="A71" s="4">
        <v>59</v>
      </c>
      <c r="B71" s="6">
        <v>1</v>
      </c>
      <c r="C71" s="6"/>
      <c r="D71" s="6">
        <v>1</v>
      </c>
    </row>
    <row r="72" spans="1:4">
      <c r="A72" s="4">
        <v>61</v>
      </c>
      <c r="B72" s="6">
        <v>1</v>
      </c>
      <c r="C72" s="6"/>
      <c r="D72" s="6">
        <v>1</v>
      </c>
    </row>
    <row r="73" spans="1:4">
      <c r="A73" s="4">
        <v>62</v>
      </c>
      <c r="B73" s="6">
        <v>3</v>
      </c>
      <c r="C73" s="6">
        <v>1</v>
      </c>
      <c r="D73" s="6">
        <v>4</v>
      </c>
    </row>
    <row r="74" spans="1:4">
      <c r="A74" s="4">
        <v>63</v>
      </c>
      <c r="B74" s="6">
        <v>1</v>
      </c>
      <c r="C74" s="6"/>
      <c r="D74" s="6">
        <v>1</v>
      </c>
    </row>
    <row r="75" spans="1:4">
      <c r="A75" s="4">
        <v>64</v>
      </c>
      <c r="B75" s="6">
        <v>1</v>
      </c>
      <c r="C75" s="6">
        <v>1</v>
      </c>
      <c r="D75" s="6">
        <v>2</v>
      </c>
    </row>
    <row r="76" spans="1:4">
      <c r="A76" s="4">
        <v>65</v>
      </c>
      <c r="B76" s="6">
        <v>2</v>
      </c>
      <c r="C76" s="6">
        <v>1</v>
      </c>
      <c r="D76" s="6">
        <v>3</v>
      </c>
    </row>
    <row r="77" spans="1:4">
      <c r="A77" s="4">
        <v>66</v>
      </c>
      <c r="B77" s="6">
        <v>2</v>
      </c>
      <c r="C77" s="6">
        <v>1</v>
      </c>
      <c r="D77" s="6">
        <v>3</v>
      </c>
    </row>
    <row r="78" spans="1:4">
      <c r="A78" s="4">
        <v>68</v>
      </c>
      <c r="B78" s="6">
        <v>1</v>
      </c>
      <c r="C78" s="6"/>
      <c r="D78" s="6">
        <v>1</v>
      </c>
    </row>
    <row r="79" spans="1:4">
      <c r="A79" s="4">
        <v>80</v>
      </c>
      <c r="B79" s="6">
        <v>1</v>
      </c>
      <c r="C79" s="6"/>
      <c r="D79" s="6">
        <v>1</v>
      </c>
    </row>
    <row r="80" spans="1:4">
      <c r="A80" s="4">
        <v>89</v>
      </c>
      <c r="B80" s="6">
        <v>1</v>
      </c>
      <c r="C80" s="6"/>
      <c r="D80" s="6">
        <v>1</v>
      </c>
    </row>
    <row r="81" spans="1:4">
      <c r="A81" s="4" t="s">
        <v>47</v>
      </c>
      <c r="B81" s="6">
        <v>31</v>
      </c>
      <c r="C81" s="6">
        <v>48</v>
      </c>
      <c r="D81" s="6">
        <v>79</v>
      </c>
    </row>
  </sheetData>
  <pageMargins left="0.7" right="0.7" top="0.75" bottom="0.75" header="0.3" footer="0.3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showGridLines="0" tabSelected="1" zoomScale="65" zoomScaleNormal="65" workbookViewId="0">
      <selection activeCell="X11" sqref="X11"/>
    </sheetView>
  </sheetViews>
  <sheetFormatPr defaultColWidth="9" defaultRowHeight="15"/>
  <cols>
    <col min="17" max="17" width="9.14285714285714" customWidth="1"/>
  </cols>
  <sheetData>
    <row r="1" customHeight="1" spans="1:15">
      <c r="A1" s="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Height="1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Height="1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Height="1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Height="1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="1" customFormat="1" ht="61.5" customHeight="1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2">
      <c r="A7" s="3"/>
      <c r="B7" s="3"/>
    </row>
    <row r="8" spans="1:2">
      <c r="A8" s="3"/>
      <c r="B8" s="3"/>
    </row>
    <row r="9" spans="1:2">
      <c r="A9" s="3"/>
      <c r="B9" s="3"/>
    </row>
  </sheetData>
  <mergeCells count="1">
    <mergeCell ref="A1:O6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KUBEER ANUSHKUMAR</dc:creator>
  <cp:lastModifiedBy>kubee</cp:lastModifiedBy>
  <dcterms:created xsi:type="dcterms:W3CDTF">2022-03-18T02:50:00Z</dcterms:created>
  <dcterms:modified xsi:type="dcterms:W3CDTF">2025-07-07T15:37:58Z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DA66906A110641B7AFE56252DD4593C0_12</vt:lpwstr>
  </property>
  <property fmtid="{D5CDD505-2E9C-101B-9397-08002B2CF9AE}" pid="3" name="KSOProductBuildVer">
    <vt:lpwstr>1033-12.2.0.21546</vt:lpwstr>
  </property>
</Properties>
</file>