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\OneDrive\Desktop\Entry_dsml\Assignment\"/>
    </mc:Choice>
  </mc:AlternateContent>
  <xr:revisionPtr revIDLastSave="0" documentId="13_ncr:1_{924A31BC-5450-40AF-8E36-70FB251044FE}" xr6:coauthVersionLast="47" xr6:coauthVersionMax="47" xr10:uidLastSave="{00000000-0000-0000-0000-000000000000}"/>
  <bookViews>
    <workbookView xWindow="-108" yWindow="-108" windowWidth="23256" windowHeight="12456" xr2:uid="{9C198794-998A-45D5-91F8-40E6EEAA14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3" i="1"/>
  <c r="B18" i="1"/>
  <c r="E33" i="1"/>
  <c r="E34" i="1"/>
  <c r="B35" i="1"/>
  <c r="E35" i="1"/>
  <c r="E36" i="1"/>
  <c r="E37" i="1"/>
  <c r="E38" i="1"/>
  <c r="E39" i="1"/>
  <c r="B40" i="1"/>
  <c r="E40" i="1"/>
  <c r="E41" i="1"/>
  <c r="E42" i="1"/>
  <c r="E43" i="1"/>
  <c r="E44" i="1"/>
  <c r="B45" i="1"/>
  <c r="B72" i="1" s="1"/>
  <c r="E45" i="1"/>
  <c r="E46" i="1"/>
  <c r="E47" i="1"/>
  <c r="E48" i="1"/>
  <c r="E49" i="1"/>
  <c r="E50" i="1"/>
  <c r="E51" i="1"/>
  <c r="E52" i="1"/>
  <c r="A60" i="1"/>
  <c r="B60" i="1"/>
  <c r="E60" i="1"/>
  <c r="A61" i="1"/>
  <c r="B61" i="1"/>
  <c r="E61" i="1"/>
  <c r="A62" i="1"/>
  <c r="B62" i="1"/>
  <c r="E62" i="1"/>
  <c r="A63" i="1"/>
  <c r="B63" i="1"/>
  <c r="E63" i="1"/>
  <c r="A64" i="1"/>
  <c r="B64" i="1"/>
  <c r="E64" i="1"/>
  <c r="A65" i="1"/>
  <c r="B65" i="1"/>
  <c r="E65" i="1"/>
  <c r="A66" i="1"/>
  <c r="B66" i="1"/>
  <c r="E66" i="1"/>
  <c r="A67" i="1"/>
  <c r="B67" i="1"/>
  <c r="E67" i="1"/>
  <c r="A68" i="1"/>
  <c r="B68" i="1"/>
  <c r="E68" i="1"/>
  <c r="A69" i="1"/>
  <c r="B69" i="1"/>
  <c r="E69" i="1"/>
  <c r="A70" i="1"/>
  <c r="B70" i="1"/>
  <c r="E70" i="1"/>
  <c r="A71" i="1"/>
  <c r="B71" i="1"/>
  <c r="E71" i="1"/>
  <c r="A72" i="1"/>
  <c r="E72" i="1"/>
  <c r="A73" i="1"/>
  <c r="B73" i="1"/>
  <c r="E73" i="1"/>
  <c r="A74" i="1"/>
  <c r="B74" i="1"/>
  <c r="E74" i="1"/>
  <c r="A75" i="1"/>
  <c r="B75" i="1"/>
  <c r="E75" i="1"/>
  <c r="A76" i="1"/>
  <c r="B76" i="1"/>
  <c r="E76" i="1"/>
  <c r="A77" i="1"/>
  <c r="B77" i="1"/>
  <c r="E77" i="1"/>
  <c r="A78" i="1"/>
  <c r="B78" i="1"/>
  <c r="E78" i="1"/>
  <c r="A79" i="1"/>
  <c r="B79" i="1"/>
  <c r="E79" i="1"/>
</calcChain>
</file>

<file path=xl/sharedStrings.xml><?xml version="1.0" encoding="utf-8"?>
<sst xmlns="http://schemas.openxmlformats.org/spreadsheetml/2006/main" count="156" uniqueCount="46">
  <si>
    <t>Product Name</t>
  </si>
  <si>
    <t>Brand Name</t>
  </si>
  <si>
    <t xml:space="preserve">Price </t>
  </si>
  <si>
    <t>Category</t>
  </si>
  <si>
    <t>Laptop</t>
  </si>
  <si>
    <t>HP</t>
  </si>
  <si>
    <t>Electronics</t>
  </si>
  <si>
    <t>Dell</t>
  </si>
  <si>
    <t>Phone</t>
  </si>
  <si>
    <t>Apple</t>
  </si>
  <si>
    <t>Stationery</t>
  </si>
  <si>
    <t>Pen</t>
  </si>
  <si>
    <t>Headphones</t>
  </si>
  <si>
    <t>Watch</t>
  </si>
  <si>
    <t>Mouse</t>
  </si>
  <si>
    <t>MI</t>
  </si>
  <si>
    <t>Speaker</t>
  </si>
  <si>
    <t>Bose</t>
  </si>
  <si>
    <t>Spigen</t>
  </si>
  <si>
    <t>Accessories</t>
  </si>
  <si>
    <t>Quantity</t>
  </si>
  <si>
    <t xml:space="preserve">  Laptop</t>
  </si>
  <si>
    <t xml:space="preserve">  Book</t>
  </si>
  <si>
    <t xml:space="preserve">  Tablet</t>
  </si>
  <si>
    <t xml:space="preserve">     Camera</t>
  </si>
  <si>
    <t xml:space="preserve">   TV</t>
  </si>
  <si>
    <t xml:space="preserve">  HP</t>
  </si>
  <si>
    <t xml:space="preserve">   Logitech</t>
  </si>
  <si>
    <t xml:space="preserve">  Sony</t>
  </si>
  <si>
    <t xml:space="preserve">  Canon</t>
  </si>
  <si>
    <t xml:space="preserve"> Red Gear</t>
  </si>
  <si>
    <t xml:space="preserve">  Laptop </t>
  </si>
  <si>
    <t>Head**phones</t>
  </si>
  <si>
    <t>Key**board</t>
  </si>
  <si>
    <t xml:space="preserve">  Power*** Bank</t>
  </si>
  <si>
    <t>Phone*** Case</t>
  </si>
  <si>
    <t xml:space="preserve">  Sam&amp;sung</t>
  </si>
  <si>
    <t>Class&amp;mate</t>
  </si>
  <si>
    <t>Sam&amp;sung</t>
  </si>
  <si>
    <t xml:space="preserve">  Nav*neet</t>
  </si>
  <si>
    <t>DATA SET (UNCLEAN)</t>
  </si>
  <si>
    <t>1.Data Type Conversion: Check the data types of the 'Price' and 'Quantity' columns. If needed, convert them to the appropriate data types</t>
  </si>
  <si>
    <t>Changing the 'Price' to 'Currency' data type and 'Quantity' to numerical data type</t>
  </si>
  <si>
    <t>Quantity2</t>
  </si>
  <si>
    <t>2.Transforming Text Data: Examine the 'Product Name' and 'Brand Name' columns for any inconsistencies or irregularities.</t>
  </si>
  <si>
    <t>Using TRIM,CLEAN &amp; SUBSTITUTE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</si>
</sst>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/>
    <xf numFmtId="0" fontId="3" fillId="0" borderId="5" xfId="0" applyFont="1" applyBorder="1" applyAlignment="1">
      <alignment horizontal="center" vertical="center"/>
    </xf>
    <xf numFmtId="0" fontId="4" fillId="0" borderId="0" xfId="0" applyFont="1"/>
    <xf numFmtId="170" fontId="1" fillId="2" borderId="2" xfId="0" applyNumberFormat="1" applyFont="1" applyFill="1" applyBorder="1" applyAlignment="1">
      <alignment horizontal="center"/>
    </xf>
    <xf numFmtId="170" fontId="2" fillId="0" borderId="5" xfId="0" applyNumberFormat="1" applyFont="1" applyBorder="1" applyAlignment="1">
      <alignment horizontal="center"/>
    </xf>
    <xf numFmtId="170" fontId="2" fillId="0" borderId="7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0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0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CE1A65-D940-417C-8811-BD102A3CAE2F}" name="Table547" displayName="Table547" ref="A59:F79" totalsRowShown="0" headerRowDxfId="9" headerRowBorderDxfId="7" tableBorderDxfId="8" totalsRowBorderDxfId="6">
  <autoFilter ref="A59:F79" xr:uid="{5CCE1A65-D940-417C-8811-BD102A3CAE2F}"/>
  <tableColumns count="6">
    <tableColumn id="1" xr3:uid="{30D74F47-1992-4713-8371-C4C9CA621871}" name="Product Name" dataDxfId="5">
      <calculatedColumnFormula>TRIM(CLEAN(SUBSTITUTE(A33,"*","")))</calculatedColumnFormula>
    </tableColumn>
    <tableColumn id="2" xr3:uid="{F35429C3-55EB-43D9-8FE6-F10C10DBBC69}" name="Brand Name" dataDxfId="4">
      <calculatedColumnFormula>TRIM(CLEAN(SUBSTITUTE(B33,"*","")))</calculatedColumnFormula>
    </tableColumn>
    <tableColumn id="3" xr3:uid="{D5F9E556-E2AE-45F1-AFDD-14F2B3EEE39E}" name="Price " dataDxfId="3"/>
    <tableColumn id="5" xr3:uid="{A650D9E6-740D-4E13-BB1D-34C0B76D6580}" name="Quantity" dataDxfId="0"/>
    <tableColumn id="8" xr3:uid="{4D16C3CC-5CFA-4BAC-A3A9-472317D16416}" name="Quantity2" dataDxfId="2">
      <calculatedColumnFormula>VALUE(Table547[[#This Row],[Quantity]])</calculatedColumnFormula>
    </tableColumn>
    <tableColumn id="4" xr3:uid="{A9A3A2EE-2FC7-48EB-BC6A-8029A0C62E93}" name="Category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DD99F9-BBB9-46A3-8688-27AE5EEB0F6C}" name="Table54" displayName="Table54" ref="A32:F52" totalsRowShown="0" headerRowDxfId="19" headerRowBorderDxfId="17" tableBorderDxfId="18" totalsRowBorderDxfId="16">
  <autoFilter ref="A32:F52" xr:uid="{BEDD99F9-BBB9-46A3-8688-27AE5EEB0F6C}"/>
  <tableColumns count="6">
    <tableColumn id="1" xr3:uid="{21D3F1B1-2F6A-4800-92E4-8ED40B0AEC18}" name="Product Name" dataDxfId="15"/>
    <tableColumn id="2" xr3:uid="{25579858-DC95-42E1-A13B-B33A895B61D9}" name="Brand Name" dataDxfId="14"/>
    <tableColumn id="3" xr3:uid="{E836115B-9AD5-4290-8D44-866310FA28F9}" name="Price " dataDxfId="13"/>
    <tableColumn id="5" xr3:uid="{D76FA69C-6B2A-48DC-BB81-0D05B4367DF4}" name="Quantity" dataDxfId="12"/>
    <tableColumn id="8" xr3:uid="{AD0AB3BB-7074-412A-BBFB-00F5A7D605C8}" name="Quantity2" dataDxfId="10">
      <calculatedColumnFormula>VALUE(Table54[[#This Row],[Quantity]])</calculatedColumnFormula>
    </tableColumn>
    <tableColumn id="4" xr3:uid="{C6A20F77-C8F2-44E1-95F2-3E93662DF72E}" name="Category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55C2E-4BF6-416F-8AE1-DD5C11050C0C}" name="Table5" displayName="Table5" ref="A5:E25" totalsRowShown="0" headerRowDxfId="28" headerRowBorderDxfId="27" tableBorderDxfId="26" totalsRowBorderDxfId="25">
  <autoFilter ref="A5:E25" xr:uid="{D2155C2E-4BF6-416F-8AE1-DD5C11050C0C}"/>
  <tableColumns count="5">
    <tableColumn id="1" xr3:uid="{99A77529-BF40-40E8-9F35-18544FF490EC}" name="Product Name" dataDxfId="24"/>
    <tableColumn id="2" xr3:uid="{483B02D0-242D-49FB-81DF-F0E0BC581103}" name="Brand Name" dataDxfId="21"/>
    <tableColumn id="3" xr3:uid="{348223DC-BDC7-4DC9-B6E8-CD2DAD82E645}" name="Price " dataDxfId="22"/>
    <tableColumn id="5" xr3:uid="{B7FBF840-15B0-4AFF-A50F-032437912478}" name="Quantity" dataDxfId="20"/>
    <tableColumn id="4" xr3:uid="{A74BFF68-BA81-4910-95E5-28C043DAF643}" name="Category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3AC7-7D9C-4ED3-BDF8-672467F40981}">
  <dimension ref="A2:G79"/>
  <sheetViews>
    <sheetView tabSelected="1" topLeftCell="A34" zoomScaleNormal="100" workbookViewId="0">
      <selection activeCell="K64" sqref="K64"/>
    </sheetView>
  </sheetViews>
  <sheetFormatPr defaultRowHeight="14.4" x14ac:dyDescent="0.3"/>
  <cols>
    <col min="1" max="1" width="19.77734375" bestFit="1" customWidth="1"/>
    <col min="2" max="2" width="17.6640625" bestFit="1" customWidth="1"/>
    <col min="3" max="3" width="11.88671875" bestFit="1" customWidth="1"/>
    <col min="4" max="6" width="13.5546875" bestFit="1" customWidth="1"/>
  </cols>
  <sheetData>
    <row r="2" spans="1:5" ht="20.399999999999999" x14ac:dyDescent="0.35">
      <c r="A2" s="13" t="s">
        <v>40</v>
      </c>
    </row>
    <row r="5" spans="1:5" ht="18" x14ac:dyDescent="0.35">
      <c r="A5" s="1" t="s">
        <v>0</v>
      </c>
      <c r="B5" s="2" t="s">
        <v>1</v>
      </c>
      <c r="C5" s="3" t="s">
        <v>2</v>
      </c>
      <c r="D5" s="10" t="s">
        <v>20</v>
      </c>
      <c r="E5" s="11" t="s">
        <v>3</v>
      </c>
    </row>
    <row r="6" spans="1:5" x14ac:dyDescent="0.3">
      <c r="A6" s="4" t="s">
        <v>4</v>
      </c>
      <c r="B6" s="5" t="s">
        <v>5</v>
      </c>
      <c r="C6" s="6">
        <v>1200</v>
      </c>
      <c r="D6" s="12">
        <v>2</v>
      </c>
      <c r="E6" s="5" t="s">
        <v>6</v>
      </c>
    </row>
    <row r="7" spans="1:5" x14ac:dyDescent="0.3">
      <c r="A7" s="4" t="s">
        <v>31</v>
      </c>
      <c r="B7" s="5" t="s">
        <v>7</v>
      </c>
      <c r="C7" s="6">
        <v>1000</v>
      </c>
      <c r="D7" s="12">
        <v>4</v>
      </c>
      <c r="E7" s="5" t="s">
        <v>6</v>
      </c>
    </row>
    <row r="8" spans="1:5" x14ac:dyDescent="0.3">
      <c r="A8" s="4" t="s">
        <v>4</v>
      </c>
      <c r="B8" s="5" t="str">
        <f>"Dell"&amp;CHAR(12)</f>
        <v>Dell_x000C_</v>
      </c>
      <c r="C8" s="6">
        <v>1100</v>
      </c>
      <c r="D8" s="12">
        <v>3</v>
      </c>
      <c r="E8" s="5" t="s">
        <v>6</v>
      </c>
    </row>
    <row r="9" spans="1:5" x14ac:dyDescent="0.3">
      <c r="A9" s="4" t="s">
        <v>21</v>
      </c>
      <c r="B9" s="5" t="s">
        <v>26</v>
      </c>
      <c r="C9" s="6">
        <v>1050</v>
      </c>
      <c r="D9" s="12">
        <v>7</v>
      </c>
      <c r="E9" s="5" t="s">
        <v>6</v>
      </c>
    </row>
    <row r="10" spans="1:5" x14ac:dyDescent="0.3">
      <c r="A10" s="4" t="s">
        <v>8</v>
      </c>
      <c r="B10" s="5" t="s">
        <v>36</v>
      </c>
      <c r="C10" s="6">
        <v>900</v>
      </c>
      <c r="D10" s="12">
        <v>6</v>
      </c>
      <c r="E10" s="5" t="s">
        <v>6</v>
      </c>
    </row>
    <row r="11" spans="1:5" x14ac:dyDescent="0.3">
      <c r="A11" s="4" t="s">
        <v>8</v>
      </c>
      <c r="B11" s="5" t="s">
        <v>9</v>
      </c>
      <c r="C11" s="6">
        <v>1000</v>
      </c>
      <c r="D11" s="12">
        <v>8</v>
      </c>
      <c r="E11" s="5" t="s">
        <v>6</v>
      </c>
    </row>
    <row r="12" spans="1:5" x14ac:dyDescent="0.3">
      <c r="A12" s="4" t="s">
        <v>22</v>
      </c>
      <c r="B12" s="5" t="s">
        <v>37</v>
      </c>
      <c r="C12" s="6">
        <v>50</v>
      </c>
      <c r="D12" s="12">
        <v>5</v>
      </c>
      <c r="E12" s="5" t="s">
        <v>10</v>
      </c>
    </row>
    <row r="13" spans="1:5" x14ac:dyDescent="0.3">
      <c r="A13" s="4" t="s">
        <v>11</v>
      </c>
      <c r="B13" s="5" t="str">
        <f>CHAR(15)&amp;"Lexi"</f>
        <v>_x000F_Lexi</v>
      </c>
      <c r="C13" s="6">
        <v>10</v>
      </c>
      <c r="D13" s="12">
        <v>2</v>
      </c>
      <c r="E13" s="5" t="s">
        <v>10</v>
      </c>
    </row>
    <row r="14" spans="1:5" x14ac:dyDescent="0.3">
      <c r="A14" s="4" t="s">
        <v>23</v>
      </c>
      <c r="B14" s="5" t="s">
        <v>9</v>
      </c>
      <c r="C14" s="6">
        <v>700</v>
      </c>
      <c r="D14" s="12">
        <v>3</v>
      </c>
      <c r="E14" s="5" t="s">
        <v>6</v>
      </c>
    </row>
    <row r="15" spans="1:5" x14ac:dyDescent="0.3">
      <c r="A15" s="4" t="s">
        <v>32</v>
      </c>
      <c r="B15" s="5" t="s">
        <v>28</v>
      </c>
      <c r="C15" s="6">
        <v>850</v>
      </c>
      <c r="D15" s="12">
        <v>2</v>
      </c>
      <c r="E15" s="5" t="s">
        <v>6</v>
      </c>
    </row>
    <row r="16" spans="1:5" x14ac:dyDescent="0.3">
      <c r="A16" s="4" t="s">
        <v>24</v>
      </c>
      <c r="B16" s="5" t="s">
        <v>29</v>
      </c>
      <c r="C16" s="6">
        <v>850</v>
      </c>
      <c r="D16" s="12">
        <v>5</v>
      </c>
      <c r="E16" s="5" t="s">
        <v>6</v>
      </c>
    </row>
    <row r="17" spans="1:6" x14ac:dyDescent="0.3">
      <c r="A17" s="4" t="s">
        <v>13</v>
      </c>
      <c r="B17" s="5" t="s">
        <v>38</v>
      </c>
      <c r="C17" s="6">
        <v>300</v>
      </c>
      <c r="D17" s="12">
        <v>4</v>
      </c>
      <c r="E17" s="5" t="s">
        <v>6</v>
      </c>
    </row>
    <row r="18" spans="1:6" x14ac:dyDescent="0.3">
      <c r="A18" s="4" t="s">
        <v>25</v>
      </c>
      <c r="B18" s="5" t="str">
        <f>"LG"&amp;CHAR(11)</f>
        <v>LG_x000B_</v>
      </c>
      <c r="C18" s="6">
        <v>1200</v>
      </c>
      <c r="D18" s="12">
        <v>3</v>
      </c>
      <c r="E18" s="5" t="s">
        <v>6</v>
      </c>
    </row>
    <row r="19" spans="1:6" x14ac:dyDescent="0.3">
      <c r="A19" s="4" t="s">
        <v>14</v>
      </c>
      <c r="B19" s="5" t="s">
        <v>27</v>
      </c>
      <c r="C19" s="6">
        <v>30</v>
      </c>
      <c r="D19" s="12">
        <v>7</v>
      </c>
      <c r="E19" s="5" t="s">
        <v>6</v>
      </c>
    </row>
    <row r="20" spans="1:6" x14ac:dyDescent="0.3">
      <c r="A20" s="4" t="s">
        <v>33</v>
      </c>
      <c r="B20" s="5" t="s">
        <v>27</v>
      </c>
      <c r="C20" s="6">
        <v>50</v>
      </c>
      <c r="D20" s="12">
        <v>7</v>
      </c>
      <c r="E20" s="5" t="s">
        <v>6</v>
      </c>
    </row>
    <row r="21" spans="1:6" x14ac:dyDescent="0.3">
      <c r="A21" s="4" t="s">
        <v>34</v>
      </c>
      <c r="B21" s="5" t="s">
        <v>15</v>
      </c>
      <c r="C21" s="6">
        <v>250</v>
      </c>
      <c r="D21" s="12">
        <v>3</v>
      </c>
      <c r="E21" s="5" t="s">
        <v>6</v>
      </c>
    </row>
    <row r="22" spans="1:6" x14ac:dyDescent="0.3">
      <c r="A22" s="4" t="s">
        <v>16</v>
      </c>
      <c r="B22" s="5" t="s">
        <v>17</v>
      </c>
      <c r="C22" s="6">
        <v>200</v>
      </c>
      <c r="D22" s="12">
        <v>1</v>
      </c>
      <c r="E22" s="5" t="s">
        <v>6</v>
      </c>
    </row>
    <row r="23" spans="1:6" x14ac:dyDescent="0.3">
      <c r="A23" s="4" t="s">
        <v>22</v>
      </c>
      <c r="B23" s="5" t="s">
        <v>39</v>
      </c>
      <c r="C23" s="6">
        <v>25</v>
      </c>
      <c r="D23" s="12">
        <v>5</v>
      </c>
      <c r="E23" s="5" t="s">
        <v>10</v>
      </c>
    </row>
    <row r="24" spans="1:6" x14ac:dyDescent="0.3">
      <c r="A24" s="4" t="s">
        <v>35</v>
      </c>
      <c r="B24" s="5" t="s">
        <v>18</v>
      </c>
      <c r="C24" s="6">
        <v>100</v>
      </c>
      <c r="D24" s="12">
        <v>8</v>
      </c>
      <c r="E24" s="5" t="s">
        <v>19</v>
      </c>
    </row>
    <row r="25" spans="1:6" x14ac:dyDescent="0.3">
      <c r="A25" s="7" t="s">
        <v>12</v>
      </c>
      <c r="B25" s="8" t="s">
        <v>30</v>
      </c>
      <c r="C25" s="9">
        <v>500</v>
      </c>
      <c r="D25" s="12">
        <v>1</v>
      </c>
      <c r="E25" s="5" t="s">
        <v>6</v>
      </c>
    </row>
    <row r="28" spans="1:6" x14ac:dyDescent="0.3">
      <c r="A28" s="18" t="s">
        <v>41</v>
      </c>
    </row>
    <row r="29" spans="1:6" x14ac:dyDescent="0.3">
      <c r="A29" s="18"/>
    </row>
    <row r="30" spans="1:6" x14ac:dyDescent="0.3">
      <c r="A30" s="18" t="s">
        <v>42</v>
      </c>
    </row>
    <row r="32" spans="1:6" ht="18" x14ac:dyDescent="0.35">
      <c r="A32" s="1" t="s">
        <v>0</v>
      </c>
      <c r="B32" s="2" t="s">
        <v>1</v>
      </c>
      <c r="C32" s="14" t="s">
        <v>2</v>
      </c>
      <c r="D32" s="10" t="s">
        <v>20</v>
      </c>
      <c r="E32" s="10" t="s">
        <v>43</v>
      </c>
      <c r="F32" s="11" t="s">
        <v>3</v>
      </c>
    </row>
    <row r="33" spans="1:6" x14ac:dyDescent="0.3">
      <c r="A33" s="4" t="s">
        <v>4</v>
      </c>
      <c r="B33" s="5" t="s">
        <v>5</v>
      </c>
      <c r="C33" s="15">
        <v>1200</v>
      </c>
      <c r="D33" s="12">
        <v>2</v>
      </c>
      <c r="E33" s="17">
        <f>VALUE(Table54[[#This Row],[Quantity]])</f>
        <v>2</v>
      </c>
      <c r="F33" s="5" t="s">
        <v>6</v>
      </c>
    </row>
    <row r="34" spans="1:6" x14ac:dyDescent="0.3">
      <c r="A34" s="4" t="s">
        <v>31</v>
      </c>
      <c r="B34" s="5" t="s">
        <v>7</v>
      </c>
      <c r="C34" s="15">
        <v>1000</v>
      </c>
      <c r="D34" s="12">
        <v>4</v>
      </c>
      <c r="E34" s="17">
        <f>VALUE(Table54[[#This Row],[Quantity]])</f>
        <v>4</v>
      </c>
      <c r="F34" s="5" t="s">
        <v>6</v>
      </c>
    </row>
    <row r="35" spans="1:6" x14ac:dyDescent="0.3">
      <c r="A35" s="4" t="s">
        <v>4</v>
      </c>
      <c r="B35" s="5" t="str">
        <f>"Dell"&amp;CHAR(12)</f>
        <v>Dell_x000C_</v>
      </c>
      <c r="C35" s="15">
        <v>1100</v>
      </c>
      <c r="D35" s="12">
        <v>3</v>
      </c>
      <c r="E35" s="17">
        <f>VALUE(Table54[[#This Row],[Quantity]])</f>
        <v>3</v>
      </c>
      <c r="F35" s="5" t="s">
        <v>6</v>
      </c>
    </row>
    <row r="36" spans="1:6" x14ac:dyDescent="0.3">
      <c r="A36" s="4" t="s">
        <v>21</v>
      </c>
      <c r="B36" s="5" t="s">
        <v>26</v>
      </c>
      <c r="C36" s="15">
        <v>1050</v>
      </c>
      <c r="D36" s="12">
        <v>7</v>
      </c>
      <c r="E36" s="17">
        <f>VALUE(Table54[[#This Row],[Quantity]])</f>
        <v>7</v>
      </c>
      <c r="F36" s="5" t="s">
        <v>6</v>
      </c>
    </row>
    <row r="37" spans="1:6" x14ac:dyDescent="0.3">
      <c r="A37" s="4" t="s">
        <v>8</v>
      </c>
      <c r="B37" s="5" t="s">
        <v>36</v>
      </c>
      <c r="C37" s="15">
        <v>900</v>
      </c>
      <c r="D37" s="12">
        <v>6</v>
      </c>
      <c r="E37" s="17">
        <f>VALUE(Table54[[#This Row],[Quantity]])</f>
        <v>6</v>
      </c>
      <c r="F37" s="5" t="s">
        <v>6</v>
      </c>
    </row>
    <row r="38" spans="1:6" x14ac:dyDescent="0.3">
      <c r="A38" s="4" t="s">
        <v>8</v>
      </c>
      <c r="B38" s="5" t="s">
        <v>9</v>
      </c>
      <c r="C38" s="15">
        <v>1000</v>
      </c>
      <c r="D38" s="12">
        <v>8</v>
      </c>
      <c r="E38" s="17">
        <f>VALUE(Table54[[#This Row],[Quantity]])</f>
        <v>8</v>
      </c>
      <c r="F38" s="5" t="s">
        <v>6</v>
      </c>
    </row>
    <row r="39" spans="1:6" x14ac:dyDescent="0.3">
      <c r="A39" s="4" t="s">
        <v>22</v>
      </c>
      <c r="B39" s="5" t="s">
        <v>37</v>
      </c>
      <c r="C39" s="15">
        <v>50</v>
      </c>
      <c r="D39" s="12">
        <v>5</v>
      </c>
      <c r="E39" s="17">
        <f>VALUE(Table54[[#This Row],[Quantity]])</f>
        <v>5</v>
      </c>
      <c r="F39" s="5" t="s">
        <v>10</v>
      </c>
    </row>
    <row r="40" spans="1:6" x14ac:dyDescent="0.3">
      <c r="A40" s="4" t="s">
        <v>11</v>
      </c>
      <c r="B40" s="5" t="str">
        <f>CHAR(15)&amp;"Lexi"</f>
        <v>_x000F_Lexi</v>
      </c>
      <c r="C40" s="15">
        <v>10</v>
      </c>
      <c r="D40" s="12">
        <v>2</v>
      </c>
      <c r="E40" s="17">
        <f>VALUE(Table54[[#This Row],[Quantity]])</f>
        <v>2</v>
      </c>
      <c r="F40" s="5" t="s">
        <v>10</v>
      </c>
    </row>
    <row r="41" spans="1:6" x14ac:dyDescent="0.3">
      <c r="A41" s="4" t="s">
        <v>23</v>
      </c>
      <c r="B41" s="5" t="s">
        <v>9</v>
      </c>
      <c r="C41" s="15">
        <v>700</v>
      </c>
      <c r="D41" s="12">
        <v>3</v>
      </c>
      <c r="E41" s="17">
        <f>VALUE(Table54[[#This Row],[Quantity]])</f>
        <v>3</v>
      </c>
      <c r="F41" s="5" t="s">
        <v>6</v>
      </c>
    </row>
    <row r="42" spans="1:6" x14ac:dyDescent="0.3">
      <c r="A42" s="4" t="s">
        <v>32</v>
      </c>
      <c r="B42" s="5" t="s">
        <v>28</v>
      </c>
      <c r="C42" s="15">
        <v>850</v>
      </c>
      <c r="D42" s="12">
        <v>2</v>
      </c>
      <c r="E42" s="17">
        <f>VALUE(Table54[[#This Row],[Quantity]])</f>
        <v>2</v>
      </c>
      <c r="F42" s="5" t="s">
        <v>6</v>
      </c>
    </row>
    <row r="43" spans="1:6" x14ac:dyDescent="0.3">
      <c r="A43" s="4" t="s">
        <v>24</v>
      </c>
      <c r="B43" s="5" t="s">
        <v>29</v>
      </c>
      <c r="C43" s="15">
        <v>850</v>
      </c>
      <c r="D43" s="12">
        <v>5</v>
      </c>
      <c r="E43" s="17">
        <f>VALUE(Table54[[#This Row],[Quantity]])</f>
        <v>5</v>
      </c>
      <c r="F43" s="5" t="s">
        <v>6</v>
      </c>
    </row>
    <row r="44" spans="1:6" x14ac:dyDescent="0.3">
      <c r="A44" s="4" t="s">
        <v>13</v>
      </c>
      <c r="B44" s="5" t="s">
        <v>38</v>
      </c>
      <c r="C44" s="15">
        <v>300</v>
      </c>
      <c r="D44" s="12">
        <v>4</v>
      </c>
      <c r="E44" s="17">
        <f>VALUE(Table54[[#This Row],[Quantity]])</f>
        <v>4</v>
      </c>
      <c r="F44" s="5" t="s">
        <v>6</v>
      </c>
    </row>
    <row r="45" spans="1:6" x14ac:dyDescent="0.3">
      <c r="A45" s="4" t="s">
        <v>25</v>
      </c>
      <c r="B45" s="5" t="str">
        <f>"LG"&amp;CHAR(11)</f>
        <v>LG_x000B_</v>
      </c>
      <c r="C45" s="15">
        <v>1200</v>
      </c>
      <c r="D45" s="12">
        <v>3</v>
      </c>
      <c r="E45" s="17">
        <f>VALUE(Table54[[#This Row],[Quantity]])</f>
        <v>3</v>
      </c>
      <c r="F45" s="5" t="s">
        <v>6</v>
      </c>
    </row>
    <row r="46" spans="1:6" x14ac:dyDescent="0.3">
      <c r="A46" s="4" t="s">
        <v>14</v>
      </c>
      <c r="B46" s="5" t="s">
        <v>27</v>
      </c>
      <c r="C46" s="15">
        <v>30</v>
      </c>
      <c r="D46" s="12">
        <v>7</v>
      </c>
      <c r="E46" s="17">
        <f>VALUE(Table54[[#This Row],[Quantity]])</f>
        <v>7</v>
      </c>
      <c r="F46" s="5" t="s">
        <v>6</v>
      </c>
    </row>
    <row r="47" spans="1:6" x14ac:dyDescent="0.3">
      <c r="A47" s="4" t="s">
        <v>33</v>
      </c>
      <c r="B47" s="5" t="s">
        <v>27</v>
      </c>
      <c r="C47" s="15">
        <v>50</v>
      </c>
      <c r="D47" s="12">
        <v>7</v>
      </c>
      <c r="E47" s="17">
        <f>VALUE(Table54[[#This Row],[Quantity]])</f>
        <v>7</v>
      </c>
      <c r="F47" s="5" t="s">
        <v>6</v>
      </c>
    </row>
    <row r="48" spans="1:6" x14ac:dyDescent="0.3">
      <c r="A48" s="4" t="s">
        <v>34</v>
      </c>
      <c r="B48" s="5" t="s">
        <v>15</v>
      </c>
      <c r="C48" s="15">
        <v>250</v>
      </c>
      <c r="D48" s="12">
        <v>3</v>
      </c>
      <c r="E48" s="17">
        <f>VALUE(Table54[[#This Row],[Quantity]])</f>
        <v>3</v>
      </c>
      <c r="F48" s="5" t="s">
        <v>6</v>
      </c>
    </row>
    <row r="49" spans="1:7" x14ac:dyDescent="0.3">
      <c r="A49" s="4" t="s">
        <v>16</v>
      </c>
      <c r="B49" s="5" t="s">
        <v>17</v>
      </c>
      <c r="C49" s="15">
        <v>200</v>
      </c>
      <c r="D49" s="12">
        <v>1</v>
      </c>
      <c r="E49" s="17">
        <f>VALUE(Table54[[#This Row],[Quantity]])</f>
        <v>1</v>
      </c>
      <c r="F49" s="5" t="s">
        <v>6</v>
      </c>
    </row>
    <row r="50" spans="1:7" x14ac:dyDescent="0.3">
      <c r="A50" s="4" t="s">
        <v>22</v>
      </c>
      <c r="B50" s="5" t="s">
        <v>39</v>
      </c>
      <c r="C50" s="15">
        <v>25</v>
      </c>
      <c r="D50" s="12">
        <v>5</v>
      </c>
      <c r="E50" s="17">
        <f>VALUE(Table54[[#This Row],[Quantity]])</f>
        <v>5</v>
      </c>
      <c r="F50" s="5" t="s">
        <v>10</v>
      </c>
    </row>
    <row r="51" spans="1:7" x14ac:dyDescent="0.3">
      <c r="A51" s="4" t="s">
        <v>35</v>
      </c>
      <c r="B51" s="5" t="s">
        <v>18</v>
      </c>
      <c r="C51" s="15">
        <v>100</v>
      </c>
      <c r="D51" s="12">
        <v>8</v>
      </c>
      <c r="E51" s="17">
        <f>VALUE(Table54[[#This Row],[Quantity]])</f>
        <v>8</v>
      </c>
      <c r="F51" s="5" t="s">
        <v>19</v>
      </c>
    </row>
    <row r="52" spans="1:7" x14ac:dyDescent="0.3">
      <c r="A52" s="7" t="s">
        <v>12</v>
      </c>
      <c r="B52" s="8" t="s">
        <v>30</v>
      </c>
      <c r="C52" s="16">
        <v>500</v>
      </c>
      <c r="D52" s="12">
        <v>1</v>
      </c>
      <c r="E52" s="17">
        <f>VALUE(Table54[[#This Row],[Quantity]])</f>
        <v>1</v>
      </c>
      <c r="F52" s="5" t="s">
        <v>6</v>
      </c>
    </row>
    <row r="55" spans="1:7" x14ac:dyDescent="0.3">
      <c r="A55" s="18" t="s">
        <v>44</v>
      </c>
      <c r="B55" s="18"/>
      <c r="C55" s="18"/>
      <c r="D55" s="18"/>
      <c r="E55" s="18"/>
      <c r="F55" s="18"/>
      <c r="G55" s="18"/>
    </row>
    <row r="57" spans="1:7" x14ac:dyDescent="0.3">
      <c r="A57" s="18" t="s">
        <v>45</v>
      </c>
      <c r="C57" s="18"/>
      <c r="D57" s="18"/>
      <c r="E57" s="18"/>
      <c r="F57" s="18"/>
      <c r="G57" s="18"/>
    </row>
    <row r="59" spans="1:7" ht="18" x14ac:dyDescent="0.35">
      <c r="A59" s="1" t="s">
        <v>0</v>
      </c>
      <c r="B59" s="2" t="s">
        <v>1</v>
      </c>
      <c r="C59" s="14" t="s">
        <v>2</v>
      </c>
      <c r="D59" s="10" t="s">
        <v>20</v>
      </c>
      <c r="E59" s="10" t="s">
        <v>43</v>
      </c>
      <c r="F59" s="11" t="s">
        <v>3</v>
      </c>
    </row>
    <row r="60" spans="1:7" x14ac:dyDescent="0.3">
      <c r="A60" s="4" t="str">
        <f>TRIM(CLEAN(SUBSTITUTE(A33,"*","")))</f>
        <v>Laptop</v>
      </c>
      <c r="B60" s="5" t="str">
        <f>TRIM(CLEAN(SUBSTITUTE(B33,"*","")))</f>
        <v>HP</v>
      </c>
      <c r="C60" s="15">
        <v>1200</v>
      </c>
      <c r="D60" s="12">
        <v>2</v>
      </c>
      <c r="E60" s="17">
        <f>VALUE(Table547[[#This Row],[Quantity]])</f>
        <v>2</v>
      </c>
      <c r="F60" s="5" t="s">
        <v>6</v>
      </c>
    </row>
    <row r="61" spans="1:7" x14ac:dyDescent="0.3">
      <c r="A61" s="4" t="str">
        <f t="shared" ref="A61:B79" si="0">TRIM(CLEAN(SUBSTITUTE(A34,"*","")))</f>
        <v>Laptop</v>
      </c>
      <c r="B61" s="5" t="str">
        <f t="shared" si="0"/>
        <v>Dell</v>
      </c>
      <c r="C61" s="15">
        <v>1000</v>
      </c>
      <c r="D61" s="12">
        <v>4</v>
      </c>
      <c r="E61" s="17">
        <f>VALUE(Table547[[#This Row],[Quantity]])</f>
        <v>4</v>
      </c>
      <c r="F61" s="5" t="s">
        <v>6</v>
      </c>
    </row>
    <row r="62" spans="1:7" x14ac:dyDescent="0.3">
      <c r="A62" s="4" t="str">
        <f t="shared" si="0"/>
        <v>Laptop</v>
      </c>
      <c r="B62" s="5" t="str">
        <f t="shared" si="0"/>
        <v>Dell</v>
      </c>
      <c r="C62" s="15">
        <v>1100</v>
      </c>
      <c r="D62" s="12">
        <v>3</v>
      </c>
      <c r="E62" s="17">
        <f>VALUE(Table547[[#This Row],[Quantity]])</f>
        <v>3</v>
      </c>
      <c r="F62" s="5" t="s">
        <v>6</v>
      </c>
    </row>
    <row r="63" spans="1:7" x14ac:dyDescent="0.3">
      <c r="A63" s="4" t="str">
        <f t="shared" si="0"/>
        <v>Laptop</v>
      </c>
      <c r="B63" s="5" t="str">
        <f t="shared" si="0"/>
        <v>HP</v>
      </c>
      <c r="C63" s="15">
        <v>1050</v>
      </c>
      <c r="D63" s="12">
        <v>7</v>
      </c>
      <c r="E63" s="17">
        <f>VALUE(Table547[[#This Row],[Quantity]])</f>
        <v>7</v>
      </c>
      <c r="F63" s="5" t="s">
        <v>6</v>
      </c>
    </row>
    <row r="64" spans="1:7" x14ac:dyDescent="0.3">
      <c r="A64" s="4" t="str">
        <f t="shared" si="0"/>
        <v>Phone</v>
      </c>
      <c r="B64" s="5" t="str">
        <f t="shared" si="0"/>
        <v>Sam&amp;sung</v>
      </c>
      <c r="C64" s="15">
        <v>900</v>
      </c>
      <c r="D64" s="12">
        <v>6</v>
      </c>
      <c r="E64" s="17">
        <f>VALUE(Table547[[#This Row],[Quantity]])</f>
        <v>6</v>
      </c>
      <c r="F64" s="5" t="s">
        <v>6</v>
      </c>
    </row>
    <row r="65" spans="1:6" x14ac:dyDescent="0.3">
      <c r="A65" s="4" t="str">
        <f t="shared" si="0"/>
        <v>Phone</v>
      </c>
      <c r="B65" s="5" t="str">
        <f t="shared" si="0"/>
        <v>Apple</v>
      </c>
      <c r="C65" s="15">
        <v>1000</v>
      </c>
      <c r="D65" s="12">
        <v>8</v>
      </c>
      <c r="E65" s="17">
        <f>VALUE(Table547[[#This Row],[Quantity]])</f>
        <v>8</v>
      </c>
      <c r="F65" s="5" t="s">
        <v>6</v>
      </c>
    </row>
    <row r="66" spans="1:6" x14ac:dyDescent="0.3">
      <c r="A66" s="4" t="str">
        <f t="shared" si="0"/>
        <v>Book</v>
      </c>
      <c r="B66" s="5" t="str">
        <f t="shared" si="0"/>
        <v>Class&amp;mate</v>
      </c>
      <c r="C66" s="15">
        <v>50</v>
      </c>
      <c r="D66" s="12">
        <v>5</v>
      </c>
      <c r="E66" s="17">
        <f>VALUE(Table547[[#This Row],[Quantity]])</f>
        <v>5</v>
      </c>
      <c r="F66" s="5" t="s">
        <v>10</v>
      </c>
    </row>
    <row r="67" spans="1:6" x14ac:dyDescent="0.3">
      <c r="A67" s="4" t="str">
        <f t="shared" si="0"/>
        <v>Pen</v>
      </c>
      <c r="B67" s="5" t="str">
        <f t="shared" si="0"/>
        <v>Lexi</v>
      </c>
      <c r="C67" s="15">
        <v>10</v>
      </c>
      <c r="D67" s="12">
        <v>2</v>
      </c>
      <c r="E67" s="17">
        <f>VALUE(Table547[[#This Row],[Quantity]])</f>
        <v>2</v>
      </c>
      <c r="F67" s="5" t="s">
        <v>10</v>
      </c>
    </row>
    <row r="68" spans="1:6" x14ac:dyDescent="0.3">
      <c r="A68" s="4" t="str">
        <f t="shared" si="0"/>
        <v>Tablet</v>
      </c>
      <c r="B68" s="5" t="str">
        <f t="shared" si="0"/>
        <v>Apple</v>
      </c>
      <c r="C68" s="15">
        <v>700</v>
      </c>
      <c r="D68" s="12">
        <v>3</v>
      </c>
      <c r="E68" s="17">
        <f>VALUE(Table547[[#This Row],[Quantity]])</f>
        <v>3</v>
      </c>
      <c r="F68" s="5" t="s">
        <v>6</v>
      </c>
    </row>
    <row r="69" spans="1:6" x14ac:dyDescent="0.3">
      <c r="A69" s="4" t="str">
        <f t="shared" si="0"/>
        <v>Headphones</v>
      </c>
      <c r="B69" s="5" t="str">
        <f t="shared" si="0"/>
        <v>Sony</v>
      </c>
      <c r="C69" s="15">
        <v>850</v>
      </c>
      <c r="D69" s="12">
        <v>2</v>
      </c>
      <c r="E69" s="17">
        <f>VALUE(Table547[[#This Row],[Quantity]])</f>
        <v>2</v>
      </c>
      <c r="F69" s="5" t="s">
        <v>6</v>
      </c>
    </row>
    <row r="70" spans="1:6" x14ac:dyDescent="0.3">
      <c r="A70" s="4" t="str">
        <f t="shared" si="0"/>
        <v>Camera</v>
      </c>
      <c r="B70" s="5" t="str">
        <f t="shared" si="0"/>
        <v>Canon</v>
      </c>
      <c r="C70" s="15">
        <v>850</v>
      </c>
      <c r="D70" s="12">
        <v>5</v>
      </c>
      <c r="E70" s="17">
        <f>VALUE(Table547[[#This Row],[Quantity]])</f>
        <v>5</v>
      </c>
      <c r="F70" s="5" t="s">
        <v>6</v>
      </c>
    </row>
    <row r="71" spans="1:6" x14ac:dyDescent="0.3">
      <c r="A71" s="4" t="str">
        <f t="shared" si="0"/>
        <v>Watch</v>
      </c>
      <c r="B71" s="5" t="str">
        <f t="shared" si="0"/>
        <v>Sam&amp;sung</v>
      </c>
      <c r="C71" s="15">
        <v>300</v>
      </c>
      <c r="D71" s="12">
        <v>4</v>
      </c>
      <c r="E71" s="17">
        <f>VALUE(Table547[[#This Row],[Quantity]])</f>
        <v>4</v>
      </c>
      <c r="F71" s="5" t="s">
        <v>6</v>
      </c>
    </row>
    <row r="72" spans="1:6" x14ac:dyDescent="0.3">
      <c r="A72" s="4" t="str">
        <f t="shared" si="0"/>
        <v>TV</v>
      </c>
      <c r="B72" s="5" t="str">
        <f t="shared" si="0"/>
        <v>LG</v>
      </c>
      <c r="C72" s="15">
        <v>1200</v>
      </c>
      <c r="D72" s="12">
        <v>3</v>
      </c>
      <c r="E72" s="17">
        <f>VALUE(Table547[[#This Row],[Quantity]])</f>
        <v>3</v>
      </c>
      <c r="F72" s="5" t="s">
        <v>6</v>
      </c>
    </row>
    <row r="73" spans="1:6" x14ac:dyDescent="0.3">
      <c r="A73" s="4" t="str">
        <f t="shared" si="0"/>
        <v>Mouse</v>
      </c>
      <c r="B73" s="5" t="str">
        <f t="shared" si="0"/>
        <v>Logitech</v>
      </c>
      <c r="C73" s="15">
        <v>30</v>
      </c>
      <c r="D73" s="12">
        <v>7</v>
      </c>
      <c r="E73" s="17">
        <f>VALUE(Table547[[#This Row],[Quantity]])</f>
        <v>7</v>
      </c>
      <c r="F73" s="5" t="s">
        <v>6</v>
      </c>
    </row>
    <row r="74" spans="1:6" x14ac:dyDescent="0.3">
      <c r="A74" s="4" t="str">
        <f t="shared" si="0"/>
        <v>Keyboard</v>
      </c>
      <c r="B74" s="5" t="str">
        <f t="shared" si="0"/>
        <v>Logitech</v>
      </c>
      <c r="C74" s="15">
        <v>50</v>
      </c>
      <c r="D74" s="12">
        <v>7</v>
      </c>
      <c r="E74" s="17">
        <f>VALUE(Table547[[#This Row],[Quantity]])</f>
        <v>7</v>
      </c>
      <c r="F74" s="5" t="s">
        <v>6</v>
      </c>
    </row>
    <row r="75" spans="1:6" x14ac:dyDescent="0.3">
      <c r="A75" s="4" t="str">
        <f t="shared" si="0"/>
        <v>Power Bank</v>
      </c>
      <c r="B75" s="5" t="str">
        <f t="shared" si="0"/>
        <v>MI</v>
      </c>
      <c r="C75" s="15">
        <v>250</v>
      </c>
      <c r="D75" s="12">
        <v>3</v>
      </c>
      <c r="E75" s="17">
        <f>VALUE(Table547[[#This Row],[Quantity]])</f>
        <v>3</v>
      </c>
      <c r="F75" s="5" t="s">
        <v>6</v>
      </c>
    </row>
    <row r="76" spans="1:6" x14ac:dyDescent="0.3">
      <c r="A76" s="4" t="str">
        <f t="shared" si="0"/>
        <v>Speaker</v>
      </c>
      <c r="B76" s="5" t="str">
        <f t="shared" si="0"/>
        <v>Bose</v>
      </c>
      <c r="C76" s="15">
        <v>200</v>
      </c>
      <c r="D76" s="12">
        <v>1</v>
      </c>
      <c r="E76" s="17">
        <f>VALUE(Table547[[#This Row],[Quantity]])</f>
        <v>1</v>
      </c>
      <c r="F76" s="5" t="s">
        <v>6</v>
      </c>
    </row>
    <row r="77" spans="1:6" x14ac:dyDescent="0.3">
      <c r="A77" s="4" t="str">
        <f t="shared" si="0"/>
        <v>Book</v>
      </c>
      <c r="B77" s="5" t="str">
        <f t="shared" si="0"/>
        <v>Navneet</v>
      </c>
      <c r="C77" s="15">
        <v>25</v>
      </c>
      <c r="D77" s="12">
        <v>5</v>
      </c>
      <c r="E77" s="17">
        <f>VALUE(Table547[[#This Row],[Quantity]])</f>
        <v>5</v>
      </c>
      <c r="F77" s="5" t="s">
        <v>10</v>
      </c>
    </row>
    <row r="78" spans="1:6" x14ac:dyDescent="0.3">
      <c r="A78" s="4" t="str">
        <f t="shared" si="0"/>
        <v>Phone Case</v>
      </c>
      <c r="B78" s="5" t="str">
        <f t="shared" si="0"/>
        <v>Spigen</v>
      </c>
      <c r="C78" s="15">
        <v>100</v>
      </c>
      <c r="D78" s="12">
        <v>8</v>
      </c>
      <c r="E78" s="17">
        <f>VALUE(Table547[[#This Row],[Quantity]])</f>
        <v>8</v>
      </c>
      <c r="F78" s="5" t="s">
        <v>19</v>
      </c>
    </row>
    <row r="79" spans="1:6" x14ac:dyDescent="0.3">
      <c r="A79" s="4" t="str">
        <f t="shared" si="0"/>
        <v>Headphones</v>
      </c>
      <c r="B79" s="5" t="str">
        <f t="shared" si="0"/>
        <v>Red Gear</v>
      </c>
      <c r="C79" s="16">
        <v>500</v>
      </c>
      <c r="D79" s="12">
        <v>1</v>
      </c>
      <c r="E79" s="17">
        <f>VALUE(Table547[[#This Row],[Quantity]])</f>
        <v>1</v>
      </c>
      <c r="F79" s="5" t="s">
        <v>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Anusree G K</dc:creator>
  <cp:lastModifiedBy>Anusree G K</cp:lastModifiedBy>
  <dcterms:created xsi:type="dcterms:W3CDTF">2024-09-13T11:07:33Z</dcterms:created>
  <dcterms:modified xsi:type="dcterms:W3CDTF">2024-09-18T10:26:42Z</dcterms:modified>
</cp:coreProperties>
</file>