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12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cts\0218952 Davis\"/>
    </mc:Choice>
  </mc:AlternateContent>
  <xr:revisionPtr revIDLastSave="0" documentId="13_ncr:1_{B0BC8C94-A83E-4FD5-AA6F-157E6654C2A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structions" sheetId="7" r:id="rId1"/>
    <sheet name="Budget Detail" sheetId="5" r:id="rId2"/>
    <sheet name="Budget Summary" sheetId="1" r:id="rId3"/>
    <sheet name="Labor Summary" sheetId="28" state="hidden" r:id="rId4"/>
  </sheets>
  <externalReferences>
    <externalReference r:id="rId5"/>
    <externalReference r:id="rId6"/>
  </externalReferences>
  <definedNames>
    <definedName name="_1_0__123Grap" localSheetId="3" hidden="1">#REF!</definedName>
    <definedName name="_1_0__123Grap" hidden="1">#REF!</definedName>
    <definedName name="_34_0__123Grap" localSheetId="3" hidden="1">#REF!</definedName>
    <definedName name="_34_0__123Grap" hidden="1">#REF!</definedName>
    <definedName name="_35_0__123Grap" localSheetId="3" hidden="1">#REF!</definedName>
    <definedName name="_35_0__123Grap" hidden="1">#REF!</definedName>
    <definedName name="_Key1" localSheetId="3" hidden="1">#REF!</definedName>
    <definedName name="_Key1" hidden="1">#REF!</definedName>
    <definedName name="_Order1" hidden="1">255</definedName>
    <definedName name="_Order2" hidden="1">255</definedName>
    <definedName name="_Sort" localSheetId="3" hidden="1">#REF!</definedName>
    <definedName name="_Sort" hidden="1">#REF!</definedName>
    <definedName name="ASI_CCN_1">[1]Pricing!$D$34</definedName>
    <definedName name="ASI_CCN_2">[1]Pricing!$D$35</definedName>
    <definedName name="ASI_CCN_3">[1]Pricing!$D$36</definedName>
    <definedName name="ASI_CCN_4">[1]Pricing!$D$37</definedName>
    <definedName name="ASI_CCN_5">[1]Pricing!$D$38</definedName>
    <definedName name="ASI_Dec_1">[1]Pricing!$E$34</definedName>
    <definedName name="ASI_May_1">[1]Pricing!$C$34</definedName>
    <definedName name="ASI_May_2">[1]Pricing!$C$35</definedName>
    <definedName name="ASI_May_3">[1]Pricing!$C$36</definedName>
    <definedName name="ASI_May_4">[1]Pricing!$C$37</definedName>
    <definedName name="ASI_May_5">[1]Pricing!$C$38</definedName>
    <definedName name="_xlnm.Criteria" localSheetId="3">#REF!</definedName>
    <definedName name="_xlnm.Criteria">#REF!</definedName>
    <definedName name="_xlnm.Database" localSheetId="3">#REF!</definedName>
    <definedName name="_xlnm.Database">#REF!</definedName>
    <definedName name="EXC" localSheetId="3">#REF!</definedName>
    <definedName name="EXC">#REF!</definedName>
    <definedName name="_xlnm.Extract" localSheetId="3">#REF!</definedName>
    <definedName name="_xlnm.Extract">#REF!</definedName>
    <definedName name="FB">[1]Pricing!$C$9</definedName>
    <definedName name="FCCM_GA">[1]Pricing!$C$30</definedName>
    <definedName name="FCCM_MSE">[1]Pricing!$C$31</definedName>
    <definedName name="Fee">[1]Pricing!$C$18</definedName>
    <definedName name="GA">[1]Pricing!$C$16</definedName>
    <definedName name="hours_m">166.67</definedName>
    <definedName name="hours_y">1833</definedName>
    <definedName name="ITE_Int">[1]Pricing!$C$14</definedName>
    <definedName name="ITE_lab">[1]Pricing!$C$13</definedName>
    <definedName name="ITE_Off">[2]Pricing!$C$10</definedName>
    <definedName name="ITE_OffOther">[2]Pricing!$C$11</definedName>
    <definedName name="ITE_on">[2]Pricing!$C$5</definedName>
    <definedName name="ITE_OnOther">[2]Pricing!$C$6</definedName>
    <definedName name="ITE_Other">[1]Pricing!$C$12</definedName>
    <definedName name="ITE_SSS">[1]Pricing!$C$11</definedName>
    <definedName name="MSE">[1]Pricing!$C$17</definedName>
    <definedName name="ODC_Inf">[1]Pricing!$C$40</definedName>
    <definedName name="odc_inf1" localSheetId="3">[1]Pricing!#REF!</definedName>
    <definedName name="odc_inf1">[1]Pricing!#REF!</definedName>
    <definedName name="ODC_inf2" localSheetId="3">[1]Pricing!#REF!</definedName>
    <definedName name="ODC_inf2">[1]Pricing!#REF!</definedName>
    <definedName name="ODC_inf3" localSheetId="3">[1]Pricing!#REF!</definedName>
    <definedName name="ODC_inf3">[1]Pricing!#REF!</definedName>
    <definedName name="ODC_inf4" localSheetId="3">[1]Pricing!#REF!</definedName>
    <definedName name="ODC_inf4">[1]Pricing!#REF!</definedName>
    <definedName name="ODC_inf5" localSheetId="3">[1]Pricing!#REF!</definedName>
    <definedName name="ODC_inf5">[1]Pricing!#REF!</definedName>
    <definedName name="_xlnm.Print_Area" localSheetId="1">'Budget Detail'!$B$2:$Q$142</definedName>
    <definedName name="_xlnm.Print_Area" localSheetId="3">'Labor Summary'!$B$2:$I$33</definedName>
    <definedName name="_xlnm.Print_Titles" localSheetId="1">'Budget Detail'!$B:$E,'Budget Detail'!$2:$10</definedName>
    <definedName name="_xlnm.Print_Titles" localSheetId="3">'Labor Summary'!$B:$C,'Labor Summary'!$2:$9</definedName>
    <definedName name="SAL" localSheetId="3">#REF!</definedName>
    <definedName name="SAL">#REF!</definedName>
    <definedName name="wrn.All._.Grant._.Forms." hidden="1">{"Form DD",#N/A,FALSE,"DD";"EE",#N/A,FALSE,"EE";"Indirects",#N/A,FALSE,"DD"}</definedName>
    <definedName name="wrn.Summary._.1._.Year." hidden="1">{"One Year",#N/A,FALSE,"Summary"}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5" l="1"/>
  <c r="D3" i="7"/>
  <c r="D3" i="28" s="1"/>
  <c r="D4" i="7"/>
  <c r="D4" i="1" s="1"/>
  <c r="D2" i="7"/>
  <c r="P93" i="5"/>
  <c r="P87" i="5"/>
  <c r="P47" i="5"/>
  <c r="P41" i="5"/>
  <c r="D3" i="1" l="1"/>
  <c r="D4" i="28"/>
  <c r="D2" i="1"/>
  <c r="D2" i="28"/>
  <c r="H18" i="28"/>
  <c r="G18" i="28"/>
  <c r="F18" i="28"/>
  <c r="E18" i="28"/>
  <c r="D18" i="28"/>
  <c r="C18" i="28"/>
  <c r="H17" i="28"/>
  <c r="G17" i="28"/>
  <c r="F17" i="28"/>
  <c r="E17" i="28"/>
  <c r="D17" i="28"/>
  <c r="C17" i="28"/>
  <c r="H16" i="28"/>
  <c r="G16" i="28"/>
  <c r="F16" i="28"/>
  <c r="E16" i="28"/>
  <c r="D16" i="28"/>
  <c r="C16" i="28"/>
  <c r="H15" i="28"/>
  <c r="G15" i="28"/>
  <c r="F15" i="28"/>
  <c r="E15" i="28"/>
  <c r="D15" i="28"/>
  <c r="C15" i="28"/>
  <c r="H14" i="28"/>
  <c r="G14" i="28"/>
  <c r="F14" i="28"/>
  <c r="E14" i="28"/>
  <c r="D14" i="28"/>
  <c r="C14" i="28"/>
  <c r="H13" i="28"/>
  <c r="G13" i="28"/>
  <c r="F13" i="28"/>
  <c r="E13" i="28"/>
  <c r="D13" i="28"/>
  <c r="C13" i="28"/>
  <c r="O93" i="5"/>
  <c r="M93" i="5"/>
  <c r="K93" i="5"/>
  <c r="I93" i="5"/>
  <c r="G93" i="5"/>
  <c r="O87" i="5"/>
  <c r="M87" i="5"/>
  <c r="K87" i="5"/>
  <c r="I87" i="5"/>
  <c r="G87" i="5"/>
  <c r="O47" i="5"/>
  <c r="M47" i="5"/>
  <c r="K47" i="5"/>
  <c r="I47" i="5"/>
  <c r="G47" i="5"/>
  <c r="O41" i="5"/>
  <c r="M41" i="5"/>
  <c r="K41" i="5"/>
  <c r="I41" i="5"/>
  <c r="G41" i="5"/>
  <c r="Q136" i="5"/>
  <c r="Q135" i="5"/>
  <c r="P126" i="5"/>
  <c r="O126" i="5"/>
  <c r="M126" i="5"/>
  <c r="K126" i="5"/>
  <c r="I126" i="5"/>
  <c r="G126" i="5"/>
  <c r="P125" i="5"/>
  <c r="O125" i="5"/>
  <c r="M125" i="5"/>
  <c r="K125" i="5"/>
  <c r="I125" i="5"/>
  <c r="G125" i="5"/>
  <c r="P124" i="5"/>
  <c r="O124" i="5"/>
  <c r="M124" i="5"/>
  <c r="K124" i="5"/>
  <c r="I124" i="5"/>
  <c r="G124" i="5"/>
  <c r="P123" i="5"/>
  <c r="O123" i="5"/>
  <c r="M123" i="5"/>
  <c r="K123" i="5"/>
  <c r="I123" i="5"/>
  <c r="G123" i="5"/>
  <c r="P122" i="5"/>
  <c r="O122" i="5"/>
  <c r="M122" i="5"/>
  <c r="K122" i="5"/>
  <c r="I122" i="5"/>
  <c r="G122" i="5"/>
  <c r="P121" i="5"/>
  <c r="O121" i="5"/>
  <c r="M121" i="5"/>
  <c r="K121" i="5"/>
  <c r="I121" i="5"/>
  <c r="G121" i="5"/>
  <c r="P120" i="5"/>
  <c r="O120" i="5"/>
  <c r="M120" i="5"/>
  <c r="K120" i="5"/>
  <c r="I120" i="5"/>
  <c r="G120" i="5"/>
  <c r="P119" i="5"/>
  <c r="O119" i="5"/>
  <c r="M119" i="5"/>
  <c r="K119" i="5"/>
  <c r="I119" i="5"/>
  <c r="G119" i="5"/>
  <c r="P118" i="5"/>
  <c r="O118" i="5"/>
  <c r="M118" i="5"/>
  <c r="K118" i="5"/>
  <c r="I118" i="5"/>
  <c r="G118" i="5"/>
  <c r="P111" i="5"/>
  <c r="O111" i="5"/>
  <c r="M111" i="5"/>
  <c r="K111" i="5"/>
  <c r="I111" i="5"/>
  <c r="G111" i="5"/>
  <c r="P110" i="5"/>
  <c r="O110" i="5"/>
  <c r="M110" i="5"/>
  <c r="K110" i="5"/>
  <c r="I110" i="5"/>
  <c r="G110" i="5"/>
  <c r="P109" i="5"/>
  <c r="O109" i="5"/>
  <c r="M109" i="5"/>
  <c r="K109" i="5"/>
  <c r="I109" i="5"/>
  <c r="G109" i="5"/>
  <c r="P108" i="5"/>
  <c r="O108" i="5"/>
  <c r="M108" i="5"/>
  <c r="K108" i="5"/>
  <c r="I108" i="5"/>
  <c r="G108" i="5"/>
  <c r="P107" i="5"/>
  <c r="O107" i="5"/>
  <c r="M107" i="5"/>
  <c r="K107" i="5"/>
  <c r="I107" i="5"/>
  <c r="G107" i="5"/>
  <c r="P106" i="5"/>
  <c r="O106" i="5"/>
  <c r="M106" i="5"/>
  <c r="K106" i="5"/>
  <c r="I106" i="5"/>
  <c r="G106" i="5"/>
  <c r="P105" i="5"/>
  <c r="O105" i="5"/>
  <c r="M105" i="5"/>
  <c r="K105" i="5"/>
  <c r="I105" i="5"/>
  <c r="G105" i="5"/>
  <c r="P104" i="5"/>
  <c r="O104" i="5"/>
  <c r="M104" i="5"/>
  <c r="K104" i="5"/>
  <c r="I104" i="5"/>
  <c r="G104" i="5"/>
  <c r="P103" i="5"/>
  <c r="O103" i="5"/>
  <c r="M103" i="5"/>
  <c r="K103" i="5"/>
  <c r="I103" i="5"/>
  <c r="G103" i="5"/>
  <c r="O128" i="5"/>
  <c r="O127" i="5"/>
  <c r="O117" i="5"/>
  <c r="O113" i="5"/>
  <c r="O112" i="5"/>
  <c r="O102" i="5"/>
  <c r="O96" i="5"/>
  <c r="O95" i="5"/>
  <c r="O94" i="5"/>
  <c r="O92" i="5"/>
  <c r="O90" i="5"/>
  <c r="O89" i="5"/>
  <c r="O88" i="5"/>
  <c r="O86" i="5"/>
  <c r="O81" i="5"/>
  <c r="O80" i="5"/>
  <c r="O79" i="5"/>
  <c r="O74" i="5"/>
  <c r="O73" i="5"/>
  <c r="O72" i="5"/>
  <c r="O68" i="5"/>
  <c r="O67" i="5"/>
  <c r="O66" i="5"/>
  <c r="O62" i="5"/>
  <c r="O61" i="5"/>
  <c r="O60" i="5"/>
  <c r="O56" i="5"/>
  <c r="O55" i="5"/>
  <c r="O54" i="5"/>
  <c r="O50" i="5"/>
  <c r="O49" i="5"/>
  <c r="O48" i="5"/>
  <c r="O46" i="5"/>
  <c r="O44" i="5"/>
  <c r="O43" i="5"/>
  <c r="O42" i="5"/>
  <c r="O40" i="5"/>
  <c r="M128" i="5"/>
  <c r="M127" i="5"/>
  <c r="M117" i="5"/>
  <c r="M113" i="5"/>
  <c r="M112" i="5"/>
  <c r="M102" i="5"/>
  <c r="M96" i="5"/>
  <c r="M95" i="5"/>
  <c r="M94" i="5"/>
  <c r="M92" i="5"/>
  <c r="M90" i="5"/>
  <c r="M89" i="5"/>
  <c r="M88" i="5"/>
  <c r="M86" i="5"/>
  <c r="M81" i="5"/>
  <c r="M80" i="5"/>
  <c r="M79" i="5"/>
  <c r="M74" i="5"/>
  <c r="M73" i="5"/>
  <c r="M72" i="5"/>
  <c r="M68" i="5"/>
  <c r="M67" i="5"/>
  <c r="M66" i="5"/>
  <c r="M62" i="5"/>
  <c r="M61" i="5"/>
  <c r="M60" i="5"/>
  <c r="M56" i="5"/>
  <c r="M55" i="5"/>
  <c r="M54" i="5"/>
  <c r="M50" i="5"/>
  <c r="M49" i="5"/>
  <c r="M48" i="5"/>
  <c r="M46" i="5"/>
  <c r="M44" i="5"/>
  <c r="M43" i="5"/>
  <c r="M42" i="5"/>
  <c r="M40" i="5"/>
  <c r="K128" i="5"/>
  <c r="K127" i="5"/>
  <c r="K117" i="5"/>
  <c r="K113" i="5"/>
  <c r="K112" i="5"/>
  <c r="K102" i="5"/>
  <c r="K96" i="5"/>
  <c r="K95" i="5"/>
  <c r="K94" i="5"/>
  <c r="K92" i="5"/>
  <c r="K90" i="5"/>
  <c r="K89" i="5"/>
  <c r="K88" i="5"/>
  <c r="K86" i="5"/>
  <c r="K81" i="5"/>
  <c r="K80" i="5"/>
  <c r="K79" i="5"/>
  <c r="K74" i="5"/>
  <c r="K73" i="5"/>
  <c r="K72" i="5"/>
  <c r="K68" i="5"/>
  <c r="K67" i="5"/>
  <c r="K66" i="5"/>
  <c r="K62" i="5"/>
  <c r="K61" i="5"/>
  <c r="K60" i="5"/>
  <c r="K56" i="5"/>
  <c r="K55" i="5"/>
  <c r="K54" i="5"/>
  <c r="K50" i="5"/>
  <c r="K49" i="5"/>
  <c r="K48" i="5"/>
  <c r="K46" i="5"/>
  <c r="K44" i="5"/>
  <c r="K43" i="5"/>
  <c r="K42" i="5"/>
  <c r="K40" i="5"/>
  <c r="I128" i="5"/>
  <c r="I127" i="5"/>
  <c r="I117" i="5"/>
  <c r="I113" i="5"/>
  <c r="I112" i="5"/>
  <c r="I102" i="5"/>
  <c r="I96" i="5"/>
  <c r="I95" i="5"/>
  <c r="I94" i="5"/>
  <c r="I92" i="5"/>
  <c r="I90" i="5"/>
  <c r="I89" i="5"/>
  <c r="I88" i="5"/>
  <c r="I86" i="5"/>
  <c r="I81" i="5"/>
  <c r="I80" i="5"/>
  <c r="I79" i="5"/>
  <c r="I74" i="5"/>
  <c r="I73" i="5"/>
  <c r="I72" i="5"/>
  <c r="I68" i="5"/>
  <c r="I67" i="5"/>
  <c r="I66" i="5"/>
  <c r="I62" i="5"/>
  <c r="I61" i="5"/>
  <c r="I60" i="5"/>
  <c r="I56" i="5"/>
  <c r="I55" i="5"/>
  <c r="I54" i="5"/>
  <c r="I50" i="5"/>
  <c r="I49" i="5"/>
  <c r="I48" i="5"/>
  <c r="I46" i="5"/>
  <c r="I44" i="5"/>
  <c r="I43" i="5"/>
  <c r="I42" i="5"/>
  <c r="I40" i="5"/>
  <c r="G128" i="5"/>
  <c r="G127" i="5"/>
  <c r="G117" i="5"/>
  <c r="G113" i="5"/>
  <c r="G112" i="5"/>
  <c r="G102" i="5"/>
  <c r="G96" i="5"/>
  <c r="G95" i="5"/>
  <c r="G94" i="5"/>
  <c r="G92" i="5"/>
  <c r="G90" i="5"/>
  <c r="G89" i="5"/>
  <c r="G88" i="5"/>
  <c r="G86" i="5"/>
  <c r="G81" i="5"/>
  <c r="G80" i="5"/>
  <c r="G79" i="5"/>
  <c r="G74" i="5"/>
  <c r="G73" i="5"/>
  <c r="G72" i="5"/>
  <c r="G68" i="5"/>
  <c r="G67" i="5"/>
  <c r="G66" i="5"/>
  <c r="G62" i="5"/>
  <c r="G61" i="5"/>
  <c r="G60" i="5"/>
  <c r="G56" i="5"/>
  <c r="G55" i="5"/>
  <c r="G54" i="5"/>
  <c r="G50" i="5"/>
  <c r="G49" i="5"/>
  <c r="G48" i="5"/>
  <c r="G46" i="5"/>
  <c r="G44" i="5"/>
  <c r="G43" i="5"/>
  <c r="G42" i="5"/>
  <c r="G40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P19" i="5"/>
  <c r="P18" i="5"/>
  <c r="P17" i="5"/>
  <c r="P16" i="5"/>
  <c r="P15" i="5"/>
  <c r="P14" i="5"/>
  <c r="Q93" i="5" l="1"/>
  <c r="I69" i="5"/>
  <c r="Q41" i="5"/>
  <c r="Q87" i="5"/>
  <c r="Q47" i="5"/>
  <c r="K82" i="5"/>
  <c r="I14" i="28"/>
  <c r="I18" i="28"/>
  <c r="I114" i="5"/>
  <c r="K51" i="5"/>
  <c r="K57" i="5"/>
  <c r="I63" i="5"/>
  <c r="O57" i="5"/>
  <c r="Q120" i="5"/>
  <c r="Q124" i="5"/>
  <c r="M69" i="5"/>
  <c r="O63" i="5"/>
  <c r="O82" i="5"/>
  <c r="M75" i="5"/>
  <c r="I16" i="28"/>
  <c r="I51" i="5"/>
  <c r="I57" i="5"/>
  <c r="I82" i="5"/>
  <c r="K75" i="5"/>
  <c r="M63" i="5"/>
  <c r="M97" i="5"/>
  <c r="I97" i="5"/>
  <c r="I75" i="5"/>
  <c r="K69" i="5"/>
  <c r="M51" i="5"/>
  <c r="M57" i="5"/>
  <c r="M82" i="5"/>
  <c r="K63" i="5"/>
  <c r="K97" i="5"/>
  <c r="Q121" i="5"/>
  <c r="Q125" i="5"/>
  <c r="O75" i="5"/>
  <c r="Q106" i="5"/>
  <c r="Q110" i="5"/>
  <c r="Q111" i="5"/>
  <c r="O69" i="5"/>
  <c r="Q105" i="5"/>
  <c r="Q109" i="5"/>
  <c r="Q118" i="5"/>
  <c r="Q119" i="5"/>
  <c r="Q122" i="5"/>
  <c r="Q123" i="5"/>
  <c r="Q126" i="5"/>
  <c r="I15" i="28"/>
  <c r="I13" i="28"/>
  <c r="I17" i="28"/>
  <c r="O97" i="5"/>
  <c r="O51" i="5"/>
  <c r="Q107" i="5"/>
  <c r="Q108" i="5"/>
  <c r="O114" i="5"/>
  <c r="Q103" i="5"/>
  <c r="Q104" i="5"/>
  <c r="K114" i="5"/>
  <c r="M114" i="5"/>
  <c r="I99" i="5" l="1"/>
  <c r="K99" i="5"/>
  <c r="O99" i="5"/>
  <c r="M99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3" i="5"/>
  <c r="K33" i="5" l="1"/>
  <c r="K29" i="5"/>
  <c r="K25" i="5"/>
  <c r="K21" i="5"/>
  <c r="K17" i="5"/>
  <c r="K13" i="5"/>
  <c r="K32" i="5"/>
  <c r="K28" i="5"/>
  <c r="K24" i="5"/>
  <c r="K20" i="5"/>
  <c r="K16" i="5"/>
  <c r="K31" i="5"/>
  <c r="K27" i="5"/>
  <c r="K23" i="5"/>
  <c r="K19" i="5"/>
  <c r="K15" i="5"/>
  <c r="K30" i="5"/>
  <c r="K26" i="5"/>
  <c r="K22" i="5"/>
  <c r="K18" i="5"/>
  <c r="K14" i="5"/>
  <c r="M2" i="5"/>
  <c r="G34" i="5"/>
  <c r="G36" i="5" s="1"/>
  <c r="D12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E12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F12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G12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H12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12" i="28"/>
  <c r="N34" i="5"/>
  <c r="L34" i="5"/>
  <c r="J34" i="5"/>
  <c r="H34" i="5"/>
  <c r="F34" i="5"/>
  <c r="G129" i="5"/>
  <c r="Q112" i="5"/>
  <c r="Q95" i="5"/>
  <c r="G97" i="5"/>
  <c r="Q79" i="5"/>
  <c r="G69" i="5"/>
  <c r="G63" i="5"/>
  <c r="Q55" i="5"/>
  <c r="Q50" i="5"/>
  <c r="Q49" i="5"/>
  <c r="Q44" i="5"/>
  <c r="G114" i="5"/>
  <c r="P128" i="5"/>
  <c r="P127" i="5"/>
  <c r="P117" i="5"/>
  <c r="P113" i="5"/>
  <c r="P112" i="5"/>
  <c r="P102" i="5"/>
  <c r="B3" i="1"/>
  <c r="B3" i="28" s="1"/>
  <c r="B4" i="1"/>
  <c r="B2" i="1"/>
  <c r="B2" i="28" s="1"/>
  <c r="P96" i="5"/>
  <c r="P90" i="5"/>
  <c r="P81" i="5"/>
  <c r="P74" i="5"/>
  <c r="P68" i="5"/>
  <c r="P62" i="5"/>
  <c r="P50" i="5"/>
  <c r="P44" i="5"/>
  <c r="P67" i="5"/>
  <c r="G138" i="5"/>
  <c r="O138" i="5"/>
  <c r="M138" i="5"/>
  <c r="K138" i="5"/>
  <c r="I138" i="5"/>
  <c r="Q137" i="5"/>
  <c r="Q134" i="5"/>
  <c r="P95" i="5"/>
  <c r="P94" i="5"/>
  <c r="P92" i="5"/>
  <c r="P89" i="5"/>
  <c r="P88" i="5"/>
  <c r="P86" i="5"/>
  <c r="P82" i="5"/>
  <c r="P80" i="5"/>
  <c r="P79" i="5"/>
  <c r="P73" i="5"/>
  <c r="P72" i="5"/>
  <c r="P66" i="5"/>
  <c r="P61" i="5"/>
  <c r="P60" i="5"/>
  <c r="P56" i="5"/>
  <c r="P55" i="5"/>
  <c r="P54" i="5"/>
  <c r="P49" i="5"/>
  <c r="P48" i="5"/>
  <c r="P46" i="5"/>
  <c r="P43" i="5"/>
  <c r="P42" i="5"/>
  <c r="P40" i="5"/>
  <c r="Q40" i="5"/>
  <c r="Q92" i="5"/>
  <c r="Q94" i="5"/>
  <c r="Q48" i="5"/>
  <c r="Q46" i="5"/>
  <c r="Q88" i="5"/>
  <c r="Q90" i="5"/>
  <c r="O129" i="5"/>
  <c r="M32" i="5" l="1"/>
  <c r="M28" i="5"/>
  <c r="M24" i="5"/>
  <c r="M20" i="5"/>
  <c r="M16" i="5"/>
  <c r="M31" i="5"/>
  <c r="M27" i="5"/>
  <c r="M23" i="5"/>
  <c r="M19" i="5"/>
  <c r="M15" i="5"/>
  <c r="M30" i="5"/>
  <c r="M26" i="5"/>
  <c r="M22" i="5"/>
  <c r="M18" i="5"/>
  <c r="M14" i="5"/>
  <c r="M33" i="5"/>
  <c r="M29" i="5"/>
  <c r="M25" i="5"/>
  <c r="M21" i="5"/>
  <c r="M17" i="5"/>
  <c r="M13" i="5"/>
  <c r="Q42" i="5"/>
  <c r="Q89" i="5"/>
  <c r="H22" i="1"/>
  <c r="Q62" i="5"/>
  <c r="Q66" i="5"/>
  <c r="G82" i="5"/>
  <c r="G99" i="5" s="1"/>
  <c r="M129" i="5"/>
  <c r="Q129" i="5" s="1"/>
  <c r="Q43" i="5"/>
  <c r="G57" i="5"/>
  <c r="Q57" i="5" s="1"/>
  <c r="Q54" i="5"/>
  <c r="G75" i="5"/>
  <c r="Q67" i="5"/>
  <c r="Q96" i="5"/>
  <c r="Q117" i="5"/>
  <c r="Q56" i="5"/>
  <c r="Q74" i="5"/>
  <c r="Q102" i="5"/>
  <c r="Q60" i="5"/>
  <c r="Q80" i="5"/>
  <c r="K129" i="5"/>
  <c r="Q73" i="5"/>
  <c r="B4" i="28"/>
  <c r="G51" i="5"/>
  <c r="Q61" i="5"/>
  <c r="Q72" i="5"/>
  <c r="Q86" i="5"/>
  <c r="Q127" i="5"/>
  <c r="I129" i="5"/>
  <c r="Q68" i="5"/>
  <c r="Q97" i="5"/>
  <c r="Q128" i="5"/>
  <c r="E22" i="1"/>
  <c r="O2" i="5"/>
  <c r="D22" i="1"/>
  <c r="Q81" i="5"/>
  <c r="Q138" i="5"/>
  <c r="Q113" i="5"/>
  <c r="F22" i="1"/>
  <c r="Q63" i="5"/>
  <c r="G22" i="1"/>
  <c r="E14" i="1"/>
  <c r="I32" i="28"/>
  <c r="I28" i="28"/>
  <c r="I24" i="28"/>
  <c r="I20" i="28"/>
  <c r="I31" i="28"/>
  <c r="I27" i="28"/>
  <c r="I23" i="28"/>
  <c r="I19" i="28"/>
  <c r="I30" i="28"/>
  <c r="I26" i="28"/>
  <c r="I22" i="28"/>
  <c r="I29" i="28"/>
  <c r="I25" i="28"/>
  <c r="I21" i="28"/>
  <c r="E33" i="28"/>
  <c r="F33" i="28"/>
  <c r="G33" i="28"/>
  <c r="H33" i="28"/>
  <c r="D33" i="28"/>
  <c r="P34" i="5"/>
  <c r="I12" i="28"/>
  <c r="D12" i="1"/>
  <c r="D11" i="1"/>
  <c r="Q82" i="5" l="1"/>
  <c r="D14" i="1"/>
  <c r="O31" i="5"/>
  <c r="Q31" i="5" s="1"/>
  <c r="O27" i="5"/>
  <c r="Q27" i="5" s="1"/>
  <c r="O23" i="5"/>
  <c r="Q23" i="5" s="1"/>
  <c r="O19" i="5"/>
  <c r="Q19" i="5" s="1"/>
  <c r="O15" i="5"/>
  <c r="Q15" i="5" s="1"/>
  <c r="O30" i="5"/>
  <c r="Q30" i="5" s="1"/>
  <c r="O26" i="5"/>
  <c r="O22" i="5"/>
  <c r="O18" i="5"/>
  <c r="Q18" i="5" s="1"/>
  <c r="O14" i="5"/>
  <c r="Q14" i="5" s="1"/>
  <c r="O33" i="5"/>
  <c r="Q33" i="5" s="1"/>
  <c r="O29" i="5"/>
  <c r="Q29" i="5" s="1"/>
  <c r="O25" i="5"/>
  <c r="Q25" i="5" s="1"/>
  <c r="O21" i="5"/>
  <c r="Q21" i="5" s="1"/>
  <c r="O17" i="5"/>
  <c r="Q17" i="5" s="1"/>
  <c r="O13" i="5"/>
  <c r="Q13" i="5" s="1"/>
  <c r="O32" i="5"/>
  <c r="O28" i="5"/>
  <c r="Q28" i="5" s="1"/>
  <c r="O24" i="5"/>
  <c r="Q24" i="5" s="1"/>
  <c r="O20" i="5"/>
  <c r="Q20" i="5" s="1"/>
  <c r="O16" i="5"/>
  <c r="Q16" i="5" s="1"/>
  <c r="G131" i="5"/>
  <c r="G140" i="5" s="1"/>
  <c r="E17" i="1"/>
  <c r="F19" i="1"/>
  <c r="G17" i="1"/>
  <c r="F14" i="1"/>
  <c r="D15" i="1"/>
  <c r="E20" i="1"/>
  <c r="G13" i="1"/>
  <c r="H14" i="1"/>
  <c r="F13" i="1"/>
  <c r="G20" i="1"/>
  <c r="G19" i="1"/>
  <c r="E13" i="1"/>
  <c r="D19" i="1"/>
  <c r="F20" i="1"/>
  <c r="H17" i="1"/>
  <c r="Q75" i="5"/>
  <c r="G15" i="1"/>
  <c r="Q99" i="5"/>
  <c r="D16" i="1"/>
  <c r="H16" i="1"/>
  <c r="E15" i="1"/>
  <c r="I22" i="1"/>
  <c r="E16" i="1"/>
  <c r="H20" i="1"/>
  <c r="F15" i="1"/>
  <c r="D17" i="1"/>
  <c r="H19" i="1"/>
  <c r="Q114" i="5"/>
  <c r="G16" i="1"/>
  <c r="G14" i="1"/>
  <c r="H15" i="1"/>
  <c r="D20" i="1"/>
  <c r="F17" i="1"/>
  <c r="H13" i="1"/>
  <c r="Q51" i="5"/>
  <c r="E19" i="1"/>
  <c r="F16" i="1"/>
  <c r="G18" i="1"/>
  <c r="D13" i="1"/>
  <c r="Q69" i="5"/>
  <c r="Q26" i="5"/>
  <c r="Q22" i="5"/>
  <c r="Q32" i="5"/>
  <c r="I33" i="28"/>
  <c r="I34" i="5"/>
  <c r="I20" i="1" l="1"/>
  <c r="I16" i="1"/>
  <c r="I15" i="1"/>
  <c r="I14" i="1"/>
  <c r="D21" i="1"/>
  <c r="I19" i="1"/>
  <c r="E18" i="1"/>
  <c r="I17" i="1"/>
  <c r="F18" i="1"/>
  <c r="H18" i="1"/>
  <c r="D18" i="1"/>
  <c r="I13" i="1"/>
  <c r="M34" i="5"/>
  <c r="G11" i="1" s="1"/>
  <c r="O34" i="5"/>
  <c r="K34" i="5"/>
  <c r="I36" i="5"/>
  <c r="E11" i="1"/>
  <c r="G142" i="5"/>
  <c r="D24" i="1" s="1"/>
  <c r="D23" i="1"/>
  <c r="I18" i="1" l="1"/>
  <c r="M36" i="5"/>
  <c r="G12" i="1" s="1"/>
  <c r="O36" i="5"/>
  <c r="H11" i="1"/>
  <c r="I131" i="5"/>
  <c r="E12" i="1"/>
  <c r="Q34" i="5"/>
  <c r="K36" i="5"/>
  <c r="F11" i="1"/>
  <c r="I11" i="1" l="1"/>
  <c r="M131" i="5"/>
  <c r="M140" i="5" s="1"/>
  <c r="O131" i="5"/>
  <c r="H12" i="1"/>
  <c r="I140" i="5"/>
  <c r="E21" i="1"/>
  <c r="Q36" i="5"/>
  <c r="F12" i="1"/>
  <c r="K131" i="5"/>
  <c r="I12" i="1" l="1"/>
  <c r="G21" i="1"/>
  <c r="H21" i="1"/>
  <c r="O140" i="5"/>
  <c r="G23" i="1"/>
  <c r="M142" i="5"/>
  <c r="G24" i="1" s="1"/>
  <c r="E23" i="1"/>
  <c r="I142" i="5"/>
  <c r="E24" i="1" s="1"/>
  <c r="Q131" i="5"/>
  <c r="K140" i="5"/>
  <c r="F21" i="1"/>
  <c r="I21" i="1" l="1"/>
  <c r="H23" i="1"/>
  <c r="O142" i="5"/>
  <c r="F23" i="1"/>
  <c r="Q140" i="5"/>
  <c r="K142" i="5"/>
  <c r="I23" i="1" l="1"/>
  <c r="H24" i="1"/>
  <c r="F24" i="1"/>
  <c r="Q142" i="5"/>
  <c r="I24" i="1" s="1"/>
</calcChain>
</file>

<file path=xl/sharedStrings.xml><?xml version="1.0" encoding="utf-8"?>
<sst xmlns="http://schemas.openxmlformats.org/spreadsheetml/2006/main" count="351" uniqueCount="135">
  <si>
    <t>Subcontractor Name:</t>
  </si>
  <si>
    <t>Client Name</t>
  </si>
  <si>
    <t>Period of Performance:</t>
  </si>
  <si>
    <t>General Guidelines</t>
  </si>
  <si>
    <t>Please prepare requested budget using this template.</t>
  </si>
  <si>
    <r>
      <t xml:space="preserve">In general, cells that require user input are denoted in </t>
    </r>
    <r>
      <rPr>
        <b/>
        <sz val="10"/>
        <color rgb="FF0070C0"/>
        <rFont val="Arial"/>
        <family val="2"/>
      </rPr>
      <t>BLUE</t>
    </r>
    <r>
      <rPr>
        <sz val="10"/>
        <color theme="1"/>
        <rFont val="Arial"/>
        <family val="2"/>
      </rPr>
      <t xml:space="preserve"> font on the Budget Detail tab. All other tabs are summaries that do not require input.</t>
    </r>
  </si>
  <si>
    <t>Cost Proposal submission should include supporting detail for all [Unit Cost] values proposed.</t>
  </si>
  <si>
    <t>Budgeting Instructions</t>
  </si>
  <si>
    <t>Please fill in the proposed escalation rates for Annual Salary Escalation on the Budget Detail tab.</t>
  </si>
  <si>
    <t>More detailed instructions by section for the Budget Detail tab are outlined below.</t>
  </si>
  <si>
    <t>Section I: Labor (Salaries &amp; Wages)</t>
  </si>
  <si>
    <t>Please fill in the below fields on the Budget Detail tab.</t>
  </si>
  <si>
    <t>[Staff Name] - [Position] equivalent to the staff member and position proposed.  If you will not be naming a specific individual, please insert TBD - [Position].</t>
  </si>
  <si>
    <t>[Unit Cost] equivalent to the hourly rate proposed.</t>
  </si>
  <si>
    <t>[# of Units] equivalent to the hours proposed per year.</t>
  </si>
  <si>
    <t>Section II: Fringe Benefits</t>
  </si>
  <si>
    <r>
      <t xml:space="preserve">Please enter the proposed fringe benefit rate in the [Unit Cost] field.  </t>
    </r>
    <r>
      <rPr>
        <sz val="10"/>
        <color rgb="FFFF0000"/>
        <rFont val="Arial"/>
        <family val="2"/>
      </rPr>
      <t xml:space="preserve">Please customize as needed based on your organization's application of fringe benfits. </t>
    </r>
    <r>
      <rPr>
        <sz val="10"/>
        <color theme="1"/>
        <rFont val="Arial"/>
        <family val="2"/>
      </rPr>
      <t xml:space="preserve"> Cost proposal submission should include supporting documentation for fringe benefit rate proposed.</t>
    </r>
  </si>
  <si>
    <t>Section III: Travel and Transportation</t>
  </si>
  <si>
    <t>Please fill in the below fields.  Please copy and paste additional rows as needed if trip [To]/[From] destinations will vary.</t>
  </si>
  <si>
    <t>Airfare [To] - [From]</t>
  </si>
  <si>
    <t>[Unit Cost] equivalent to the per unit cost proposed for Airfare, Per Diem, Ground Transportation, and Taxis to and From Airport.</t>
  </si>
  <si>
    <t xml:space="preserve">[# of Units] equivalent to the proposed units per year (i.e. - number of trips for airfare, days for Per Diem, etc.). </t>
  </si>
  <si>
    <t>Sections IV, V, VI, VII: Computer Expense, Shipping &amp; Postage, Telecommunications, Services Expense</t>
  </si>
  <si>
    <t>Please fill in the below fields:</t>
  </si>
  <si>
    <t>[TBD] to include the Item Description.</t>
  </si>
  <si>
    <t>[Unit Cost] equivalent to the per unit cost proposed.</t>
  </si>
  <si>
    <t>[# of Units] equivalent to the proposed units per year.</t>
  </si>
  <si>
    <t>Section VIII: Consultant Expense</t>
  </si>
  <si>
    <t>Consultants</t>
  </si>
  <si>
    <t>Consultant Travel</t>
  </si>
  <si>
    <t>Sections IX and X: Materials &amp; Supplies, Minor Equipment</t>
  </si>
  <si>
    <t>Section XI: Indirect Costs</t>
  </si>
  <si>
    <r>
      <t xml:space="preserve">Please enter the proposed overhead and G&amp;A rates in the [Unit Cost] field.  </t>
    </r>
    <r>
      <rPr>
        <sz val="10"/>
        <color rgb="FFFF0000"/>
        <rFont val="Arial"/>
        <family val="2"/>
      </rPr>
      <t xml:space="preserve">Please </t>
    </r>
    <r>
      <rPr>
        <b/>
        <u/>
        <sz val="10"/>
        <color rgb="FFFF0000"/>
        <rFont val="Arial"/>
        <family val="2"/>
      </rPr>
      <t>enter formulas</t>
    </r>
    <r>
      <rPr>
        <sz val="10"/>
        <color rgb="FFFF0000"/>
        <rFont val="Arial"/>
        <family val="2"/>
      </rPr>
      <t xml:space="preserve"> based off of your organization's application of indirect costs.</t>
    </r>
    <r>
      <rPr>
        <sz val="10"/>
        <color theme="1"/>
        <rFont val="Arial"/>
        <family val="2"/>
      </rPr>
      <t xml:space="preserve">  Cost proposal submission should include supporting documentation for all indirect rates proposed.</t>
    </r>
  </si>
  <si>
    <t>Section XII: Fee</t>
  </si>
  <si>
    <r>
      <t xml:space="preserve">Please enter proposed fee percentage in the [Unit Cost] field.  </t>
    </r>
    <r>
      <rPr>
        <sz val="10"/>
        <color rgb="FFFF0000"/>
        <rFont val="Arial"/>
        <family val="2"/>
      </rPr>
      <t>Please customize as needed based on your organization's application of fee.</t>
    </r>
  </si>
  <si>
    <t>[Name]</t>
  </si>
  <si>
    <t>Annual Salary Increase:</t>
  </si>
  <si>
    <t>[Client]</t>
  </si>
  <si>
    <t>[Period of Performance]</t>
  </si>
  <si>
    <t>All amounts shown are in USD.</t>
  </si>
  <si>
    <t>Year 1</t>
  </si>
  <si>
    <t>Year 2</t>
  </si>
  <si>
    <t>Year 3</t>
  </si>
  <si>
    <t>Year 4</t>
  </si>
  <si>
    <t>Year 5</t>
  </si>
  <si>
    <t>Total</t>
  </si>
  <si>
    <t>SECTION</t>
  </si>
  <si>
    <t>ITEM</t>
  </si>
  <si>
    <t>Unit Cost</t>
  </si>
  <si>
    <t>Unit</t>
  </si>
  <si>
    <t># of Units</t>
  </si>
  <si>
    <t>Subtotal Cost</t>
  </si>
  <si>
    <t>Units</t>
  </si>
  <si>
    <t>Cost</t>
  </si>
  <si>
    <t>I.</t>
  </si>
  <si>
    <t>LABOR (SALARIES &amp; WAGES)</t>
  </si>
  <si>
    <t xml:space="preserve">Direct Labor: </t>
  </si>
  <si>
    <t>[Staff Name] - [Position]</t>
  </si>
  <si>
    <t>/hour</t>
  </si>
  <si>
    <t>TOTAL LABOR (SALARIES &amp; WAGES)</t>
  </si>
  <si>
    <t>II.</t>
  </si>
  <si>
    <t>FRINGE BENEFITS</t>
  </si>
  <si>
    <t>/salary</t>
  </si>
  <si>
    <t>*Please customize formulas based on your organization's fringe benefit structure (i.e. - different rates in US vs. in-country).</t>
  </si>
  <si>
    <t>III.</t>
  </si>
  <si>
    <t>TRAVEL AND TRANSPORTATION</t>
  </si>
  <si>
    <t>Domestic Travel</t>
  </si>
  <si>
    <r>
      <t xml:space="preserve">Airfare - </t>
    </r>
    <r>
      <rPr>
        <sz val="10"/>
        <color rgb="FF0070C0"/>
        <rFont val="Arial"/>
        <family val="2"/>
      </rPr>
      <t>[To] - [From]</t>
    </r>
  </si>
  <si>
    <t>/RT</t>
  </si>
  <si>
    <t>Hotel</t>
  </si>
  <si>
    <t>/night</t>
  </si>
  <si>
    <t>Per Diem</t>
  </si>
  <si>
    <t>/day</t>
  </si>
  <si>
    <t>Ground Transportation</t>
  </si>
  <si>
    <t>/trip</t>
  </si>
  <si>
    <t>Taxis To and From Airport</t>
  </si>
  <si>
    <t>International Travel</t>
  </si>
  <si>
    <t>TOTAL TRAVEL AND TRANSPORTATION</t>
  </si>
  <si>
    <t>IV.</t>
  </si>
  <si>
    <t>COMPUTER EXPENSE</t>
  </si>
  <si>
    <t>[TBD]</t>
  </si>
  <si>
    <t>/TBD</t>
  </si>
  <si>
    <t>TOTAL COMPUTER EXPENSE</t>
  </si>
  <si>
    <t>V.</t>
  </si>
  <si>
    <t>SHIPPING &amp; POSTAGE</t>
  </si>
  <si>
    <t>TOTAL SHIPPING &amp; POSTAGE</t>
  </si>
  <si>
    <t>VI.</t>
  </si>
  <si>
    <t>TELECOMMUNICATIONS</t>
  </si>
  <si>
    <t>TOTAL TELECOMMUNICATIONS</t>
  </si>
  <si>
    <t>VII.</t>
  </si>
  <si>
    <t>SERVICES EXPENSE</t>
  </si>
  <si>
    <t>TOTAL SERVICES EXPENSE</t>
  </si>
  <si>
    <t>VIII.</t>
  </si>
  <si>
    <t>CONSULTANT EXPENSE</t>
  </si>
  <si>
    <t>Consultant Labor</t>
  </si>
  <si>
    <t>Subtotal Consultant Labor</t>
  </si>
  <si>
    <t>Local Travel</t>
  </si>
  <si>
    <t>Subtotal Consultant Travel</t>
  </si>
  <si>
    <t>TOTAL CONSULTANT EXPENSE</t>
  </si>
  <si>
    <t>IX.</t>
  </si>
  <si>
    <t>MATERIALS &amp; SUPPLIES</t>
  </si>
  <si>
    <t>TOTAL MATERIALS &amp; SUPPLIES</t>
  </si>
  <si>
    <t>X.</t>
  </si>
  <si>
    <t>MINOR EQUIPMENT</t>
  </si>
  <si>
    <t>TOTAL MINOR EQUIPMENT</t>
  </si>
  <si>
    <t>TOTAL DIRECT COSTS</t>
  </si>
  <si>
    <t>XI.</t>
  </si>
  <si>
    <t>INDIRECT COSTS</t>
  </si>
  <si>
    <r>
      <t xml:space="preserve">*Please </t>
    </r>
    <r>
      <rPr>
        <b/>
        <i/>
        <u/>
        <sz val="10"/>
        <color rgb="FFFF0000"/>
        <rFont val="Arial"/>
        <family val="2"/>
      </rPr>
      <t>enter formulas</t>
    </r>
    <r>
      <rPr>
        <i/>
        <sz val="10"/>
        <color rgb="FFFF0000"/>
        <rFont val="Arial"/>
        <family val="2"/>
      </rPr>
      <t xml:space="preserve"> based on your organization's application of indirect costs.</t>
    </r>
  </si>
  <si>
    <t>Overhead</t>
  </si>
  <si>
    <t>G &amp; A</t>
  </si>
  <si>
    <t>TOTAL INDIRECT COSTS</t>
  </si>
  <si>
    <t>XII.</t>
  </si>
  <si>
    <t>FEE</t>
  </si>
  <si>
    <t>/cost</t>
  </si>
  <si>
    <t>*Please customize formulas based on your organization's fee structure.</t>
  </si>
  <si>
    <t>TOTAL ESTIMATED COSTS</t>
  </si>
  <si>
    <t>Note: Cost Line Items are indicative &amp; should therefore be adjusted as appropriate/applicable</t>
  </si>
  <si>
    <t>Table 1. Summary Budget</t>
  </si>
  <si>
    <t>Section</t>
  </si>
  <si>
    <t>Cost Line Item</t>
  </si>
  <si>
    <t>Labor (Salaries &amp; Wages)</t>
  </si>
  <si>
    <t>Fringe Benefits</t>
  </si>
  <si>
    <t>Travel and Transportation</t>
  </si>
  <si>
    <t>Computer Expense</t>
  </si>
  <si>
    <t>Shipping &amp; Postage</t>
  </si>
  <si>
    <t xml:space="preserve">Telecommunications </t>
  </si>
  <si>
    <t>Services Expense</t>
  </si>
  <si>
    <t>Consultant Expense</t>
  </si>
  <si>
    <t>Materials &amp; Supplies</t>
  </si>
  <si>
    <t>Minor Equipment</t>
  </si>
  <si>
    <t>Subtotal, Items I-X, Total Direct Costs</t>
  </si>
  <si>
    <t>Indirect Costs</t>
  </si>
  <si>
    <t>Fee</t>
  </si>
  <si>
    <t>TOTAL ESTIMATED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</si>
</sst>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"/>
    <numFmt numFmtId="167" formatCode="_(&quot;$&quot;* #,##0_);_(&quot;$&quot;* \(#,##0\);_(&quot;$&quot;* &quot;-&quot;??_);_(@_)"/>
    <numFmt numFmtId="168" formatCode="_-* #,##0_-;\-* #,##0_-;_-* &quot;-&quot;??_-;_-@_-"/>
    <numFmt numFmtId="169" formatCode="_-* #,##0.00\ [$€]_-;\-* #,##0.00\ [$€]_-;_-* &quot;-&quot;??\ [$€]_-;_-@_-"/>
    <numFmt numFmtId="170" formatCode="[$-409]mmm\-yy;@"/>
    <numFmt numFmtId="171" formatCode="0.0000%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4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rgb="FF0070C0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Helv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  <font>
      <i/>
      <sz val="10"/>
      <color rgb="FFFF0000"/>
      <name val="Arial"/>
      <family val="2"/>
    </font>
    <font>
      <b/>
      <i/>
      <u/>
      <sz val="10"/>
      <color rgb="FFFF0000"/>
      <name val="Arial"/>
      <family val="2"/>
    </font>
    <font>
      <b/>
      <u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4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indexed="11"/>
      </patternFill>
    </fill>
    <fill>
      <patternFill patternType="solid">
        <fgColor rgb="FF00345F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2" fillId="0" borderId="0" applyFont="0" applyFill="0" applyBorder="0" applyAlignment="0" applyProtection="0">
      <alignment vertical="top"/>
    </xf>
    <xf numFmtId="5" fontId="2" fillId="0" borderId="0" applyFont="0" applyFill="0" applyBorder="0" applyAlignment="0" applyProtection="0">
      <alignment vertical="top"/>
    </xf>
    <xf numFmtId="0" fontId="2" fillId="0" borderId="0" applyFont="0" applyFill="0" applyBorder="0" applyAlignment="0" applyProtection="0">
      <alignment vertical="top"/>
    </xf>
    <xf numFmtId="169" fontId="2" fillId="0" borderId="0" applyFont="0" applyFill="0" applyBorder="0" applyAlignment="0" applyProtection="0"/>
    <xf numFmtId="2" fontId="2" fillId="0" borderId="0" applyFont="0" applyFill="0" applyBorder="0" applyAlignment="0" applyProtection="0">
      <alignment vertical="top"/>
    </xf>
    <xf numFmtId="0" fontId="10" fillId="0" borderId="0" applyNumberFormat="0" applyFill="0" applyBorder="0" applyAlignment="0" applyProtection="0">
      <alignment vertical="top"/>
    </xf>
    <xf numFmtId="0" fontId="11" fillId="0" borderId="0" applyNumberFormat="0" applyFill="0" applyBorder="0" applyAlignment="0" applyProtection="0">
      <alignment vertical="top"/>
    </xf>
    <xf numFmtId="0" fontId="2" fillId="0" borderId="2" applyNumberFormat="0" applyFont="0" applyFill="0" applyAlignment="0" applyProtection="0">
      <alignment vertical="top"/>
    </xf>
    <xf numFmtId="0" fontId="8" fillId="0" borderId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6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16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ill="0" applyBorder="0" applyAlignment="0" applyProtection="0"/>
    <xf numFmtId="43" fontId="2" fillId="0" borderId="0" applyFill="0" applyBorder="0" applyAlignment="0" applyProtection="0"/>
    <xf numFmtId="43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170" fontId="11" fillId="0" borderId="0"/>
    <xf numFmtId="0" fontId="11" fillId="0" borderId="0"/>
    <xf numFmtId="0" fontId="2" fillId="0" borderId="0"/>
    <xf numFmtId="0" fontId="1" fillId="0" borderId="0"/>
    <xf numFmtId="0" fontId="11" fillId="0" borderId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8" fillId="0" borderId="0" applyFont="0" applyFill="0" applyBorder="0" applyAlignment="0" applyProtection="0"/>
    <xf numFmtId="0" fontId="15" fillId="0" borderId="0" applyNumberFormat="0" applyFont="0" applyFill="0" applyBorder="0" applyAlignment="0" applyProtection="0">
      <alignment horizontal="left"/>
    </xf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6" fillId="0" borderId="0"/>
  </cellStyleXfs>
  <cellXfs count="198">
    <xf numFmtId="0" fontId="0" fillId="0" borderId="0" xfId="0"/>
    <xf numFmtId="3" fontId="4" fillId="0" borderId="0" xfId="1" applyNumberFormat="1" applyFont="1" applyAlignment="1">
      <alignment horizontal="center" vertical="center"/>
    </xf>
    <xf numFmtId="3" fontId="4" fillId="0" borderId="0" xfId="1" applyNumberFormat="1" applyFont="1"/>
    <xf numFmtId="0" fontId="3" fillId="0" borderId="0" xfId="1" applyFont="1"/>
    <xf numFmtId="0" fontId="6" fillId="0" borderId="0" xfId="0" applyFont="1"/>
    <xf numFmtId="0" fontId="2" fillId="0" borderId="0" xfId="1"/>
    <xf numFmtId="0" fontId="12" fillId="0" borderId="0" xfId="0" applyFont="1"/>
    <xf numFmtId="166" fontId="2" fillId="0" borderId="0" xfId="1" applyNumberFormat="1"/>
    <xf numFmtId="0" fontId="17" fillId="0" borderId="0" xfId="0" applyFont="1"/>
    <xf numFmtId="0" fontId="17" fillId="0" borderId="0" xfId="0" applyFont="1" applyAlignment="1">
      <alignment wrapText="1"/>
    </xf>
    <xf numFmtId="0" fontId="19" fillId="0" borderId="0" xfId="0" applyFont="1"/>
    <xf numFmtId="166" fontId="12" fillId="0" borderId="0" xfId="0" applyNumberFormat="1" applyFont="1"/>
    <xf numFmtId="0" fontId="21" fillId="0" borderId="0" xfId="0" applyFont="1"/>
    <xf numFmtId="0" fontId="12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9" fillId="0" borderId="0" xfId="1" applyFont="1" applyAlignment="1">
      <alignment horizontal="left"/>
    </xf>
    <xf numFmtId="0" fontId="2" fillId="0" borderId="0" xfId="1" applyAlignment="1">
      <alignment horizontal="left"/>
    </xf>
    <xf numFmtId="164" fontId="9" fillId="0" borderId="3" xfId="11" applyFont="1" applyBorder="1"/>
    <xf numFmtId="0" fontId="7" fillId="0" borderId="3" xfId="0" applyFont="1" applyBorder="1"/>
    <xf numFmtId="0" fontId="12" fillId="0" borderId="6" xfId="0" applyFont="1" applyBorder="1"/>
    <xf numFmtId="0" fontId="9" fillId="0" borderId="5" xfId="0" applyFont="1" applyBorder="1" applyAlignment="1">
      <alignment horizontal="center"/>
    </xf>
    <xf numFmtId="164" fontId="12" fillId="0" borderId="6" xfId="0" applyNumberFormat="1" applyFont="1" applyBorder="1"/>
    <xf numFmtId="0" fontId="2" fillId="0" borderId="5" xfId="0" applyFont="1" applyBorder="1" applyAlignment="1">
      <alignment horizontal="center"/>
    </xf>
    <xf numFmtId="0" fontId="9" fillId="0" borderId="5" xfId="0" quotePrefix="1" applyFont="1" applyBorder="1" applyAlignment="1">
      <alignment horizontal="center"/>
    </xf>
    <xf numFmtId="164" fontId="2" fillId="0" borderId="6" xfId="0" quotePrefix="1" applyNumberFormat="1" applyFont="1" applyBorder="1" applyAlignment="1">
      <alignment horizontal="center"/>
    </xf>
    <xf numFmtId="0" fontId="7" fillId="0" borderId="5" xfId="0" applyFont="1" applyBorder="1"/>
    <xf numFmtId="0" fontId="3" fillId="2" borderId="11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/>
    </xf>
    <xf numFmtId="164" fontId="9" fillId="0" borderId="8" xfId="11" applyFont="1" applyBorder="1"/>
    <xf numFmtId="0" fontId="9" fillId="0" borderId="9" xfId="0" quotePrefix="1" applyFont="1" applyBorder="1" applyAlignment="1">
      <alignment horizontal="center"/>
    </xf>
    <xf numFmtId="164" fontId="2" fillId="0" borderId="10" xfId="0" quotePrefix="1" applyNumberFormat="1" applyFont="1" applyBorder="1" applyAlignment="1">
      <alignment horizontal="center"/>
    </xf>
    <xf numFmtId="164" fontId="12" fillId="0" borderId="10" xfId="0" applyNumberFormat="1" applyFont="1" applyBorder="1"/>
    <xf numFmtId="0" fontId="3" fillId="3" borderId="12" xfId="0" applyFont="1" applyFill="1" applyBorder="1" applyAlignment="1">
      <alignment horizontal="center"/>
    </xf>
    <xf numFmtId="168" fontId="2" fillId="0" borderId="9" xfId="10" quotePrefix="1" applyNumberFormat="1" applyFont="1" applyBorder="1" applyAlignment="1">
      <alignment horizontal="center"/>
    </xf>
    <xf numFmtId="168" fontId="2" fillId="0" borderId="5" xfId="10" quotePrefix="1" applyNumberFormat="1" applyFont="1" applyBorder="1" applyAlignment="1">
      <alignment horizontal="center"/>
    </xf>
    <xf numFmtId="0" fontId="12" fillId="0" borderId="5" xfId="0" applyFont="1" applyBorder="1"/>
    <xf numFmtId="0" fontId="3" fillId="2" borderId="16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vertical="center" wrapText="1"/>
    </xf>
    <xf numFmtId="168" fontId="3" fillId="2" borderId="18" xfId="10" applyNumberFormat="1" applyFont="1" applyFill="1" applyBorder="1" applyAlignment="1">
      <alignment vertical="center" wrapText="1"/>
    </xf>
    <xf numFmtId="0" fontId="2" fillId="0" borderId="20" xfId="0" applyFont="1" applyBorder="1" applyAlignment="1">
      <alignment horizontal="center"/>
    </xf>
    <xf numFmtId="164" fontId="9" fillId="0" borderId="21" xfId="11" applyFont="1" applyBorder="1"/>
    <xf numFmtId="0" fontId="9" fillId="0" borderId="20" xfId="0" quotePrefix="1" applyFont="1" applyBorder="1" applyAlignment="1">
      <alignment horizontal="center"/>
    </xf>
    <xf numFmtId="168" fontId="2" fillId="0" borderId="20" xfId="10" quotePrefix="1" applyNumberFormat="1" applyFont="1" applyBorder="1" applyAlignment="1">
      <alignment horizontal="center"/>
    </xf>
    <xf numFmtId="164" fontId="12" fillId="0" borderId="22" xfId="0" applyNumberFormat="1" applyFont="1" applyBorder="1"/>
    <xf numFmtId="0" fontId="2" fillId="0" borderId="25" xfId="0" applyFont="1" applyBorder="1" applyAlignment="1">
      <alignment horizontal="center"/>
    </xf>
    <xf numFmtId="0" fontId="2" fillId="0" borderId="26" xfId="0" applyFont="1" applyBorder="1"/>
    <xf numFmtId="0" fontId="2" fillId="0" borderId="25" xfId="0" applyFont="1" applyBorder="1"/>
    <xf numFmtId="0" fontId="12" fillId="0" borderId="27" xfId="0" applyFont="1" applyBorder="1"/>
    <xf numFmtId="0" fontId="12" fillId="0" borderId="25" xfId="0" applyFont="1" applyBorder="1"/>
    <xf numFmtId="0" fontId="2" fillId="0" borderId="9" xfId="0" applyFont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12" fillId="0" borderId="10" xfId="0" applyFont="1" applyBorder="1"/>
    <xf numFmtId="0" fontId="12" fillId="0" borderId="9" xfId="0" applyFont="1" applyBorder="1"/>
    <xf numFmtId="0" fontId="2" fillId="0" borderId="1" xfId="0" applyFont="1" applyBorder="1"/>
    <xf numFmtId="0" fontId="2" fillId="0" borderId="28" xfId="0" applyFont="1" applyBorder="1"/>
    <xf numFmtId="0" fontId="12" fillId="0" borderId="29" xfId="0" applyFont="1" applyBorder="1"/>
    <xf numFmtId="0" fontId="12" fillId="0" borderId="28" xfId="0" applyFont="1" applyBorder="1"/>
    <xf numFmtId="9" fontId="18" fillId="2" borderId="16" xfId="12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vertical="center" wrapText="1"/>
    </xf>
    <xf numFmtId="0" fontId="9" fillId="0" borderId="20" xfId="0" applyFont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/>
    </xf>
    <xf numFmtId="164" fontId="9" fillId="0" borderId="1" xfId="11" applyFont="1" applyBorder="1"/>
    <xf numFmtId="0" fontId="9" fillId="0" borderId="28" xfId="0" quotePrefix="1" applyFont="1" applyBorder="1" applyAlignment="1">
      <alignment horizontal="center"/>
    </xf>
    <xf numFmtId="164" fontId="2" fillId="0" borderId="29" xfId="0" quotePrefix="1" applyNumberFormat="1" applyFont="1" applyBorder="1" applyAlignment="1">
      <alignment horizontal="center"/>
    </xf>
    <xf numFmtId="164" fontId="2" fillId="0" borderId="28" xfId="0" quotePrefix="1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3" fillId="4" borderId="18" xfId="0" applyFont="1" applyFill="1" applyBorder="1" applyAlignment="1">
      <alignment horizontal="center" vertical="center" wrapText="1"/>
    </xf>
    <xf numFmtId="9" fontId="18" fillId="0" borderId="16" xfId="12" applyFont="1" applyBorder="1" applyAlignment="1">
      <alignment horizontal="center"/>
    </xf>
    <xf numFmtId="0" fontId="9" fillId="0" borderId="18" xfId="0" quotePrefix="1" applyFont="1" applyBorder="1" applyAlignment="1">
      <alignment horizontal="center"/>
    </xf>
    <xf numFmtId="164" fontId="9" fillId="0" borderId="19" xfId="11" applyFont="1" applyBorder="1"/>
    <xf numFmtId="0" fontId="7" fillId="0" borderId="18" xfId="0" applyFont="1" applyBorder="1"/>
    <xf numFmtId="164" fontId="2" fillId="0" borderId="18" xfId="11" applyFont="1" applyBorder="1"/>
    <xf numFmtId="0" fontId="7" fillId="0" borderId="18" xfId="0" applyFont="1" applyBorder="1" applyAlignment="1">
      <alignment horizontal="center"/>
    </xf>
    <xf numFmtId="164" fontId="12" fillId="0" borderId="19" xfId="0" applyNumberFormat="1" applyFont="1" applyBorder="1"/>
    <xf numFmtId="0" fontId="3" fillId="0" borderId="1" xfId="0" applyFont="1" applyBorder="1"/>
    <xf numFmtId="0" fontId="2" fillId="0" borderId="5" xfId="1" applyBorder="1" applyAlignment="1">
      <alignment horizontal="center"/>
    </xf>
    <xf numFmtId="0" fontId="2" fillId="0" borderId="7" xfId="1" applyBorder="1"/>
    <xf numFmtId="0" fontId="2" fillId="0" borderId="20" xfId="1" applyBorder="1" applyAlignment="1">
      <alignment horizontal="center"/>
    </xf>
    <xf numFmtId="0" fontId="2" fillId="0" borderId="4" xfId="1" applyBorder="1"/>
    <xf numFmtId="0" fontId="2" fillId="0" borderId="9" xfId="1" applyBorder="1" applyAlignment="1">
      <alignment horizontal="center"/>
    </xf>
    <xf numFmtId="166" fontId="2" fillId="0" borderId="13" xfId="1" applyNumberFormat="1" applyBorder="1"/>
    <xf numFmtId="166" fontId="2" fillId="0" borderId="36" xfId="1" applyNumberFormat="1" applyBorder="1"/>
    <xf numFmtId="0" fontId="3" fillId="2" borderId="18" xfId="1" applyFont="1" applyFill="1" applyBorder="1"/>
    <xf numFmtId="0" fontId="3" fillId="2" borderId="17" xfId="1" applyFont="1" applyFill="1" applyBorder="1"/>
    <xf numFmtId="166" fontId="3" fillId="2" borderId="23" xfId="1" applyNumberFormat="1" applyFont="1" applyFill="1" applyBorder="1"/>
    <xf numFmtId="0" fontId="2" fillId="0" borderId="13" xfId="1" applyBorder="1" applyAlignment="1">
      <alignment horizontal="left"/>
    </xf>
    <xf numFmtId="0" fontId="3" fillId="2" borderId="34" xfId="0" applyFont="1" applyFill="1" applyBorder="1"/>
    <xf numFmtId="0" fontId="3" fillId="2" borderId="35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166" fontId="22" fillId="18" borderId="30" xfId="1" applyNumberFormat="1" applyFont="1" applyFill="1" applyBorder="1" applyAlignment="1">
      <alignment horizontal="center"/>
    </xf>
    <xf numFmtId="0" fontId="3" fillId="0" borderId="0" xfId="1" applyFont="1" applyAlignment="1">
      <alignment horizontal="right"/>
    </xf>
    <xf numFmtId="10" fontId="18" fillId="0" borderId="0" xfId="0" applyNumberFormat="1" applyFont="1"/>
    <xf numFmtId="0" fontId="3" fillId="2" borderId="28" xfId="0" applyFont="1" applyFill="1" applyBorder="1" applyAlignment="1">
      <alignment horizontal="center" vertical="center" wrapText="1"/>
    </xf>
    <xf numFmtId="164" fontId="3" fillId="2" borderId="29" xfId="0" applyNumberFormat="1" applyFont="1" applyFill="1" applyBorder="1" applyAlignment="1">
      <alignment vertical="center" wrapText="1"/>
    </xf>
    <xf numFmtId="0" fontId="3" fillId="2" borderId="28" xfId="0" applyFont="1" applyFill="1" applyBorder="1" applyAlignment="1">
      <alignment vertical="center" wrapText="1"/>
    </xf>
    <xf numFmtId="164" fontId="18" fillId="2" borderId="29" xfId="0" applyNumberFormat="1" applyFont="1" applyFill="1" applyBorder="1" applyAlignment="1">
      <alignment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vertical="center" wrapText="1"/>
    </xf>
    <xf numFmtId="164" fontId="3" fillId="2" borderId="28" xfId="0" applyNumberFormat="1" applyFont="1" applyFill="1" applyBorder="1" applyAlignment="1">
      <alignment vertical="center" wrapText="1"/>
    </xf>
    <xf numFmtId="168" fontId="3" fillId="2" borderId="28" xfId="1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right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right" vertical="center" wrapText="1"/>
    </xf>
    <xf numFmtId="0" fontId="3" fillId="4" borderId="28" xfId="0" applyFont="1" applyFill="1" applyBorder="1" applyAlignment="1">
      <alignment vertical="center" wrapText="1"/>
    </xf>
    <xf numFmtId="0" fontId="3" fillId="4" borderId="29" xfId="0" applyFont="1" applyFill="1" applyBorder="1" applyAlignment="1">
      <alignment vertical="center" wrapText="1"/>
    </xf>
    <xf numFmtId="168" fontId="3" fillId="4" borderId="28" xfId="10" applyNumberFormat="1" applyFont="1" applyFill="1" applyBorder="1" applyAlignment="1">
      <alignment vertical="center" wrapText="1"/>
    </xf>
    <xf numFmtId="0" fontId="12" fillId="0" borderId="40" xfId="0" applyFont="1" applyBorder="1"/>
    <xf numFmtId="0" fontId="12" fillId="0" borderId="39" xfId="0" applyFont="1" applyBorder="1"/>
    <xf numFmtId="164" fontId="3" fillId="4" borderId="29" xfId="0" applyNumberFormat="1" applyFont="1" applyFill="1" applyBorder="1" applyAlignment="1">
      <alignment vertical="center" wrapText="1"/>
    </xf>
    <xf numFmtId="0" fontId="7" fillId="0" borderId="41" xfId="0" applyFont="1" applyBorder="1"/>
    <xf numFmtId="0" fontId="7" fillId="0" borderId="40" xfId="0" applyFont="1" applyBorder="1"/>
    <xf numFmtId="0" fontId="3" fillId="2" borderId="42" xfId="0" applyFont="1" applyFill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167" fontId="17" fillId="3" borderId="45" xfId="4" applyNumberFormat="1" applyFont="1" applyFill="1" applyBorder="1"/>
    <xf numFmtId="0" fontId="3" fillId="3" borderId="44" xfId="0" applyFont="1" applyFill="1" applyBorder="1"/>
    <xf numFmtId="0" fontId="3" fillId="3" borderId="47" xfId="0" applyFont="1" applyFill="1" applyBorder="1"/>
    <xf numFmtId="167" fontId="17" fillId="3" borderId="46" xfId="4" applyNumberFormat="1" applyFont="1" applyFill="1" applyBorder="1"/>
    <xf numFmtId="167" fontId="17" fillId="3" borderId="47" xfId="4" applyNumberFormat="1" applyFont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9" xfId="0" quotePrefix="1" applyFont="1" applyFill="1" applyBorder="1" applyAlignment="1">
      <alignment horizontal="center" vertical="center" wrapText="1"/>
    </xf>
    <xf numFmtId="0" fontId="3" fillId="3" borderId="46" xfId="0" applyFont="1" applyFill="1" applyBorder="1"/>
    <xf numFmtId="0" fontId="3" fillId="3" borderId="48" xfId="0" applyFont="1" applyFill="1" applyBorder="1"/>
    <xf numFmtId="0" fontId="3" fillId="4" borderId="1" xfId="0" applyFont="1" applyFill="1" applyBorder="1" applyAlignment="1">
      <alignment vertical="center" wrapText="1"/>
    </xf>
    <xf numFmtId="10" fontId="22" fillId="0" borderId="0" xfId="0" applyNumberFormat="1" applyFont="1"/>
    <xf numFmtId="0" fontId="3" fillId="2" borderId="17" xfId="0" applyFont="1" applyFill="1" applyBorder="1" applyAlignment="1">
      <alignment vertical="center"/>
    </xf>
    <xf numFmtId="0" fontId="3" fillId="2" borderId="32" xfId="0" applyFont="1" applyFill="1" applyBorder="1" applyAlignment="1">
      <alignment horizontal="left" vertical="center"/>
    </xf>
    <xf numFmtId="0" fontId="6" fillId="0" borderId="8" xfId="0" applyFont="1" applyBorder="1"/>
    <xf numFmtId="0" fontId="9" fillId="0" borderId="8" xfId="0" applyFont="1" applyBorder="1"/>
    <xf numFmtId="0" fontId="9" fillId="0" borderId="3" xfId="0" applyFont="1" applyBorder="1"/>
    <xf numFmtId="0" fontId="9" fillId="0" borderId="21" xfId="0" applyFont="1" applyBorder="1"/>
    <xf numFmtId="0" fontId="3" fillId="2" borderId="16" xfId="0" applyFont="1" applyFill="1" applyBorder="1" applyAlignment="1">
      <alignment vertical="center"/>
    </xf>
    <xf numFmtId="0" fontId="2" fillId="0" borderId="1" xfId="0" applyFont="1" applyBorder="1" applyAlignment="1">
      <alignment horizontal="left"/>
    </xf>
    <xf numFmtId="0" fontId="9" fillId="0" borderId="1" xfId="0" applyFont="1" applyBorder="1"/>
    <xf numFmtId="0" fontId="3" fillId="4" borderId="17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7" fillId="0" borderId="16" xfId="0" applyFont="1" applyBorder="1"/>
    <xf numFmtId="0" fontId="3" fillId="3" borderId="15" xfId="0" applyFont="1" applyFill="1" applyBorder="1"/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left"/>
    </xf>
    <xf numFmtId="0" fontId="3" fillId="2" borderId="51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7" fillId="0" borderId="10" xfId="0" applyFont="1" applyBorder="1"/>
    <xf numFmtId="0" fontId="2" fillId="0" borderId="10" xfId="0" quotePrefix="1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22" xfId="0" quotePrefix="1" applyFont="1" applyBorder="1" applyAlignment="1">
      <alignment horizontal="center"/>
    </xf>
    <xf numFmtId="0" fontId="2" fillId="0" borderId="27" xfId="0" applyFont="1" applyBorder="1"/>
    <xf numFmtId="0" fontId="3" fillId="2" borderId="19" xfId="0" quotePrefix="1" applyFont="1" applyFill="1" applyBorder="1" applyAlignment="1">
      <alignment horizontal="center" vertical="center" wrapText="1"/>
    </xf>
    <xf numFmtId="0" fontId="7" fillId="0" borderId="6" xfId="0" applyFont="1" applyBorder="1"/>
    <xf numFmtId="0" fontId="2" fillId="0" borderId="29" xfId="0" quotePrefix="1" applyFont="1" applyBorder="1" applyAlignment="1">
      <alignment horizontal="center"/>
    </xf>
    <xf numFmtId="0" fontId="9" fillId="0" borderId="10" xfId="0" quotePrefix="1" applyFont="1" applyBorder="1" applyAlignment="1">
      <alignment horizontal="center"/>
    </xf>
    <xf numFmtId="0" fontId="9" fillId="0" borderId="6" xfId="0" quotePrefix="1" applyFont="1" applyBorder="1" applyAlignment="1">
      <alignment horizontal="center"/>
    </xf>
    <xf numFmtId="0" fontId="2" fillId="0" borderId="29" xfId="0" applyFont="1" applyBorder="1"/>
    <xf numFmtId="0" fontId="3" fillId="2" borderId="19" xfId="0" applyFont="1" applyFill="1" applyBorder="1" applyAlignment="1">
      <alignment vertical="center" wrapText="1"/>
    </xf>
    <xf numFmtId="0" fontId="9" fillId="0" borderId="19" xfId="0" quotePrefix="1" applyFont="1" applyBorder="1" applyAlignment="1">
      <alignment horizontal="center"/>
    </xf>
    <xf numFmtId="0" fontId="3" fillId="2" borderId="52" xfId="0" applyFont="1" applyFill="1" applyBorder="1" applyAlignment="1">
      <alignment horizontal="left"/>
    </xf>
    <xf numFmtId="0" fontId="2" fillId="0" borderId="38" xfId="1" applyBorder="1" applyAlignment="1">
      <alignment horizontal="center"/>
    </xf>
    <xf numFmtId="166" fontId="2" fillId="0" borderId="54" xfId="1" applyNumberFormat="1" applyBorder="1"/>
    <xf numFmtId="0" fontId="3" fillId="3" borderId="55" xfId="1" applyFont="1" applyFill="1" applyBorder="1"/>
    <xf numFmtId="0" fontId="3" fillId="3" borderId="56" xfId="1" applyFont="1" applyFill="1" applyBorder="1"/>
    <xf numFmtId="166" fontId="3" fillId="3" borderId="53" xfId="1" applyNumberFormat="1" applyFont="1" applyFill="1" applyBorder="1"/>
    <xf numFmtId="0" fontId="23" fillId="0" borderId="0" xfId="1" applyFont="1" applyAlignment="1">
      <alignment horizontal="left"/>
    </xf>
    <xf numFmtId="0" fontId="23" fillId="0" borderId="0" xfId="0" applyFont="1" applyAlignment="1">
      <alignment horizontal="left"/>
    </xf>
    <xf numFmtId="0" fontId="22" fillId="17" borderId="49" xfId="0" applyFont="1" applyFill="1" applyBorder="1" applyAlignment="1">
      <alignment horizontal="center"/>
    </xf>
    <xf numFmtId="0" fontId="22" fillId="18" borderId="49" xfId="0" applyFont="1" applyFill="1" applyBorder="1" applyAlignment="1">
      <alignment horizontal="center"/>
    </xf>
    <xf numFmtId="0" fontId="22" fillId="17" borderId="57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12" fillId="0" borderId="36" xfId="0" applyFont="1" applyBorder="1"/>
    <xf numFmtId="168" fontId="2" fillId="0" borderId="36" xfId="10" quotePrefix="1" applyNumberFormat="1" applyFont="1" applyBorder="1" applyAlignment="1">
      <alignment horizontal="center"/>
    </xf>
    <xf numFmtId="168" fontId="3" fillId="2" borderId="53" xfId="10" applyNumberFormat="1" applyFont="1" applyFill="1" applyBorder="1" applyAlignment="1">
      <alignment vertical="center" wrapText="1"/>
    </xf>
    <xf numFmtId="0" fontId="3" fillId="2" borderId="55" xfId="0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vertical="center"/>
    </xf>
    <xf numFmtId="0" fontId="3" fillId="2" borderId="5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indent="1"/>
    </xf>
    <xf numFmtId="0" fontId="2" fillId="0" borderId="21" xfId="0" applyFont="1" applyBorder="1" applyAlignment="1">
      <alignment horizontal="left" indent="1"/>
    </xf>
    <xf numFmtId="171" fontId="26" fillId="0" borderId="0" xfId="0" applyNumberFormat="1" applyFont="1" applyProtection="1">
      <protection locked="0"/>
    </xf>
    <xf numFmtId="0" fontId="2" fillId="0" borderId="8" xfId="0" applyFont="1" applyBorder="1"/>
    <xf numFmtId="0" fontId="12" fillId="19" borderId="0" xfId="0" applyFont="1" applyFill="1"/>
    <xf numFmtId="0" fontId="2" fillId="0" borderId="9" xfId="0" quotePrefix="1" applyFont="1" applyBorder="1" applyAlignment="1">
      <alignment horizontal="center"/>
    </xf>
    <xf numFmtId="0" fontId="3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2" fillId="17" borderId="49" xfId="0" applyFont="1" applyFill="1" applyBorder="1" applyAlignment="1">
      <alignment horizontal="center"/>
    </xf>
    <xf numFmtId="0" fontId="22" fillId="17" borderId="50" xfId="0" applyFont="1" applyFill="1" applyBorder="1" applyAlignment="1">
      <alignment horizontal="center"/>
    </xf>
    <xf numFmtId="0" fontId="22" fillId="18" borderId="49" xfId="0" applyFont="1" applyFill="1" applyBorder="1" applyAlignment="1">
      <alignment horizontal="center"/>
    </xf>
    <xf numFmtId="0" fontId="22" fillId="18" borderId="50" xfId="0" applyFont="1" applyFill="1" applyBorder="1" applyAlignment="1">
      <alignment horizontal="center"/>
    </xf>
  </cellXfs>
  <cellStyles count="55">
    <cellStyle name="40% - Accent1 2" xfId="22" xr:uid="{00000000-0005-0000-0000-000000000000}"/>
    <cellStyle name="40% - Accent2 2" xfId="23" xr:uid="{00000000-0005-0000-0000-000001000000}"/>
    <cellStyle name="40% - Accent3 2" xfId="24" xr:uid="{00000000-0005-0000-0000-000002000000}"/>
    <cellStyle name="40% - Accent3 3" xfId="25" xr:uid="{00000000-0005-0000-0000-000003000000}"/>
    <cellStyle name="60% - Accent1 2" xfId="26" xr:uid="{00000000-0005-0000-0000-000004000000}"/>
    <cellStyle name="60% - Accent2 2" xfId="27" xr:uid="{00000000-0005-0000-0000-000005000000}"/>
    <cellStyle name="60% - Accent3 2" xfId="28" xr:uid="{00000000-0005-0000-0000-000006000000}"/>
    <cellStyle name="60% - Accent3 3" xfId="29" xr:uid="{00000000-0005-0000-0000-000007000000}"/>
    <cellStyle name="Accent1 2" xfId="30" xr:uid="{00000000-0005-0000-0000-000008000000}"/>
    <cellStyle name="Accent2 2" xfId="31" xr:uid="{00000000-0005-0000-0000-000009000000}"/>
    <cellStyle name="Accent4 2" xfId="32" xr:uid="{00000000-0005-0000-0000-00000A000000}"/>
    <cellStyle name="Accent5 2" xfId="33" xr:uid="{00000000-0005-0000-0000-00000B000000}"/>
    <cellStyle name="Accent6 2" xfId="34" xr:uid="{00000000-0005-0000-0000-00000C000000}"/>
    <cellStyle name="Comma" xfId="10" builtinId="3"/>
    <cellStyle name="Comma [0] 2" xfId="52" xr:uid="{00000000-0005-0000-0000-00000E000000}"/>
    <cellStyle name="Comma 2" xfId="3" xr:uid="{00000000-0005-0000-0000-00000F000000}"/>
    <cellStyle name="Comma 2 2" xfId="53" xr:uid="{00000000-0005-0000-0000-000010000000}"/>
    <cellStyle name="Comma 3" xfId="2" xr:uid="{00000000-0005-0000-0000-000011000000}"/>
    <cellStyle name="Comma 3 2" xfId="35" xr:uid="{00000000-0005-0000-0000-000012000000}"/>
    <cellStyle name="Comma 3 3" xfId="36" xr:uid="{00000000-0005-0000-0000-000013000000}"/>
    <cellStyle name="Comma 4" xfId="37" xr:uid="{00000000-0005-0000-0000-000014000000}"/>
    <cellStyle name="Comma 5" xfId="38" xr:uid="{00000000-0005-0000-0000-000015000000}"/>
    <cellStyle name="Comma 6" xfId="39" xr:uid="{00000000-0005-0000-0000-000016000000}"/>
    <cellStyle name="Comma 7" xfId="40" xr:uid="{00000000-0005-0000-0000-000017000000}"/>
    <cellStyle name="Comma0" xfId="13" xr:uid="{00000000-0005-0000-0000-000018000000}"/>
    <cellStyle name="Currency" xfId="11" builtinId="4"/>
    <cellStyle name="Currency 2" xfId="5" xr:uid="{00000000-0005-0000-0000-00001A000000}"/>
    <cellStyle name="Currency 3" xfId="4" xr:uid="{00000000-0005-0000-0000-00001B000000}"/>
    <cellStyle name="Currency 4" xfId="9" xr:uid="{00000000-0005-0000-0000-00001C000000}"/>
    <cellStyle name="Currency 5" xfId="41" xr:uid="{00000000-0005-0000-0000-00001D000000}"/>
    <cellStyle name="Currency0" xfId="14" xr:uid="{00000000-0005-0000-0000-00001E000000}"/>
    <cellStyle name="Date" xfId="15" xr:uid="{00000000-0005-0000-0000-00001F000000}"/>
    <cellStyle name="Euro" xfId="16" xr:uid="{00000000-0005-0000-0000-000020000000}"/>
    <cellStyle name="Excel Built-in Normal" xfId="42" xr:uid="{00000000-0005-0000-0000-000021000000}"/>
    <cellStyle name="Fixed" xfId="17" xr:uid="{00000000-0005-0000-0000-000022000000}"/>
    <cellStyle name="Heading 1 2" xfId="18" xr:uid="{00000000-0005-0000-0000-000023000000}"/>
    <cellStyle name="Heading 2 2" xfId="19" xr:uid="{00000000-0005-0000-0000-000024000000}"/>
    <cellStyle name="Normal" xfId="0" builtinId="0"/>
    <cellStyle name="Normal 2" xfId="6" xr:uid="{00000000-0005-0000-0000-000026000000}"/>
    <cellStyle name="Normal 2 2" xfId="43" xr:uid="{00000000-0005-0000-0000-000027000000}"/>
    <cellStyle name="Normal 3" xfId="1" xr:uid="{00000000-0005-0000-0000-000028000000}"/>
    <cellStyle name="Normal 4" xfId="44" xr:uid="{00000000-0005-0000-0000-000029000000}"/>
    <cellStyle name="Normal 4 2" xfId="45" xr:uid="{00000000-0005-0000-0000-00002A000000}"/>
    <cellStyle name="Normal 5" xfId="46" xr:uid="{00000000-0005-0000-0000-00002B000000}"/>
    <cellStyle name="Normal 6" xfId="21" xr:uid="{00000000-0005-0000-0000-00002C000000}"/>
    <cellStyle name="Normal 7" xfId="47" xr:uid="{00000000-0005-0000-0000-00002D000000}"/>
    <cellStyle name="Percent" xfId="12" builtinId="5"/>
    <cellStyle name="Percent 2" xfId="8" xr:uid="{00000000-0005-0000-0000-00002F000000}"/>
    <cellStyle name="Percent 3" xfId="7" xr:uid="{00000000-0005-0000-0000-000030000000}"/>
    <cellStyle name="Percent 4" xfId="48" xr:uid="{00000000-0005-0000-0000-000031000000}"/>
    <cellStyle name="Percent 5" xfId="49" xr:uid="{00000000-0005-0000-0000-000032000000}"/>
    <cellStyle name="Percent 6" xfId="50" xr:uid="{00000000-0005-0000-0000-000033000000}"/>
    <cellStyle name="PSChar" xfId="51" xr:uid="{00000000-0005-0000-0000-000034000000}"/>
    <cellStyle name="Style 1" xfId="54" xr:uid="{00000000-0005-0000-0000-000035000000}"/>
    <cellStyle name="Total 2" xfId="20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ifile02\SUBKTEAM\Proposal%20Files%20for%20FY11\0281100.818_IDG%20Uganda%20Literacy%20and%20Health\Budget\0281100.818%20Excel%20Budget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IDG-Info\Proposal%20Template%20Info\T&amp;M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 and Troubleshooting"/>
      <sheetName val="Pricing"/>
      <sheetName val="ASI"/>
      <sheetName val="FSN Scale"/>
      <sheetName val="CCN Fringe Benefits"/>
      <sheetName val="Other Costs"/>
      <sheetName val="Rates"/>
      <sheetName val="PCCF"/>
      <sheetName val="Sum"/>
      <sheetName val="Sum by Year"/>
      <sheetName val="Budget Detail"/>
      <sheetName val="PCCF (sub)"/>
      <sheetName val="Staffing and Biodata"/>
      <sheetName val="SchoolSupport"/>
      <sheetName val="WorkshopsNew"/>
      <sheetName val="InCountryTravel"/>
      <sheetName val="Grants"/>
      <sheetName val="CostShare"/>
      <sheetName val="LOE Table"/>
      <sheetName val="prof fringe sum"/>
      <sheetName val="fringe benefit calcs - prof"/>
      <sheetName val="non prof fringe sum"/>
      <sheetName val="fringe benefit calcs - non prof"/>
      <sheetName val="Program Activities"/>
      <sheetName val="IT Equipment"/>
      <sheetName val="SF 424"/>
      <sheetName val="SF 424A"/>
      <sheetName val="Loaded Sum"/>
      <sheetName val="Loaded Sum by Year"/>
      <sheetName val="T&amp;M Sum Client"/>
      <sheetName val="T&amp;M Labor RTI"/>
      <sheetName val="T&amp;M Labor Client"/>
      <sheetName val="COLA"/>
      <sheetName val="Assessmen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CF"/>
      <sheetName val="Rates"/>
      <sheetName val="ASI"/>
      <sheetName val="Pricing"/>
      <sheetName val="Units"/>
      <sheetName val="Loaded"/>
      <sheetName val="Summary"/>
      <sheetName val="PL Table"/>
      <sheetName val="Task Summary"/>
      <sheetName val="DL Table"/>
      <sheetName val="Task Detail"/>
      <sheetName val="Travel"/>
      <sheetName val="T&amp;M Sum Client"/>
      <sheetName val="T&amp;M Sum RTI"/>
      <sheetName val="T&amp;M Labor Client"/>
      <sheetName val="T&amp;M Labor R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R61"/>
  <sheetViews>
    <sheetView tabSelected="1" zoomScale="80" zoomScaleNormal="80" workbookViewId="0"/>
  </sheetViews>
  <sheetFormatPr defaultColWidth="9.140625" defaultRowHeight="12.6"/>
  <cols>
    <col min="1" max="1" width="1.5703125" style="6" customWidth="1"/>
    <col min="2" max="2" width="9.140625" style="6"/>
    <col min="3" max="3" width="10.140625" style="6" customWidth="1"/>
    <col min="4" max="16384" width="9.140625" style="6"/>
  </cols>
  <sheetData>
    <row r="2" spans="2:14">
      <c r="B2" s="5" t="s">
        <v>0</v>
      </c>
      <c r="D2" s="192" t="str">
        <f>'Budget Detail'!D2</f>
        <v>[Name]</v>
      </c>
      <c r="E2" s="192"/>
      <c r="F2" s="192"/>
    </row>
    <row r="3" spans="2:14">
      <c r="B3" s="5" t="s">
        <v>1</v>
      </c>
      <c r="D3" s="192" t="str">
        <f>'Budget Detail'!D3</f>
        <v>[Client]</v>
      </c>
      <c r="E3" s="192"/>
      <c r="F3" s="192"/>
    </row>
    <row r="4" spans="2:14">
      <c r="B4" s="5" t="s">
        <v>2</v>
      </c>
      <c r="D4" s="192" t="str">
        <f>'Budget Detail'!D4</f>
        <v>[Period of Performance]</v>
      </c>
      <c r="E4" s="192"/>
      <c r="F4" s="192"/>
    </row>
    <row r="6" spans="2:14" ht="12.95">
      <c r="B6" s="12" t="s">
        <v>3</v>
      </c>
    </row>
    <row r="8" spans="2:14">
      <c r="B8" s="6" t="s">
        <v>4</v>
      </c>
    </row>
    <row r="9" spans="2:14" ht="12.95">
      <c r="B9" s="189" t="s">
        <v>5</v>
      </c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</row>
    <row r="10" spans="2:14">
      <c r="B10" s="6" t="s">
        <v>6</v>
      </c>
    </row>
    <row r="12" spans="2:14" ht="12.95">
      <c r="B12" s="12" t="s">
        <v>7</v>
      </c>
    </row>
    <row r="14" spans="2:14">
      <c r="B14" s="6" t="s">
        <v>8</v>
      </c>
    </row>
    <row r="15" spans="2:14">
      <c r="B15" s="6" t="s">
        <v>9</v>
      </c>
    </row>
    <row r="17" spans="2:18" ht="12.95">
      <c r="B17" s="12" t="s">
        <v>10</v>
      </c>
    </row>
    <row r="18" spans="2:18">
      <c r="B18" s="6" t="s">
        <v>11</v>
      </c>
    </row>
    <row r="19" spans="2:18">
      <c r="C19" s="6" t="s">
        <v>12</v>
      </c>
    </row>
    <row r="20" spans="2:18">
      <c r="C20" s="6" t="s">
        <v>13</v>
      </c>
    </row>
    <row r="21" spans="2:18">
      <c r="C21" s="6" t="s">
        <v>14</v>
      </c>
    </row>
    <row r="22" spans="2:18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2:18" ht="12.95">
      <c r="B23" s="12" t="s">
        <v>15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2:18">
      <c r="B24" s="6" t="s">
        <v>16</v>
      </c>
    </row>
    <row r="26" spans="2:18" ht="12.95">
      <c r="B26" s="12" t="s">
        <v>17</v>
      </c>
    </row>
    <row r="27" spans="2:18">
      <c r="B27" s="6" t="s">
        <v>18</v>
      </c>
    </row>
    <row r="28" spans="2:18">
      <c r="C28" s="6" t="s">
        <v>19</v>
      </c>
    </row>
    <row r="29" spans="2:18">
      <c r="C29" s="6" t="s">
        <v>20</v>
      </c>
    </row>
    <row r="30" spans="2:18">
      <c r="C30" s="6" t="s">
        <v>21</v>
      </c>
    </row>
    <row r="32" spans="2:18" ht="12.95">
      <c r="B32" s="12" t="s">
        <v>22</v>
      </c>
    </row>
    <row r="33" spans="2:3">
      <c r="B33" s="6" t="s">
        <v>23</v>
      </c>
    </row>
    <row r="34" spans="2:3">
      <c r="C34" s="6" t="s">
        <v>24</v>
      </c>
    </row>
    <row r="35" spans="2:3">
      <c r="C35" s="6" t="s">
        <v>25</v>
      </c>
    </row>
    <row r="36" spans="2:3">
      <c r="C36" s="6" t="s">
        <v>26</v>
      </c>
    </row>
    <row r="38" spans="2:3" ht="12.95">
      <c r="B38" s="12" t="s">
        <v>27</v>
      </c>
    </row>
    <row r="39" spans="2:3" ht="12.95">
      <c r="B39" s="8" t="s">
        <v>28</v>
      </c>
    </row>
    <row r="40" spans="2:3">
      <c r="B40" s="6" t="s">
        <v>23</v>
      </c>
    </row>
    <row r="41" spans="2:3">
      <c r="C41" s="6" t="s">
        <v>12</v>
      </c>
    </row>
    <row r="42" spans="2:3">
      <c r="C42" s="6" t="s">
        <v>13</v>
      </c>
    </row>
    <row r="43" spans="2:3">
      <c r="C43" s="6" t="s">
        <v>14</v>
      </c>
    </row>
    <row r="45" spans="2:3" ht="12.95">
      <c r="B45" s="8" t="s">
        <v>29</v>
      </c>
    </row>
    <row r="46" spans="2:3">
      <c r="B46" s="6" t="s">
        <v>18</v>
      </c>
    </row>
    <row r="47" spans="2:3">
      <c r="C47" s="6" t="s">
        <v>19</v>
      </c>
    </row>
    <row r="48" spans="2:3">
      <c r="C48" s="6" t="s">
        <v>20</v>
      </c>
    </row>
    <row r="49" spans="2:3">
      <c r="C49" s="6" t="s">
        <v>21</v>
      </c>
    </row>
    <row r="51" spans="2:3" ht="12.95">
      <c r="B51" s="12" t="s">
        <v>30</v>
      </c>
    </row>
    <row r="52" spans="2:3">
      <c r="B52" s="6" t="s">
        <v>23</v>
      </c>
    </row>
    <row r="53" spans="2:3">
      <c r="C53" s="6" t="s">
        <v>24</v>
      </c>
    </row>
    <row r="54" spans="2:3">
      <c r="C54" s="6" t="s">
        <v>25</v>
      </c>
    </row>
    <row r="55" spans="2:3">
      <c r="C55" s="6" t="s">
        <v>26</v>
      </c>
    </row>
    <row r="57" spans="2:3" ht="12.95">
      <c r="B57" s="12" t="s">
        <v>31</v>
      </c>
    </row>
    <row r="58" spans="2:3" ht="12.95">
      <c r="B58" s="6" t="s">
        <v>32</v>
      </c>
    </row>
    <row r="60" spans="2:3" ht="12.95" hidden="1">
      <c r="B60" s="12" t="s">
        <v>33</v>
      </c>
    </row>
    <row r="61" spans="2:3" hidden="1">
      <c r="B61" s="6" t="s">
        <v>34</v>
      </c>
    </row>
  </sheetData>
  <mergeCells count="3">
    <mergeCell ref="D2:F2"/>
    <mergeCell ref="D3:F3"/>
    <mergeCell ref="D4:F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2:R145"/>
  <sheetViews>
    <sheetView zoomScale="85" zoomScaleNormal="85" workbookViewId="0">
      <pane ySplit="10" topLeftCell="A11" activePane="bottomLeft" state="frozen"/>
      <selection pane="bottomLeft"/>
      <selection activeCell="D6" sqref="D6"/>
    </sheetView>
  </sheetViews>
  <sheetFormatPr defaultColWidth="9.140625" defaultRowHeight="12.6"/>
  <cols>
    <col min="1" max="1" width="1.5703125" style="6" customWidth="1"/>
    <col min="2" max="2" width="9.140625" style="17" customWidth="1"/>
    <col min="3" max="3" width="26.28515625" style="6" customWidth="1"/>
    <col min="4" max="4" width="11.28515625" style="6" customWidth="1"/>
    <col min="5" max="5" width="8.85546875" style="6" customWidth="1"/>
    <col min="6" max="6" width="11.42578125" style="6" customWidth="1"/>
    <col min="7" max="7" width="12.5703125" style="6" customWidth="1"/>
    <col min="8" max="8" width="11.42578125" style="6" customWidth="1"/>
    <col min="9" max="9" width="12.5703125" style="6" customWidth="1"/>
    <col min="10" max="10" width="11.42578125" style="6" customWidth="1"/>
    <col min="11" max="11" width="12.5703125" style="6" customWidth="1"/>
    <col min="12" max="12" width="11.42578125" style="6" customWidth="1"/>
    <col min="13" max="13" width="12.5703125" style="6" customWidth="1"/>
    <col min="14" max="14" width="11.42578125" style="6" customWidth="1"/>
    <col min="15" max="15" width="12.5703125" style="6" customWidth="1"/>
    <col min="16" max="16" width="10.85546875" style="6" customWidth="1"/>
    <col min="17" max="17" width="12.5703125" style="6" customWidth="1"/>
    <col min="18" max="16384" width="9.140625" style="6"/>
  </cols>
  <sheetData>
    <row r="2" spans="2:17" ht="12.95">
      <c r="B2" s="191" t="s">
        <v>0</v>
      </c>
      <c r="D2" s="193" t="s">
        <v>35</v>
      </c>
      <c r="E2" s="193"/>
      <c r="F2" s="193"/>
      <c r="G2" s="99"/>
      <c r="H2" s="98" t="s">
        <v>36</v>
      </c>
      <c r="I2" s="99">
        <v>0.02</v>
      </c>
      <c r="K2" s="187">
        <f>I2*(1+$I$2)+($I$2)</f>
        <v>4.0400000000000005E-2</v>
      </c>
      <c r="M2" s="187">
        <f>K2*(1+$I$2)+($I$2)</f>
        <v>6.1208000000000012E-2</v>
      </c>
      <c r="O2" s="187">
        <f>M2*(1+$I$2)+($I$2)</f>
        <v>8.2432160000000018E-2</v>
      </c>
    </row>
    <row r="3" spans="2:17" ht="12.95">
      <c r="B3" s="191" t="s">
        <v>1</v>
      </c>
      <c r="D3" s="193" t="s">
        <v>37</v>
      </c>
      <c r="E3" s="193"/>
      <c r="F3" s="193"/>
      <c r="G3" s="133"/>
    </row>
    <row r="4" spans="2:17" ht="12.95">
      <c r="B4" s="191" t="s">
        <v>2</v>
      </c>
      <c r="D4" s="193" t="s">
        <v>38</v>
      </c>
      <c r="E4" s="193"/>
      <c r="F4" s="193"/>
      <c r="G4" s="133"/>
      <c r="I4" s="5"/>
      <c r="J4" s="5"/>
      <c r="K4" s="5"/>
      <c r="L4" s="5"/>
      <c r="M4" s="5"/>
      <c r="N4" s="5"/>
      <c r="O4" s="5"/>
      <c r="P4" s="5"/>
    </row>
    <row r="5" spans="2:17" ht="12.95">
      <c r="B5" s="18"/>
      <c r="D5" s="5"/>
      <c r="E5" s="5"/>
      <c r="F5" s="5"/>
      <c r="G5" s="99"/>
      <c r="I5" s="5"/>
      <c r="J5" s="5"/>
      <c r="K5" s="5"/>
      <c r="L5" s="5"/>
      <c r="M5" s="5"/>
      <c r="N5" s="5"/>
      <c r="O5" s="5"/>
      <c r="P5" s="5"/>
    </row>
    <row r="6" spans="2:17" ht="12.95">
      <c r="B6" s="18"/>
      <c r="D6" s="5"/>
      <c r="E6" s="5"/>
      <c r="F6" s="5"/>
      <c r="G6" s="99"/>
      <c r="I6" s="5"/>
      <c r="J6" s="5"/>
      <c r="K6" s="5"/>
      <c r="L6" s="5"/>
      <c r="M6" s="5"/>
      <c r="N6" s="5"/>
      <c r="O6" s="5"/>
      <c r="P6" s="5"/>
    </row>
    <row r="7" spans="2:17" ht="12.95">
      <c r="B7" s="19" t="s">
        <v>39</v>
      </c>
      <c r="D7" s="4"/>
      <c r="E7" s="4"/>
      <c r="F7" s="4"/>
      <c r="H7" s="4"/>
      <c r="J7" s="4"/>
      <c r="L7" s="4"/>
      <c r="N7" s="4"/>
    </row>
    <row r="8" spans="2:17" ht="13.5" thickBot="1">
      <c r="B8" s="14"/>
      <c r="C8" s="4"/>
      <c r="D8" s="4"/>
      <c r="E8" s="4"/>
      <c r="F8" s="4"/>
      <c r="H8" s="4"/>
      <c r="J8" s="4"/>
      <c r="L8" s="4"/>
    </row>
    <row r="9" spans="2:17" ht="13.5" thickBot="1">
      <c r="B9" s="14"/>
      <c r="C9" s="4"/>
      <c r="D9" s="4"/>
      <c r="E9" s="4"/>
      <c r="F9" s="196" t="s">
        <v>40</v>
      </c>
      <c r="G9" s="197"/>
      <c r="H9" s="194" t="s">
        <v>41</v>
      </c>
      <c r="I9" s="195"/>
      <c r="J9" s="194" t="s">
        <v>42</v>
      </c>
      <c r="K9" s="195"/>
      <c r="L9" s="194" t="s">
        <v>43</v>
      </c>
      <c r="M9" s="195"/>
      <c r="N9" s="194" t="s">
        <v>44</v>
      </c>
      <c r="O9" s="195"/>
      <c r="P9" s="194" t="s">
        <v>45</v>
      </c>
      <c r="Q9" s="195"/>
    </row>
    <row r="10" spans="2:17" ht="12.95">
      <c r="B10" s="149" t="s">
        <v>46</v>
      </c>
      <c r="C10" s="150" t="s">
        <v>47</v>
      </c>
      <c r="D10" s="151" t="s">
        <v>48</v>
      </c>
      <c r="E10" s="152" t="s">
        <v>49</v>
      </c>
      <c r="F10" s="147" t="s">
        <v>50</v>
      </c>
      <c r="G10" s="148" t="s">
        <v>51</v>
      </c>
      <c r="H10" s="147" t="s">
        <v>50</v>
      </c>
      <c r="I10" s="148" t="s">
        <v>51</v>
      </c>
      <c r="J10" s="147" t="s">
        <v>50</v>
      </c>
      <c r="K10" s="148" t="s">
        <v>51</v>
      </c>
      <c r="L10" s="147" t="s">
        <v>50</v>
      </c>
      <c r="M10" s="148" t="s">
        <v>51</v>
      </c>
      <c r="N10" s="147" t="s">
        <v>50</v>
      </c>
      <c r="O10" s="148" t="s">
        <v>51</v>
      </c>
      <c r="P10" s="149" t="s">
        <v>52</v>
      </c>
      <c r="Q10" s="166" t="s">
        <v>53</v>
      </c>
    </row>
    <row r="11" spans="2:17" ht="12.95">
      <c r="B11" s="65" t="s">
        <v>54</v>
      </c>
      <c r="C11" s="135" t="s">
        <v>55</v>
      </c>
      <c r="D11" s="108"/>
      <c r="E11" s="104"/>
      <c r="F11" s="109"/>
      <c r="G11" s="104"/>
      <c r="H11" s="110"/>
      <c r="I11" s="104"/>
      <c r="J11" s="110"/>
      <c r="K11" s="104"/>
      <c r="L11" s="112"/>
      <c r="M11" s="111"/>
      <c r="N11" s="112"/>
      <c r="O11" s="111"/>
      <c r="P11" s="65"/>
      <c r="Q11" s="66"/>
    </row>
    <row r="12" spans="2:17" ht="12.95">
      <c r="B12" s="53"/>
      <c r="C12" s="136" t="s">
        <v>56</v>
      </c>
      <c r="D12" s="54"/>
      <c r="E12" s="153"/>
      <c r="F12" s="55"/>
      <c r="G12" s="56"/>
      <c r="H12" s="55"/>
      <c r="I12" s="56"/>
      <c r="J12" s="55"/>
      <c r="K12" s="56"/>
      <c r="L12" s="55"/>
      <c r="M12" s="56"/>
      <c r="N12" s="55"/>
      <c r="O12" s="56"/>
      <c r="P12" s="57"/>
      <c r="Q12" s="56"/>
    </row>
    <row r="13" spans="2:17">
      <c r="B13" s="30"/>
      <c r="C13" s="137" t="s">
        <v>57</v>
      </c>
      <c r="D13" s="31">
        <v>0</v>
      </c>
      <c r="E13" s="154" t="s">
        <v>58</v>
      </c>
      <c r="F13" s="32">
        <v>0</v>
      </c>
      <c r="G13" s="33">
        <f>ROUND((F13*D13), 2)</f>
        <v>0</v>
      </c>
      <c r="H13" s="32">
        <v>0</v>
      </c>
      <c r="I13" s="33">
        <f>ROUND((($D13*(1+I$2))*H13),2)</f>
        <v>0</v>
      </c>
      <c r="J13" s="32">
        <v>0</v>
      </c>
      <c r="K13" s="33">
        <f>ROUND((($D13*(1+K$2))*J13),2)</f>
        <v>0</v>
      </c>
      <c r="L13" s="32">
        <v>0</v>
      </c>
      <c r="M13" s="33">
        <f>ROUND((($D13*(1+M$2))*L13),2)</f>
        <v>0</v>
      </c>
      <c r="N13" s="32">
        <v>0</v>
      </c>
      <c r="O13" s="33">
        <f>ROUND((($D13*(1+O$2))*N13),2)</f>
        <v>0</v>
      </c>
      <c r="P13" s="36">
        <f t="shared" ref="P13:Q33" si="0">SUM(N13,L13,J13,H13,F13)</f>
        <v>0</v>
      </c>
      <c r="Q13" s="34">
        <f t="shared" si="0"/>
        <v>0</v>
      </c>
    </row>
    <row r="14" spans="2:17">
      <c r="B14" s="30"/>
      <c r="C14" s="137" t="s">
        <v>57</v>
      </c>
      <c r="D14" s="31">
        <v>0</v>
      </c>
      <c r="E14" s="154" t="s">
        <v>58</v>
      </c>
      <c r="F14" s="32">
        <v>0</v>
      </c>
      <c r="G14" s="33">
        <f t="shared" ref="G14:G33" si="1">ROUND((F14*D14), 2)</f>
        <v>0</v>
      </c>
      <c r="H14" s="32">
        <v>0</v>
      </c>
      <c r="I14" s="33">
        <f t="shared" ref="I14:I33" si="2">ROUND((($D14*(1+I$2))*H14),2)</f>
        <v>0</v>
      </c>
      <c r="J14" s="32">
        <v>0</v>
      </c>
      <c r="K14" s="33">
        <f t="shared" ref="K14:K33" si="3">ROUND((($D14*(1+K$2))*J14),2)</f>
        <v>0</v>
      </c>
      <c r="L14" s="32">
        <v>0</v>
      </c>
      <c r="M14" s="33">
        <f t="shared" ref="M14:M33" si="4">ROUND((($D14*(1+M$2))*L14),2)</f>
        <v>0</v>
      </c>
      <c r="N14" s="32">
        <v>0</v>
      </c>
      <c r="O14" s="33">
        <f t="shared" ref="O14:O33" si="5">ROUND((($D14*(1+O$2))*N14),2)</f>
        <v>0</v>
      </c>
      <c r="P14" s="36">
        <f t="shared" ref="P14:P19" si="6">SUM(N14,L14,J14,H14,F14)</f>
        <v>0</v>
      </c>
      <c r="Q14" s="34">
        <f t="shared" ref="Q14:Q19" si="7">SUM(O14,M14,K14,I14,G14)</f>
        <v>0</v>
      </c>
    </row>
    <row r="15" spans="2:17">
      <c r="B15" s="30"/>
      <c r="C15" s="137" t="s">
        <v>57</v>
      </c>
      <c r="D15" s="31">
        <v>0</v>
      </c>
      <c r="E15" s="154" t="s">
        <v>58</v>
      </c>
      <c r="F15" s="32">
        <v>0</v>
      </c>
      <c r="G15" s="33">
        <f t="shared" si="1"/>
        <v>0</v>
      </c>
      <c r="H15" s="32">
        <v>0</v>
      </c>
      <c r="I15" s="33">
        <f t="shared" si="2"/>
        <v>0</v>
      </c>
      <c r="J15" s="32">
        <v>0</v>
      </c>
      <c r="K15" s="33">
        <f t="shared" si="3"/>
        <v>0</v>
      </c>
      <c r="L15" s="32">
        <v>0</v>
      </c>
      <c r="M15" s="33">
        <f t="shared" si="4"/>
        <v>0</v>
      </c>
      <c r="N15" s="32">
        <v>0</v>
      </c>
      <c r="O15" s="33">
        <f t="shared" si="5"/>
        <v>0</v>
      </c>
      <c r="P15" s="36">
        <f t="shared" si="6"/>
        <v>0</v>
      </c>
      <c r="Q15" s="34">
        <f t="shared" si="7"/>
        <v>0</v>
      </c>
    </row>
    <row r="16" spans="2:17">
      <c r="B16" s="30"/>
      <c r="C16" s="137" t="s">
        <v>57</v>
      </c>
      <c r="D16" s="31">
        <v>0</v>
      </c>
      <c r="E16" s="154" t="s">
        <v>58</v>
      </c>
      <c r="F16" s="32">
        <v>0</v>
      </c>
      <c r="G16" s="33">
        <f t="shared" si="1"/>
        <v>0</v>
      </c>
      <c r="H16" s="32">
        <v>0</v>
      </c>
      <c r="I16" s="33">
        <f t="shared" si="2"/>
        <v>0</v>
      </c>
      <c r="J16" s="32">
        <v>0</v>
      </c>
      <c r="K16" s="33">
        <f t="shared" si="3"/>
        <v>0</v>
      </c>
      <c r="L16" s="32">
        <v>0</v>
      </c>
      <c r="M16" s="33">
        <f t="shared" si="4"/>
        <v>0</v>
      </c>
      <c r="N16" s="32">
        <v>0</v>
      </c>
      <c r="O16" s="33">
        <f t="shared" si="5"/>
        <v>0</v>
      </c>
      <c r="P16" s="36">
        <f t="shared" si="6"/>
        <v>0</v>
      </c>
      <c r="Q16" s="34">
        <f t="shared" si="7"/>
        <v>0</v>
      </c>
    </row>
    <row r="17" spans="2:17">
      <c r="B17" s="30"/>
      <c r="C17" s="137" t="s">
        <v>57</v>
      </c>
      <c r="D17" s="31">
        <v>0</v>
      </c>
      <c r="E17" s="154" t="s">
        <v>58</v>
      </c>
      <c r="F17" s="32">
        <v>0</v>
      </c>
      <c r="G17" s="33">
        <f t="shared" si="1"/>
        <v>0</v>
      </c>
      <c r="H17" s="32">
        <v>0</v>
      </c>
      <c r="I17" s="33">
        <f t="shared" si="2"/>
        <v>0</v>
      </c>
      <c r="J17" s="32">
        <v>0</v>
      </c>
      <c r="K17" s="33">
        <f t="shared" si="3"/>
        <v>0</v>
      </c>
      <c r="L17" s="32">
        <v>0</v>
      </c>
      <c r="M17" s="33">
        <f t="shared" si="4"/>
        <v>0</v>
      </c>
      <c r="N17" s="32">
        <v>0</v>
      </c>
      <c r="O17" s="33">
        <f t="shared" si="5"/>
        <v>0</v>
      </c>
      <c r="P17" s="36">
        <f t="shared" si="6"/>
        <v>0</v>
      </c>
      <c r="Q17" s="34">
        <f t="shared" si="7"/>
        <v>0</v>
      </c>
    </row>
    <row r="18" spans="2:17">
      <c r="B18" s="30"/>
      <c r="C18" s="137" t="s">
        <v>57</v>
      </c>
      <c r="D18" s="31">
        <v>0</v>
      </c>
      <c r="E18" s="154" t="s">
        <v>58</v>
      </c>
      <c r="F18" s="32">
        <v>0</v>
      </c>
      <c r="G18" s="33">
        <f t="shared" si="1"/>
        <v>0</v>
      </c>
      <c r="H18" s="32">
        <v>0</v>
      </c>
      <c r="I18" s="33">
        <f t="shared" si="2"/>
        <v>0</v>
      </c>
      <c r="J18" s="32">
        <v>0</v>
      </c>
      <c r="K18" s="33">
        <f t="shared" si="3"/>
        <v>0</v>
      </c>
      <c r="L18" s="32">
        <v>0</v>
      </c>
      <c r="M18" s="33">
        <f t="shared" si="4"/>
        <v>0</v>
      </c>
      <c r="N18" s="32">
        <v>0</v>
      </c>
      <c r="O18" s="33">
        <f t="shared" si="5"/>
        <v>0</v>
      </c>
      <c r="P18" s="36">
        <f t="shared" si="6"/>
        <v>0</v>
      </c>
      <c r="Q18" s="34">
        <f t="shared" si="7"/>
        <v>0</v>
      </c>
    </row>
    <row r="19" spans="2:17">
      <c r="B19" s="30"/>
      <c r="C19" s="137" t="s">
        <v>57</v>
      </c>
      <c r="D19" s="31">
        <v>0</v>
      </c>
      <c r="E19" s="154" t="s">
        <v>58</v>
      </c>
      <c r="F19" s="32">
        <v>0</v>
      </c>
      <c r="G19" s="33">
        <f t="shared" si="1"/>
        <v>0</v>
      </c>
      <c r="H19" s="32">
        <v>0</v>
      </c>
      <c r="I19" s="33">
        <f t="shared" si="2"/>
        <v>0</v>
      </c>
      <c r="J19" s="32">
        <v>0</v>
      </c>
      <c r="K19" s="33">
        <f t="shared" si="3"/>
        <v>0</v>
      </c>
      <c r="L19" s="32">
        <v>0</v>
      </c>
      <c r="M19" s="33">
        <f t="shared" si="4"/>
        <v>0</v>
      </c>
      <c r="N19" s="32">
        <v>0</v>
      </c>
      <c r="O19" s="33">
        <f t="shared" si="5"/>
        <v>0</v>
      </c>
      <c r="P19" s="36">
        <f t="shared" si="6"/>
        <v>0</v>
      </c>
      <c r="Q19" s="34">
        <f t="shared" si="7"/>
        <v>0</v>
      </c>
    </row>
    <row r="20" spans="2:17">
      <c r="B20" s="23"/>
      <c r="C20" s="138" t="s">
        <v>57</v>
      </c>
      <c r="D20" s="20">
        <v>0</v>
      </c>
      <c r="E20" s="155" t="s">
        <v>58</v>
      </c>
      <c r="F20" s="26">
        <v>0</v>
      </c>
      <c r="G20" s="33">
        <f t="shared" si="1"/>
        <v>0</v>
      </c>
      <c r="H20" s="26">
        <v>0</v>
      </c>
      <c r="I20" s="33">
        <f t="shared" si="2"/>
        <v>0</v>
      </c>
      <c r="J20" s="26">
        <v>0</v>
      </c>
      <c r="K20" s="33">
        <f t="shared" si="3"/>
        <v>0</v>
      </c>
      <c r="L20" s="26">
        <v>0</v>
      </c>
      <c r="M20" s="33">
        <f t="shared" si="4"/>
        <v>0</v>
      </c>
      <c r="N20" s="26">
        <v>0</v>
      </c>
      <c r="O20" s="33">
        <f t="shared" si="5"/>
        <v>0</v>
      </c>
      <c r="P20" s="37">
        <f t="shared" si="0"/>
        <v>0</v>
      </c>
      <c r="Q20" s="24">
        <f t="shared" si="0"/>
        <v>0</v>
      </c>
    </row>
    <row r="21" spans="2:17">
      <c r="B21" s="23"/>
      <c r="C21" s="138" t="s">
        <v>57</v>
      </c>
      <c r="D21" s="20">
        <v>0</v>
      </c>
      <c r="E21" s="155" t="s">
        <v>58</v>
      </c>
      <c r="F21" s="26">
        <v>0</v>
      </c>
      <c r="G21" s="33">
        <f t="shared" si="1"/>
        <v>0</v>
      </c>
      <c r="H21" s="26">
        <v>0</v>
      </c>
      <c r="I21" s="33">
        <f t="shared" si="2"/>
        <v>0</v>
      </c>
      <c r="J21" s="26">
        <v>0</v>
      </c>
      <c r="K21" s="33">
        <f t="shared" si="3"/>
        <v>0</v>
      </c>
      <c r="L21" s="26">
        <v>0</v>
      </c>
      <c r="M21" s="33">
        <f t="shared" si="4"/>
        <v>0</v>
      </c>
      <c r="N21" s="26">
        <v>0</v>
      </c>
      <c r="O21" s="33">
        <f t="shared" si="5"/>
        <v>0</v>
      </c>
      <c r="P21" s="37">
        <f t="shared" si="0"/>
        <v>0</v>
      </c>
      <c r="Q21" s="24">
        <f t="shared" si="0"/>
        <v>0</v>
      </c>
    </row>
    <row r="22" spans="2:17">
      <c r="B22" s="23"/>
      <c r="C22" s="138" t="s">
        <v>57</v>
      </c>
      <c r="D22" s="20">
        <v>0</v>
      </c>
      <c r="E22" s="155" t="s">
        <v>58</v>
      </c>
      <c r="F22" s="26">
        <v>0</v>
      </c>
      <c r="G22" s="33">
        <f t="shared" si="1"/>
        <v>0</v>
      </c>
      <c r="H22" s="26">
        <v>0</v>
      </c>
      <c r="I22" s="33">
        <f t="shared" si="2"/>
        <v>0</v>
      </c>
      <c r="J22" s="26">
        <v>0</v>
      </c>
      <c r="K22" s="33">
        <f t="shared" si="3"/>
        <v>0</v>
      </c>
      <c r="L22" s="26">
        <v>0</v>
      </c>
      <c r="M22" s="33">
        <f t="shared" si="4"/>
        <v>0</v>
      </c>
      <c r="N22" s="26">
        <v>0</v>
      </c>
      <c r="O22" s="33">
        <f t="shared" si="5"/>
        <v>0</v>
      </c>
      <c r="P22" s="37">
        <f t="shared" si="0"/>
        <v>0</v>
      </c>
      <c r="Q22" s="24">
        <f t="shared" si="0"/>
        <v>0</v>
      </c>
    </row>
    <row r="23" spans="2:17">
      <c r="B23" s="23"/>
      <c r="C23" s="138" t="s">
        <v>57</v>
      </c>
      <c r="D23" s="20">
        <v>0</v>
      </c>
      <c r="E23" s="155" t="s">
        <v>58</v>
      </c>
      <c r="F23" s="26">
        <v>0</v>
      </c>
      <c r="G23" s="33">
        <f t="shared" si="1"/>
        <v>0</v>
      </c>
      <c r="H23" s="26">
        <v>0</v>
      </c>
      <c r="I23" s="33">
        <f t="shared" si="2"/>
        <v>0</v>
      </c>
      <c r="J23" s="26">
        <v>0</v>
      </c>
      <c r="K23" s="33">
        <f t="shared" si="3"/>
        <v>0</v>
      </c>
      <c r="L23" s="26">
        <v>0</v>
      </c>
      <c r="M23" s="33">
        <f t="shared" si="4"/>
        <v>0</v>
      </c>
      <c r="N23" s="26">
        <v>0</v>
      </c>
      <c r="O23" s="33">
        <f t="shared" si="5"/>
        <v>0</v>
      </c>
      <c r="P23" s="37">
        <f t="shared" si="0"/>
        <v>0</v>
      </c>
      <c r="Q23" s="24">
        <f t="shared" si="0"/>
        <v>0</v>
      </c>
    </row>
    <row r="24" spans="2:17">
      <c r="B24" s="23"/>
      <c r="C24" s="138" t="s">
        <v>57</v>
      </c>
      <c r="D24" s="20">
        <v>0</v>
      </c>
      <c r="E24" s="155" t="s">
        <v>58</v>
      </c>
      <c r="F24" s="26">
        <v>0</v>
      </c>
      <c r="G24" s="33">
        <f t="shared" si="1"/>
        <v>0</v>
      </c>
      <c r="H24" s="26">
        <v>0</v>
      </c>
      <c r="I24" s="33">
        <f t="shared" si="2"/>
        <v>0</v>
      </c>
      <c r="J24" s="26">
        <v>0</v>
      </c>
      <c r="K24" s="33">
        <f t="shared" si="3"/>
        <v>0</v>
      </c>
      <c r="L24" s="26">
        <v>0</v>
      </c>
      <c r="M24" s="33">
        <f t="shared" si="4"/>
        <v>0</v>
      </c>
      <c r="N24" s="26">
        <v>0</v>
      </c>
      <c r="O24" s="33">
        <f t="shared" si="5"/>
        <v>0</v>
      </c>
      <c r="P24" s="37">
        <f t="shared" si="0"/>
        <v>0</v>
      </c>
      <c r="Q24" s="24">
        <f t="shared" si="0"/>
        <v>0</v>
      </c>
    </row>
    <row r="25" spans="2:17">
      <c r="B25" s="23"/>
      <c r="C25" s="138" t="s">
        <v>57</v>
      </c>
      <c r="D25" s="20">
        <v>0</v>
      </c>
      <c r="E25" s="155" t="s">
        <v>58</v>
      </c>
      <c r="F25" s="26">
        <v>0</v>
      </c>
      <c r="G25" s="33">
        <f t="shared" si="1"/>
        <v>0</v>
      </c>
      <c r="H25" s="26">
        <v>0</v>
      </c>
      <c r="I25" s="33">
        <f t="shared" si="2"/>
        <v>0</v>
      </c>
      <c r="J25" s="26">
        <v>0</v>
      </c>
      <c r="K25" s="33">
        <f t="shared" si="3"/>
        <v>0</v>
      </c>
      <c r="L25" s="26">
        <v>0</v>
      </c>
      <c r="M25" s="33">
        <f t="shared" si="4"/>
        <v>0</v>
      </c>
      <c r="N25" s="26">
        <v>0</v>
      </c>
      <c r="O25" s="33">
        <f t="shared" si="5"/>
        <v>0</v>
      </c>
      <c r="P25" s="37">
        <f t="shared" si="0"/>
        <v>0</v>
      </c>
      <c r="Q25" s="24">
        <f t="shared" si="0"/>
        <v>0</v>
      </c>
    </row>
    <row r="26" spans="2:17">
      <c r="B26" s="23"/>
      <c r="C26" s="138" t="s">
        <v>57</v>
      </c>
      <c r="D26" s="20">
        <v>0</v>
      </c>
      <c r="E26" s="155" t="s">
        <v>58</v>
      </c>
      <c r="F26" s="26">
        <v>0</v>
      </c>
      <c r="G26" s="33">
        <f t="shared" si="1"/>
        <v>0</v>
      </c>
      <c r="H26" s="26">
        <v>0</v>
      </c>
      <c r="I26" s="33">
        <f t="shared" si="2"/>
        <v>0</v>
      </c>
      <c r="J26" s="26">
        <v>0</v>
      </c>
      <c r="K26" s="33">
        <f t="shared" si="3"/>
        <v>0</v>
      </c>
      <c r="L26" s="26">
        <v>0</v>
      </c>
      <c r="M26" s="33">
        <f t="shared" si="4"/>
        <v>0</v>
      </c>
      <c r="N26" s="26">
        <v>0</v>
      </c>
      <c r="O26" s="33">
        <f t="shared" si="5"/>
        <v>0</v>
      </c>
      <c r="P26" s="37">
        <f t="shared" si="0"/>
        <v>0</v>
      </c>
      <c r="Q26" s="24">
        <f t="shared" si="0"/>
        <v>0</v>
      </c>
    </row>
    <row r="27" spans="2:17">
      <c r="B27" s="23"/>
      <c r="C27" s="138" t="s">
        <v>57</v>
      </c>
      <c r="D27" s="20">
        <v>0</v>
      </c>
      <c r="E27" s="155" t="s">
        <v>58</v>
      </c>
      <c r="F27" s="26">
        <v>0</v>
      </c>
      <c r="G27" s="33">
        <f t="shared" si="1"/>
        <v>0</v>
      </c>
      <c r="H27" s="26">
        <v>0</v>
      </c>
      <c r="I27" s="33">
        <f t="shared" si="2"/>
        <v>0</v>
      </c>
      <c r="J27" s="26">
        <v>0</v>
      </c>
      <c r="K27" s="33">
        <f t="shared" si="3"/>
        <v>0</v>
      </c>
      <c r="L27" s="26">
        <v>0</v>
      </c>
      <c r="M27" s="33">
        <f t="shared" si="4"/>
        <v>0</v>
      </c>
      <c r="N27" s="26">
        <v>0</v>
      </c>
      <c r="O27" s="33">
        <f t="shared" si="5"/>
        <v>0</v>
      </c>
      <c r="P27" s="37">
        <f t="shared" si="0"/>
        <v>0</v>
      </c>
      <c r="Q27" s="24">
        <f t="shared" si="0"/>
        <v>0</v>
      </c>
    </row>
    <row r="28" spans="2:17">
      <c r="B28" s="23"/>
      <c r="C28" s="138" t="s">
        <v>57</v>
      </c>
      <c r="D28" s="20">
        <v>0</v>
      </c>
      <c r="E28" s="155" t="s">
        <v>58</v>
      </c>
      <c r="F28" s="26">
        <v>0</v>
      </c>
      <c r="G28" s="33">
        <f t="shared" si="1"/>
        <v>0</v>
      </c>
      <c r="H28" s="26">
        <v>0</v>
      </c>
      <c r="I28" s="33">
        <f t="shared" si="2"/>
        <v>0</v>
      </c>
      <c r="J28" s="26">
        <v>0</v>
      </c>
      <c r="K28" s="33">
        <f t="shared" si="3"/>
        <v>0</v>
      </c>
      <c r="L28" s="26">
        <v>0</v>
      </c>
      <c r="M28" s="33">
        <f t="shared" si="4"/>
        <v>0</v>
      </c>
      <c r="N28" s="26">
        <v>0</v>
      </c>
      <c r="O28" s="33">
        <f t="shared" si="5"/>
        <v>0</v>
      </c>
      <c r="P28" s="37">
        <f t="shared" si="0"/>
        <v>0</v>
      </c>
      <c r="Q28" s="24">
        <f t="shared" si="0"/>
        <v>0</v>
      </c>
    </row>
    <row r="29" spans="2:17">
      <c r="B29" s="23"/>
      <c r="C29" s="138" t="s">
        <v>57</v>
      </c>
      <c r="D29" s="20">
        <v>0</v>
      </c>
      <c r="E29" s="155" t="s">
        <v>58</v>
      </c>
      <c r="F29" s="26">
        <v>0</v>
      </c>
      <c r="G29" s="33">
        <f t="shared" si="1"/>
        <v>0</v>
      </c>
      <c r="H29" s="26">
        <v>0</v>
      </c>
      <c r="I29" s="33">
        <f t="shared" si="2"/>
        <v>0</v>
      </c>
      <c r="J29" s="26">
        <v>0</v>
      </c>
      <c r="K29" s="33">
        <f t="shared" si="3"/>
        <v>0</v>
      </c>
      <c r="L29" s="26">
        <v>0</v>
      </c>
      <c r="M29" s="33">
        <f t="shared" si="4"/>
        <v>0</v>
      </c>
      <c r="N29" s="26">
        <v>0</v>
      </c>
      <c r="O29" s="33">
        <f t="shared" si="5"/>
        <v>0</v>
      </c>
      <c r="P29" s="37">
        <f t="shared" si="0"/>
        <v>0</v>
      </c>
      <c r="Q29" s="24">
        <f t="shared" si="0"/>
        <v>0</v>
      </c>
    </row>
    <row r="30" spans="2:17">
      <c r="B30" s="23"/>
      <c r="C30" s="138" t="s">
        <v>57</v>
      </c>
      <c r="D30" s="20">
        <v>0</v>
      </c>
      <c r="E30" s="155" t="s">
        <v>58</v>
      </c>
      <c r="F30" s="26">
        <v>0</v>
      </c>
      <c r="G30" s="33">
        <f t="shared" si="1"/>
        <v>0</v>
      </c>
      <c r="H30" s="26">
        <v>0</v>
      </c>
      <c r="I30" s="33">
        <f t="shared" si="2"/>
        <v>0</v>
      </c>
      <c r="J30" s="26">
        <v>0</v>
      </c>
      <c r="K30" s="33">
        <f t="shared" si="3"/>
        <v>0</v>
      </c>
      <c r="L30" s="26">
        <v>0</v>
      </c>
      <c r="M30" s="33">
        <f t="shared" si="4"/>
        <v>0</v>
      </c>
      <c r="N30" s="26">
        <v>0</v>
      </c>
      <c r="O30" s="33">
        <f t="shared" si="5"/>
        <v>0</v>
      </c>
      <c r="P30" s="37">
        <f t="shared" si="0"/>
        <v>0</v>
      </c>
      <c r="Q30" s="24">
        <f t="shared" si="0"/>
        <v>0</v>
      </c>
    </row>
    <row r="31" spans="2:17">
      <c r="B31" s="23"/>
      <c r="C31" s="138" t="s">
        <v>57</v>
      </c>
      <c r="D31" s="20">
        <v>0</v>
      </c>
      <c r="E31" s="155" t="s">
        <v>58</v>
      </c>
      <c r="F31" s="26">
        <v>0</v>
      </c>
      <c r="G31" s="33">
        <f t="shared" si="1"/>
        <v>0</v>
      </c>
      <c r="H31" s="26">
        <v>0</v>
      </c>
      <c r="I31" s="33">
        <f t="shared" si="2"/>
        <v>0</v>
      </c>
      <c r="J31" s="26">
        <v>0</v>
      </c>
      <c r="K31" s="33">
        <f t="shared" si="3"/>
        <v>0</v>
      </c>
      <c r="L31" s="26">
        <v>0</v>
      </c>
      <c r="M31" s="33">
        <f t="shared" si="4"/>
        <v>0</v>
      </c>
      <c r="N31" s="26">
        <v>0</v>
      </c>
      <c r="O31" s="33">
        <f t="shared" si="5"/>
        <v>0</v>
      </c>
      <c r="P31" s="37">
        <f t="shared" si="0"/>
        <v>0</v>
      </c>
      <c r="Q31" s="24">
        <f t="shared" si="0"/>
        <v>0</v>
      </c>
    </row>
    <row r="32" spans="2:17">
      <c r="B32" s="23"/>
      <c r="C32" s="138" t="s">
        <v>57</v>
      </c>
      <c r="D32" s="20">
        <v>0</v>
      </c>
      <c r="E32" s="155" t="s">
        <v>58</v>
      </c>
      <c r="F32" s="26">
        <v>0</v>
      </c>
      <c r="G32" s="33">
        <f t="shared" si="1"/>
        <v>0</v>
      </c>
      <c r="H32" s="26">
        <v>0</v>
      </c>
      <c r="I32" s="33">
        <f t="shared" si="2"/>
        <v>0</v>
      </c>
      <c r="J32" s="26">
        <v>0</v>
      </c>
      <c r="K32" s="33">
        <f t="shared" si="3"/>
        <v>0</v>
      </c>
      <c r="L32" s="26">
        <v>0</v>
      </c>
      <c r="M32" s="33">
        <f t="shared" si="4"/>
        <v>0</v>
      </c>
      <c r="N32" s="26">
        <v>0</v>
      </c>
      <c r="O32" s="33">
        <f t="shared" si="5"/>
        <v>0</v>
      </c>
      <c r="P32" s="37">
        <f t="shared" si="0"/>
        <v>0</v>
      </c>
      <c r="Q32" s="24">
        <f t="shared" si="0"/>
        <v>0</v>
      </c>
    </row>
    <row r="33" spans="2:18">
      <c r="B33" s="64"/>
      <c r="C33" s="139" t="s">
        <v>57</v>
      </c>
      <c r="D33" s="44">
        <v>0</v>
      </c>
      <c r="E33" s="156" t="s">
        <v>58</v>
      </c>
      <c r="F33" s="45">
        <v>0</v>
      </c>
      <c r="G33" s="33">
        <f t="shared" si="1"/>
        <v>0</v>
      </c>
      <c r="H33" s="45">
        <v>0</v>
      </c>
      <c r="I33" s="33">
        <f t="shared" si="2"/>
        <v>0</v>
      </c>
      <c r="J33" s="45">
        <v>0</v>
      </c>
      <c r="K33" s="33">
        <f t="shared" si="3"/>
        <v>0</v>
      </c>
      <c r="L33" s="45">
        <v>0</v>
      </c>
      <c r="M33" s="33">
        <f t="shared" si="4"/>
        <v>0</v>
      </c>
      <c r="N33" s="45">
        <v>0</v>
      </c>
      <c r="O33" s="33">
        <f t="shared" si="5"/>
        <v>0</v>
      </c>
      <c r="P33" s="46">
        <f t="shared" si="0"/>
        <v>0</v>
      </c>
      <c r="Q33" s="47">
        <f t="shared" si="0"/>
        <v>0</v>
      </c>
    </row>
    <row r="34" spans="2:18" ht="12.95">
      <c r="B34" s="40"/>
      <c r="C34" s="134" t="s">
        <v>59</v>
      </c>
      <c r="D34" s="108"/>
      <c r="E34" s="104"/>
      <c r="F34" s="40">
        <f t="shared" ref="F34:O34" si="8">SUM(F13:F33)</f>
        <v>0</v>
      </c>
      <c r="G34" s="41">
        <f t="shared" si="8"/>
        <v>0</v>
      </c>
      <c r="H34" s="40">
        <f t="shared" si="8"/>
        <v>0</v>
      </c>
      <c r="I34" s="41">
        <f t="shared" si="8"/>
        <v>0</v>
      </c>
      <c r="J34" s="40">
        <f t="shared" si="8"/>
        <v>0</v>
      </c>
      <c r="K34" s="41">
        <f t="shared" si="8"/>
        <v>0</v>
      </c>
      <c r="L34" s="40">
        <f t="shared" si="8"/>
        <v>0</v>
      </c>
      <c r="M34" s="41">
        <f t="shared" si="8"/>
        <v>0</v>
      </c>
      <c r="N34" s="40">
        <f t="shared" si="8"/>
        <v>0</v>
      </c>
      <c r="O34" s="41">
        <f t="shared" si="8"/>
        <v>0</v>
      </c>
      <c r="P34" s="42">
        <f>SUM(N34,L34,J34,H34,F34)</f>
        <v>0</v>
      </c>
      <c r="Q34" s="41">
        <f t="shared" ref="Q34" si="9">SUM(O34,M34,K34,I34,G34)</f>
        <v>0</v>
      </c>
    </row>
    <row r="35" spans="2:18">
      <c r="B35" s="48"/>
      <c r="C35" s="49"/>
      <c r="D35" s="49"/>
      <c r="E35" s="157"/>
      <c r="F35" s="50"/>
      <c r="G35" s="51"/>
      <c r="H35" s="50"/>
      <c r="I35" s="51"/>
      <c r="J35" s="50"/>
      <c r="K35" s="51"/>
      <c r="L35" s="50"/>
      <c r="M35" s="51"/>
      <c r="N35" s="50"/>
      <c r="O35" s="51"/>
      <c r="P35" s="52"/>
      <c r="Q35" s="51"/>
    </row>
    <row r="36" spans="2:18" ht="12.95">
      <c r="B36" s="40" t="s">
        <v>60</v>
      </c>
      <c r="C36" s="140" t="s">
        <v>61</v>
      </c>
      <c r="D36" s="62">
        <v>0</v>
      </c>
      <c r="E36" s="158" t="s">
        <v>62</v>
      </c>
      <c r="F36" s="102"/>
      <c r="G36" s="103">
        <f>(G34*$D$36)</f>
        <v>0</v>
      </c>
      <c r="H36" s="102"/>
      <c r="I36" s="103">
        <f>(I34*$D$36)</f>
        <v>0</v>
      </c>
      <c r="J36" s="102"/>
      <c r="K36" s="103">
        <f>(K34*$D$36)</f>
        <v>0</v>
      </c>
      <c r="L36" s="102"/>
      <c r="M36" s="103">
        <f>(M34*$D$36)</f>
        <v>0</v>
      </c>
      <c r="N36" s="102"/>
      <c r="O36" s="103">
        <f>(O34*$D$36)</f>
        <v>0</v>
      </c>
      <c r="P36" s="106"/>
      <c r="Q36" s="101">
        <f>SUM(O36,M36,K36,I36,G36)</f>
        <v>0</v>
      </c>
      <c r="R36" s="10" t="s">
        <v>63</v>
      </c>
    </row>
    <row r="37" spans="2:18">
      <c r="B37" s="48"/>
      <c r="C37" s="49"/>
      <c r="D37" s="49"/>
      <c r="E37" s="157"/>
      <c r="F37" s="50"/>
      <c r="G37" s="51"/>
      <c r="H37" s="50"/>
      <c r="I37" s="51"/>
      <c r="J37" s="50"/>
      <c r="K37" s="51"/>
      <c r="L37" s="50"/>
      <c r="M37" s="51"/>
      <c r="N37" s="50"/>
      <c r="O37" s="51"/>
      <c r="P37" s="52"/>
      <c r="Q37" s="51"/>
    </row>
    <row r="38" spans="2:18" ht="12.95">
      <c r="B38" s="40" t="s">
        <v>64</v>
      </c>
      <c r="C38" s="134" t="s">
        <v>65</v>
      </c>
      <c r="D38" s="108"/>
      <c r="E38" s="104"/>
      <c r="F38" s="100"/>
      <c r="G38" s="104"/>
      <c r="H38" s="100"/>
      <c r="I38" s="104"/>
      <c r="J38" s="100"/>
      <c r="K38" s="104"/>
      <c r="L38" s="100"/>
      <c r="M38" s="104"/>
      <c r="N38" s="100"/>
      <c r="O38" s="104"/>
      <c r="P38" s="100"/>
      <c r="Q38" s="105"/>
    </row>
    <row r="39" spans="2:18" ht="12.95">
      <c r="B39" s="53"/>
      <c r="C39" s="54" t="s">
        <v>66</v>
      </c>
      <c r="D39" s="54"/>
      <c r="E39" s="153"/>
      <c r="F39" s="55"/>
      <c r="G39" s="56"/>
      <c r="H39" s="55"/>
      <c r="I39" s="56"/>
      <c r="J39" s="55"/>
      <c r="K39" s="56"/>
      <c r="L39" s="55"/>
      <c r="M39" s="56"/>
      <c r="N39" s="55"/>
      <c r="O39" s="56"/>
      <c r="P39" s="57"/>
      <c r="Q39" s="56"/>
    </row>
    <row r="40" spans="2:18">
      <c r="B40" s="25"/>
      <c r="C40" s="185" t="s">
        <v>67</v>
      </c>
      <c r="D40" s="20">
        <v>0</v>
      </c>
      <c r="E40" s="155" t="s">
        <v>68</v>
      </c>
      <c r="F40" s="26">
        <v>0</v>
      </c>
      <c r="G40" s="27">
        <f>ROUND($D40*F40,2)</f>
        <v>0</v>
      </c>
      <c r="H40" s="26">
        <v>0</v>
      </c>
      <c r="I40" s="27">
        <f>ROUND($D40*H40,2)</f>
        <v>0</v>
      </c>
      <c r="J40" s="26">
        <v>0</v>
      </c>
      <c r="K40" s="27">
        <f>ROUND($D40*J40,2)</f>
        <v>0</v>
      </c>
      <c r="L40" s="26">
        <v>0</v>
      </c>
      <c r="M40" s="27">
        <f>ROUND($D40*L40,2)</f>
        <v>0</v>
      </c>
      <c r="N40" s="26">
        <v>0</v>
      </c>
      <c r="O40" s="27">
        <f>ROUND($D40*N40,2)</f>
        <v>0</v>
      </c>
      <c r="P40" s="37">
        <f t="shared" ref="P40:Q44" si="10">SUM(N40,L40,J40,H40,F40)</f>
        <v>0</v>
      </c>
      <c r="Q40" s="24">
        <f t="shared" si="10"/>
        <v>0</v>
      </c>
    </row>
    <row r="41" spans="2:18">
      <c r="B41" s="25"/>
      <c r="C41" s="185" t="s">
        <v>69</v>
      </c>
      <c r="D41" s="20">
        <v>0</v>
      </c>
      <c r="E41" s="155" t="s">
        <v>70</v>
      </c>
      <c r="F41" s="26">
        <v>0</v>
      </c>
      <c r="G41" s="27">
        <f>ROUND($D41*F41,2)</f>
        <v>0</v>
      </c>
      <c r="H41" s="26">
        <v>0</v>
      </c>
      <c r="I41" s="27">
        <f>ROUND($D41*H41,2)</f>
        <v>0</v>
      </c>
      <c r="J41" s="26">
        <v>0</v>
      </c>
      <c r="K41" s="27">
        <f>ROUND($D41*J41,2)</f>
        <v>0</v>
      </c>
      <c r="L41" s="26">
        <v>0</v>
      </c>
      <c r="M41" s="27">
        <f>ROUND($D41*L41,2)</f>
        <v>0</v>
      </c>
      <c r="N41" s="26">
        <v>0</v>
      </c>
      <c r="O41" s="27">
        <f>ROUND($D41*N41,2)</f>
        <v>0</v>
      </c>
      <c r="P41" s="37">
        <f t="shared" si="10"/>
        <v>0</v>
      </c>
      <c r="Q41" s="24">
        <f t="shared" si="10"/>
        <v>0</v>
      </c>
    </row>
    <row r="42" spans="2:18">
      <c r="B42" s="25"/>
      <c r="C42" s="185" t="s">
        <v>71</v>
      </c>
      <c r="D42" s="20">
        <v>0</v>
      </c>
      <c r="E42" s="155" t="s">
        <v>72</v>
      </c>
      <c r="F42" s="26">
        <v>0</v>
      </c>
      <c r="G42" s="27">
        <f t="shared" ref="G42:I44" si="11">ROUND($D42*F42,2)</f>
        <v>0</v>
      </c>
      <c r="H42" s="26">
        <v>0</v>
      </c>
      <c r="I42" s="27">
        <f t="shared" si="11"/>
        <v>0</v>
      </c>
      <c r="J42" s="26">
        <v>0</v>
      </c>
      <c r="K42" s="27">
        <f t="shared" ref="K42" si="12">ROUND($D42*J42,2)</f>
        <v>0</v>
      </c>
      <c r="L42" s="26">
        <v>0</v>
      </c>
      <c r="M42" s="27">
        <f t="shared" ref="M42" si="13">ROUND($D42*L42,2)</f>
        <v>0</v>
      </c>
      <c r="N42" s="26">
        <v>0</v>
      </c>
      <c r="O42" s="27">
        <f t="shared" ref="O42" si="14">ROUND($D42*N42,2)</f>
        <v>0</v>
      </c>
      <c r="P42" s="37">
        <f t="shared" si="10"/>
        <v>0</v>
      </c>
      <c r="Q42" s="24">
        <f t="shared" si="10"/>
        <v>0</v>
      </c>
    </row>
    <row r="43" spans="2:18">
      <c r="B43" s="25"/>
      <c r="C43" s="185" t="s">
        <v>73</v>
      </c>
      <c r="D43" s="20">
        <v>0</v>
      </c>
      <c r="E43" s="155" t="s">
        <v>74</v>
      </c>
      <c r="F43" s="26">
        <v>0</v>
      </c>
      <c r="G43" s="27">
        <f t="shared" si="11"/>
        <v>0</v>
      </c>
      <c r="H43" s="26">
        <v>0</v>
      </c>
      <c r="I43" s="27">
        <f t="shared" si="11"/>
        <v>0</v>
      </c>
      <c r="J43" s="26">
        <v>0</v>
      </c>
      <c r="K43" s="27">
        <f t="shared" ref="K43" si="15">ROUND($D43*J43,2)</f>
        <v>0</v>
      </c>
      <c r="L43" s="26">
        <v>0</v>
      </c>
      <c r="M43" s="27">
        <f t="shared" ref="M43" si="16">ROUND($D43*L43,2)</f>
        <v>0</v>
      </c>
      <c r="N43" s="26">
        <v>0</v>
      </c>
      <c r="O43" s="27">
        <f t="shared" ref="O43" si="17">ROUND($D43*N43,2)</f>
        <v>0</v>
      </c>
      <c r="P43" s="37">
        <f t="shared" si="10"/>
        <v>0</v>
      </c>
      <c r="Q43" s="24">
        <f t="shared" si="10"/>
        <v>0</v>
      </c>
    </row>
    <row r="44" spans="2:18">
      <c r="B44" s="25"/>
      <c r="C44" s="185" t="s">
        <v>75</v>
      </c>
      <c r="D44" s="20">
        <v>0</v>
      </c>
      <c r="E44" s="155" t="s">
        <v>74</v>
      </c>
      <c r="F44" s="26">
        <v>0</v>
      </c>
      <c r="G44" s="27">
        <f t="shared" si="11"/>
        <v>0</v>
      </c>
      <c r="H44" s="26">
        <v>0</v>
      </c>
      <c r="I44" s="27">
        <f t="shared" si="11"/>
        <v>0</v>
      </c>
      <c r="J44" s="26">
        <v>0</v>
      </c>
      <c r="K44" s="27">
        <f t="shared" ref="K44" si="18">ROUND($D44*J44,2)</f>
        <v>0</v>
      </c>
      <c r="L44" s="26">
        <v>0</v>
      </c>
      <c r="M44" s="27">
        <f t="shared" ref="M44" si="19">ROUND($D44*L44,2)</f>
        <v>0</v>
      </c>
      <c r="N44" s="26">
        <v>0</v>
      </c>
      <c r="O44" s="27">
        <f t="shared" ref="O44" si="20">ROUND($D44*N44,2)</f>
        <v>0</v>
      </c>
      <c r="P44" s="37">
        <f t="shared" si="10"/>
        <v>0</v>
      </c>
      <c r="Q44" s="24">
        <f t="shared" si="10"/>
        <v>0</v>
      </c>
    </row>
    <row r="45" spans="2:18" ht="12.95">
      <c r="B45" s="25"/>
      <c r="C45" s="21" t="s">
        <v>76</v>
      </c>
      <c r="D45" s="21"/>
      <c r="E45" s="159"/>
      <c r="F45" s="28"/>
      <c r="G45" s="27"/>
      <c r="H45" s="28"/>
      <c r="I45" s="27"/>
      <c r="J45" s="28"/>
      <c r="K45" s="27"/>
      <c r="L45" s="28"/>
      <c r="M45" s="27"/>
      <c r="N45" s="28"/>
      <c r="O45" s="27"/>
      <c r="P45" s="38"/>
      <c r="Q45" s="22"/>
    </row>
    <row r="46" spans="2:18">
      <c r="B46" s="25"/>
      <c r="C46" s="185" t="s">
        <v>67</v>
      </c>
      <c r="D46" s="20">
        <v>0</v>
      </c>
      <c r="E46" s="155" t="s">
        <v>68</v>
      </c>
      <c r="F46" s="26">
        <v>0</v>
      </c>
      <c r="G46" s="27">
        <f>ROUND($D46*F46,2)</f>
        <v>0</v>
      </c>
      <c r="H46" s="26">
        <v>0</v>
      </c>
      <c r="I46" s="27">
        <f>ROUND($D46*H46,2)</f>
        <v>0</v>
      </c>
      <c r="J46" s="26">
        <v>0</v>
      </c>
      <c r="K46" s="27">
        <f>ROUND($D46*J46,2)</f>
        <v>0</v>
      </c>
      <c r="L46" s="26">
        <v>0</v>
      </c>
      <c r="M46" s="27">
        <f>ROUND($D46*L46,2)</f>
        <v>0</v>
      </c>
      <c r="N46" s="26">
        <v>0</v>
      </c>
      <c r="O46" s="27">
        <f>ROUND($D46*N46,2)</f>
        <v>0</v>
      </c>
      <c r="P46" s="37">
        <f t="shared" ref="P46:Q50" si="21">SUM(N46,L46,J46,H46,F46)</f>
        <v>0</v>
      </c>
      <c r="Q46" s="24">
        <f t="shared" si="21"/>
        <v>0</v>
      </c>
    </row>
    <row r="47" spans="2:18">
      <c r="B47" s="25"/>
      <c r="C47" s="185" t="s">
        <v>69</v>
      </c>
      <c r="D47" s="20">
        <v>0</v>
      </c>
      <c r="E47" s="155" t="s">
        <v>70</v>
      </c>
      <c r="F47" s="26">
        <v>0</v>
      </c>
      <c r="G47" s="27">
        <f>ROUND($D47*F47,2)</f>
        <v>0</v>
      </c>
      <c r="H47" s="26">
        <v>0</v>
      </c>
      <c r="I47" s="27">
        <f>ROUND($D47*H47,2)</f>
        <v>0</v>
      </c>
      <c r="J47" s="26">
        <v>0</v>
      </c>
      <c r="K47" s="27">
        <f>ROUND($D47*J47,2)</f>
        <v>0</v>
      </c>
      <c r="L47" s="26">
        <v>0</v>
      </c>
      <c r="M47" s="27">
        <f>ROUND($D47*L47,2)</f>
        <v>0</v>
      </c>
      <c r="N47" s="26">
        <v>0</v>
      </c>
      <c r="O47" s="27">
        <f>ROUND($D47*N47,2)</f>
        <v>0</v>
      </c>
      <c r="P47" s="37">
        <f t="shared" si="21"/>
        <v>0</v>
      </c>
      <c r="Q47" s="24">
        <f t="shared" si="21"/>
        <v>0</v>
      </c>
    </row>
    <row r="48" spans="2:18">
      <c r="B48" s="25"/>
      <c r="C48" s="185" t="s">
        <v>71</v>
      </c>
      <c r="D48" s="20">
        <v>0</v>
      </c>
      <c r="E48" s="155" t="s">
        <v>72</v>
      </c>
      <c r="F48" s="26">
        <v>0</v>
      </c>
      <c r="G48" s="27">
        <f>ROUND($D48*F48,2)</f>
        <v>0</v>
      </c>
      <c r="H48" s="26">
        <v>0</v>
      </c>
      <c r="I48" s="27">
        <f>ROUND($D48*H48,2)</f>
        <v>0</v>
      </c>
      <c r="J48" s="26">
        <v>0</v>
      </c>
      <c r="K48" s="27">
        <f>ROUND($D48*J48,2)</f>
        <v>0</v>
      </c>
      <c r="L48" s="26">
        <v>0</v>
      </c>
      <c r="M48" s="27">
        <f>ROUND($D48*L48,2)</f>
        <v>0</v>
      </c>
      <c r="N48" s="26">
        <v>0</v>
      </c>
      <c r="O48" s="27">
        <f>ROUND($D48*N48,2)</f>
        <v>0</v>
      </c>
      <c r="P48" s="37">
        <f t="shared" si="21"/>
        <v>0</v>
      </c>
      <c r="Q48" s="24">
        <f t="shared" si="21"/>
        <v>0</v>
      </c>
    </row>
    <row r="49" spans="2:17">
      <c r="B49" s="25"/>
      <c r="C49" s="185" t="s">
        <v>73</v>
      </c>
      <c r="D49" s="20">
        <v>0</v>
      </c>
      <c r="E49" s="155" t="s">
        <v>74</v>
      </c>
      <c r="F49" s="26">
        <v>0</v>
      </c>
      <c r="G49" s="27">
        <f>ROUND($D49*F49,2)</f>
        <v>0</v>
      </c>
      <c r="H49" s="26">
        <v>0</v>
      </c>
      <c r="I49" s="27">
        <f>ROUND($D49*H49,2)</f>
        <v>0</v>
      </c>
      <c r="J49" s="26">
        <v>0</v>
      </c>
      <c r="K49" s="27">
        <f>ROUND($D49*J49,2)</f>
        <v>0</v>
      </c>
      <c r="L49" s="26">
        <v>0</v>
      </c>
      <c r="M49" s="27">
        <f>ROUND($D49*L49,2)</f>
        <v>0</v>
      </c>
      <c r="N49" s="26">
        <v>0</v>
      </c>
      <c r="O49" s="27">
        <f>ROUND($D49*N49,2)</f>
        <v>0</v>
      </c>
      <c r="P49" s="37">
        <f t="shared" si="21"/>
        <v>0</v>
      </c>
      <c r="Q49" s="24">
        <f t="shared" si="21"/>
        <v>0</v>
      </c>
    </row>
    <row r="50" spans="2:17">
      <c r="B50" s="43"/>
      <c r="C50" s="186" t="s">
        <v>75</v>
      </c>
      <c r="D50" s="44">
        <v>0</v>
      </c>
      <c r="E50" s="156" t="s">
        <v>74</v>
      </c>
      <c r="F50" s="45">
        <v>0</v>
      </c>
      <c r="G50" s="27">
        <f>ROUND($D50*F50,2)</f>
        <v>0</v>
      </c>
      <c r="H50" s="45">
        <v>0</v>
      </c>
      <c r="I50" s="27">
        <f>ROUND($D50*H50,2)</f>
        <v>0</v>
      </c>
      <c r="J50" s="45">
        <v>0</v>
      </c>
      <c r="K50" s="27">
        <f>ROUND($D50*J50,2)</f>
        <v>0</v>
      </c>
      <c r="L50" s="45">
        <v>0</v>
      </c>
      <c r="M50" s="27">
        <f>ROUND($D50*L50,2)</f>
        <v>0</v>
      </c>
      <c r="N50" s="45">
        <v>0</v>
      </c>
      <c r="O50" s="27">
        <f>ROUND($D50*N50,2)</f>
        <v>0</v>
      </c>
      <c r="P50" s="46">
        <f t="shared" si="21"/>
        <v>0</v>
      </c>
      <c r="Q50" s="47">
        <f t="shared" si="21"/>
        <v>0</v>
      </c>
    </row>
    <row r="51" spans="2:17" ht="12.95">
      <c r="B51" s="40"/>
      <c r="C51" s="134" t="s">
        <v>77</v>
      </c>
      <c r="D51" s="108"/>
      <c r="E51" s="104"/>
      <c r="F51" s="100"/>
      <c r="G51" s="101">
        <f>SUM(G39:G50)</f>
        <v>0</v>
      </c>
      <c r="H51" s="100"/>
      <c r="I51" s="101">
        <f>SUM(I39:I50)</f>
        <v>0</v>
      </c>
      <c r="J51" s="100"/>
      <c r="K51" s="101">
        <f>SUM(K39:K50)</f>
        <v>0</v>
      </c>
      <c r="L51" s="100"/>
      <c r="M51" s="101">
        <f>SUM(M39:M50)</f>
        <v>0</v>
      </c>
      <c r="N51" s="100"/>
      <c r="O51" s="101">
        <f>SUM(O39:O50)</f>
        <v>0</v>
      </c>
      <c r="P51" s="107"/>
      <c r="Q51" s="101">
        <f>SUM(O51,M51,K51,I51,G51)</f>
        <v>0</v>
      </c>
    </row>
    <row r="52" spans="2:17">
      <c r="B52" s="67"/>
      <c r="C52" s="141"/>
      <c r="D52" s="68"/>
      <c r="E52" s="160"/>
      <c r="F52" s="69"/>
      <c r="G52" s="70"/>
      <c r="H52" s="69"/>
      <c r="I52" s="70"/>
      <c r="J52" s="69"/>
      <c r="K52" s="70"/>
      <c r="L52" s="69"/>
      <c r="M52" s="70"/>
      <c r="N52" s="69"/>
      <c r="O52" s="70"/>
      <c r="P52" s="71"/>
      <c r="Q52" s="60"/>
    </row>
    <row r="53" spans="2:17" ht="12.95">
      <c r="B53" s="40" t="s">
        <v>78</v>
      </c>
      <c r="C53" s="134" t="s">
        <v>79</v>
      </c>
      <c r="D53" s="108"/>
      <c r="E53" s="104"/>
      <c r="F53" s="100"/>
      <c r="G53" s="104"/>
      <c r="H53" s="100"/>
      <c r="I53" s="104"/>
      <c r="J53" s="100"/>
      <c r="K53" s="104"/>
      <c r="L53" s="100"/>
      <c r="M53" s="104"/>
      <c r="N53" s="100"/>
      <c r="O53" s="104"/>
      <c r="P53" s="100"/>
      <c r="Q53" s="105"/>
    </row>
    <row r="54" spans="2:17">
      <c r="B54" s="30"/>
      <c r="C54" s="137" t="s">
        <v>80</v>
      </c>
      <c r="D54" s="31">
        <v>0</v>
      </c>
      <c r="E54" s="161" t="s">
        <v>81</v>
      </c>
      <c r="F54" s="32">
        <v>0</v>
      </c>
      <c r="G54" s="27">
        <f>ROUND($D54*F54,2)</f>
        <v>0</v>
      </c>
      <c r="H54" s="32">
        <v>0</v>
      </c>
      <c r="I54" s="27">
        <f>ROUND($D54*H54,2)</f>
        <v>0</v>
      </c>
      <c r="J54" s="32">
        <v>0</v>
      </c>
      <c r="K54" s="27">
        <f>ROUND($D54*J54,2)</f>
        <v>0</v>
      </c>
      <c r="L54" s="32">
        <v>0</v>
      </c>
      <c r="M54" s="27">
        <f>ROUND($D54*L54,2)</f>
        <v>0</v>
      </c>
      <c r="N54" s="32">
        <v>0</v>
      </c>
      <c r="O54" s="27">
        <f>ROUND($D54*N54,2)</f>
        <v>0</v>
      </c>
      <c r="P54" s="36">
        <f t="shared" ref="P54:Q56" si="22">SUM(N54,L54,J54,H54,F54)</f>
        <v>0</v>
      </c>
      <c r="Q54" s="34">
        <f t="shared" si="22"/>
        <v>0</v>
      </c>
    </row>
    <row r="55" spans="2:17">
      <c r="B55" s="23"/>
      <c r="C55" s="138" t="s">
        <v>80</v>
      </c>
      <c r="D55" s="20">
        <v>0</v>
      </c>
      <c r="E55" s="162" t="s">
        <v>81</v>
      </c>
      <c r="F55" s="26">
        <v>0</v>
      </c>
      <c r="G55" s="27">
        <f>ROUND($D55*F55,2)</f>
        <v>0</v>
      </c>
      <c r="H55" s="26">
        <v>0</v>
      </c>
      <c r="I55" s="27">
        <f>ROUND($D55*H55,2)</f>
        <v>0</v>
      </c>
      <c r="J55" s="26">
        <v>0</v>
      </c>
      <c r="K55" s="27">
        <f>ROUND($D55*J55,2)</f>
        <v>0</v>
      </c>
      <c r="L55" s="26">
        <v>0</v>
      </c>
      <c r="M55" s="27">
        <f>ROUND($D55*L55,2)</f>
        <v>0</v>
      </c>
      <c r="N55" s="26">
        <v>0</v>
      </c>
      <c r="O55" s="27">
        <f>ROUND($D55*N55,2)</f>
        <v>0</v>
      </c>
      <c r="P55" s="37">
        <f t="shared" si="22"/>
        <v>0</v>
      </c>
      <c r="Q55" s="24">
        <f t="shared" si="22"/>
        <v>0</v>
      </c>
    </row>
    <row r="56" spans="2:17">
      <c r="B56" s="23"/>
      <c r="C56" s="138" t="s">
        <v>80</v>
      </c>
      <c r="D56" s="20">
        <v>0</v>
      </c>
      <c r="E56" s="162" t="s">
        <v>81</v>
      </c>
      <c r="F56" s="26">
        <v>0</v>
      </c>
      <c r="G56" s="27">
        <f>ROUND($D56*F56,2)</f>
        <v>0</v>
      </c>
      <c r="H56" s="26">
        <v>0</v>
      </c>
      <c r="I56" s="27">
        <f>ROUND($D56*H56,2)</f>
        <v>0</v>
      </c>
      <c r="J56" s="26">
        <v>0</v>
      </c>
      <c r="K56" s="27">
        <f>ROUND($D56*J56,2)</f>
        <v>0</v>
      </c>
      <c r="L56" s="26">
        <v>0</v>
      </c>
      <c r="M56" s="27">
        <f>ROUND($D56*L56,2)</f>
        <v>0</v>
      </c>
      <c r="N56" s="26">
        <v>0</v>
      </c>
      <c r="O56" s="27">
        <f>ROUND($D56*N56,2)</f>
        <v>0</v>
      </c>
      <c r="P56" s="37">
        <f t="shared" si="22"/>
        <v>0</v>
      </c>
      <c r="Q56" s="24">
        <f t="shared" si="22"/>
        <v>0</v>
      </c>
    </row>
    <row r="57" spans="2:17" ht="12.95">
      <c r="B57" s="40"/>
      <c r="C57" s="134" t="s">
        <v>82</v>
      </c>
      <c r="D57" s="128"/>
      <c r="E57" s="105"/>
      <c r="F57" s="102"/>
      <c r="G57" s="101">
        <f>SUM(G54:G56)</f>
        <v>0</v>
      </c>
      <c r="H57" s="102"/>
      <c r="I57" s="101">
        <f>SUM(I54:I56)</f>
        <v>0</v>
      </c>
      <c r="J57" s="102"/>
      <c r="K57" s="101">
        <f>SUM(K54:K56)</f>
        <v>0</v>
      </c>
      <c r="L57" s="102"/>
      <c r="M57" s="101">
        <f>SUM(M54:M56)</f>
        <v>0</v>
      </c>
      <c r="N57" s="102"/>
      <c r="O57" s="101">
        <f>SUM(O54:O56)</f>
        <v>0</v>
      </c>
      <c r="P57" s="107"/>
      <c r="Q57" s="101">
        <f>SUM(O57,M57,K57,I57,G57)</f>
        <v>0</v>
      </c>
    </row>
    <row r="58" spans="2:17">
      <c r="B58" s="72"/>
      <c r="C58" s="142"/>
      <c r="D58" s="68"/>
      <c r="E58" s="160"/>
      <c r="F58" s="69"/>
      <c r="G58" s="70"/>
      <c r="H58" s="69"/>
      <c r="I58" s="70"/>
      <c r="J58" s="69"/>
      <c r="K58" s="70"/>
      <c r="L58" s="69"/>
      <c r="M58" s="70"/>
      <c r="N58" s="69"/>
      <c r="O58" s="70"/>
      <c r="P58" s="71"/>
      <c r="Q58" s="60"/>
    </row>
    <row r="59" spans="2:17" ht="12.95">
      <c r="B59" s="40" t="s">
        <v>83</v>
      </c>
      <c r="C59" s="134" t="s">
        <v>84</v>
      </c>
      <c r="D59" s="108"/>
      <c r="E59" s="104"/>
      <c r="F59" s="100"/>
      <c r="G59" s="104"/>
      <c r="H59" s="100"/>
      <c r="I59" s="104"/>
      <c r="J59" s="100"/>
      <c r="K59" s="104"/>
      <c r="L59" s="100"/>
      <c r="M59" s="104"/>
      <c r="N59" s="100"/>
      <c r="O59" s="104"/>
      <c r="P59" s="100"/>
      <c r="Q59" s="105"/>
    </row>
    <row r="60" spans="2:17">
      <c r="B60" s="30"/>
      <c r="C60" s="137" t="s">
        <v>80</v>
      </c>
      <c r="D60" s="31">
        <v>0</v>
      </c>
      <c r="E60" s="161" t="s">
        <v>81</v>
      </c>
      <c r="F60" s="32">
        <v>0</v>
      </c>
      <c r="G60" s="27">
        <f>ROUND($D60*F60,2)</f>
        <v>0</v>
      </c>
      <c r="H60" s="32">
        <v>0</v>
      </c>
      <c r="I60" s="27">
        <f>ROUND($D60*H60,2)</f>
        <v>0</v>
      </c>
      <c r="J60" s="32">
        <v>0</v>
      </c>
      <c r="K60" s="27">
        <f>ROUND($D60*J60,2)</f>
        <v>0</v>
      </c>
      <c r="L60" s="32">
        <v>0</v>
      </c>
      <c r="M60" s="27">
        <f>ROUND($D60*L60,2)</f>
        <v>0</v>
      </c>
      <c r="N60" s="32">
        <v>0</v>
      </c>
      <c r="O60" s="27">
        <f>ROUND($D60*N60,2)</f>
        <v>0</v>
      </c>
      <c r="P60" s="36">
        <f t="shared" ref="P60:Q62" si="23">SUM(N60,L60,J60,H60,F60)</f>
        <v>0</v>
      </c>
      <c r="Q60" s="34">
        <f t="shared" si="23"/>
        <v>0</v>
      </c>
    </row>
    <row r="61" spans="2:17">
      <c r="B61" s="23"/>
      <c r="C61" s="138" t="s">
        <v>80</v>
      </c>
      <c r="D61" s="20">
        <v>0</v>
      </c>
      <c r="E61" s="162" t="s">
        <v>81</v>
      </c>
      <c r="F61" s="26">
        <v>0</v>
      </c>
      <c r="G61" s="27">
        <f>ROUND($D61*F61,2)</f>
        <v>0</v>
      </c>
      <c r="H61" s="26">
        <v>0</v>
      </c>
      <c r="I61" s="27">
        <f>ROUND($D61*H61,2)</f>
        <v>0</v>
      </c>
      <c r="J61" s="26">
        <v>0</v>
      </c>
      <c r="K61" s="27">
        <f>ROUND($D61*J61,2)</f>
        <v>0</v>
      </c>
      <c r="L61" s="26">
        <v>0</v>
      </c>
      <c r="M61" s="27">
        <f>ROUND($D61*L61,2)</f>
        <v>0</v>
      </c>
      <c r="N61" s="26">
        <v>0</v>
      </c>
      <c r="O61" s="27">
        <f>ROUND($D61*N61,2)</f>
        <v>0</v>
      </c>
      <c r="P61" s="37">
        <f t="shared" si="23"/>
        <v>0</v>
      </c>
      <c r="Q61" s="24">
        <f t="shared" si="23"/>
        <v>0</v>
      </c>
    </row>
    <row r="62" spans="2:17">
      <c r="B62" s="23"/>
      <c r="C62" s="138" t="s">
        <v>80</v>
      </c>
      <c r="D62" s="20">
        <v>0</v>
      </c>
      <c r="E62" s="162" t="s">
        <v>81</v>
      </c>
      <c r="F62" s="26">
        <v>0</v>
      </c>
      <c r="G62" s="27">
        <f>ROUND($D62*F62,2)</f>
        <v>0</v>
      </c>
      <c r="H62" s="26">
        <v>0</v>
      </c>
      <c r="I62" s="27">
        <f>ROUND($D62*H62,2)</f>
        <v>0</v>
      </c>
      <c r="J62" s="26">
        <v>0</v>
      </c>
      <c r="K62" s="27">
        <f>ROUND($D62*J62,2)</f>
        <v>0</v>
      </c>
      <c r="L62" s="26">
        <v>0</v>
      </c>
      <c r="M62" s="27">
        <f>ROUND($D62*L62,2)</f>
        <v>0</v>
      </c>
      <c r="N62" s="26">
        <v>0</v>
      </c>
      <c r="O62" s="27">
        <f>ROUND($D62*N62,2)</f>
        <v>0</v>
      </c>
      <c r="P62" s="37">
        <f t="shared" si="23"/>
        <v>0</v>
      </c>
      <c r="Q62" s="24">
        <f t="shared" si="23"/>
        <v>0</v>
      </c>
    </row>
    <row r="63" spans="2:17" ht="12.95">
      <c r="B63" s="40"/>
      <c r="C63" s="134" t="s">
        <v>85</v>
      </c>
      <c r="D63" s="128"/>
      <c r="E63" s="105"/>
      <c r="F63" s="102"/>
      <c r="G63" s="101">
        <f>SUM(G60:G62)</f>
        <v>0</v>
      </c>
      <c r="H63" s="102"/>
      <c r="I63" s="101">
        <f>SUM(I60:I62)</f>
        <v>0</v>
      </c>
      <c r="J63" s="102"/>
      <c r="K63" s="101">
        <f>SUM(K60:K62)</f>
        <v>0</v>
      </c>
      <c r="L63" s="102"/>
      <c r="M63" s="101">
        <f>SUM(M60:M62)</f>
        <v>0</v>
      </c>
      <c r="N63" s="102"/>
      <c r="O63" s="101">
        <f>SUM(O60:O62)</f>
        <v>0</v>
      </c>
      <c r="P63" s="107"/>
      <c r="Q63" s="101">
        <f>SUM(O63,M63,K63,I63,G63)</f>
        <v>0</v>
      </c>
    </row>
    <row r="64" spans="2:17">
      <c r="B64" s="67"/>
      <c r="C64" s="58"/>
      <c r="D64" s="58"/>
      <c r="E64" s="163"/>
      <c r="F64" s="59"/>
      <c r="G64" s="60"/>
      <c r="H64" s="59"/>
      <c r="I64" s="60"/>
      <c r="J64" s="59"/>
      <c r="K64" s="60"/>
      <c r="L64" s="59"/>
      <c r="M64" s="60"/>
      <c r="N64" s="59"/>
      <c r="O64" s="60"/>
      <c r="P64" s="61"/>
      <c r="Q64" s="60"/>
    </row>
    <row r="65" spans="2:18" ht="12.95">
      <c r="B65" s="40" t="s">
        <v>86</v>
      </c>
      <c r="C65" s="134" t="s">
        <v>87</v>
      </c>
      <c r="D65" s="108"/>
      <c r="E65" s="104"/>
      <c r="F65" s="100"/>
      <c r="G65" s="104"/>
      <c r="H65" s="100"/>
      <c r="I65" s="104"/>
      <c r="J65" s="100"/>
      <c r="K65" s="104"/>
      <c r="L65" s="100"/>
      <c r="M65" s="104"/>
      <c r="N65" s="100"/>
      <c r="O65" s="104"/>
      <c r="P65" s="100"/>
      <c r="Q65" s="105"/>
    </row>
    <row r="66" spans="2:18">
      <c r="B66" s="30"/>
      <c r="C66" s="137" t="s">
        <v>80</v>
      </c>
      <c r="D66" s="31">
        <v>0</v>
      </c>
      <c r="E66" s="161" t="s">
        <v>81</v>
      </c>
      <c r="F66" s="32">
        <v>0</v>
      </c>
      <c r="G66" s="27">
        <f>ROUND($D66*F66,2)</f>
        <v>0</v>
      </c>
      <c r="H66" s="32">
        <v>0</v>
      </c>
      <c r="I66" s="27">
        <f>ROUND($D66*H66,2)</f>
        <v>0</v>
      </c>
      <c r="J66" s="32">
        <v>0</v>
      </c>
      <c r="K66" s="27">
        <f>ROUND($D66*J66,2)</f>
        <v>0</v>
      </c>
      <c r="L66" s="32">
        <v>0</v>
      </c>
      <c r="M66" s="27">
        <f>ROUND($D66*L66,2)</f>
        <v>0</v>
      </c>
      <c r="N66" s="32">
        <v>0</v>
      </c>
      <c r="O66" s="27">
        <f>ROUND($D66*N66,2)</f>
        <v>0</v>
      </c>
      <c r="P66" s="36">
        <f t="shared" ref="P66:Q68" si="24">SUM(N66,L66,J66,H66,F66)</f>
        <v>0</v>
      </c>
      <c r="Q66" s="34">
        <f t="shared" si="24"/>
        <v>0</v>
      </c>
    </row>
    <row r="67" spans="2:18">
      <c r="B67" s="23"/>
      <c r="C67" s="138" t="s">
        <v>80</v>
      </c>
      <c r="D67" s="20">
        <v>0</v>
      </c>
      <c r="E67" s="162" t="s">
        <v>81</v>
      </c>
      <c r="F67" s="26">
        <v>0</v>
      </c>
      <c r="G67" s="27">
        <f>ROUND($D67*F67,2)</f>
        <v>0</v>
      </c>
      <c r="H67" s="26">
        <v>0</v>
      </c>
      <c r="I67" s="27">
        <f>ROUND($D67*H67,2)</f>
        <v>0</v>
      </c>
      <c r="J67" s="26">
        <v>0</v>
      </c>
      <c r="K67" s="27">
        <f>ROUND($D67*J67,2)</f>
        <v>0</v>
      </c>
      <c r="L67" s="26">
        <v>0</v>
      </c>
      <c r="M67" s="27">
        <f>ROUND($D67*L67,2)</f>
        <v>0</v>
      </c>
      <c r="N67" s="26">
        <v>0</v>
      </c>
      <c r="O67" s="27">
        <f>ROUND($D67*N67,2)</f>
        <v>0</v>
      </c>
      <c r="P67" s="37">
        <f t="shared" si="24"/>
        <v>0</v>
      </c>
      <c r="Q67" s="24">
        <f t="shared" si="24"/>
        <v>0</v>
      </c>
    </row>
    <row r="68" spans="2:18">
      <c r="B68" s="23"/>
      <c r="C68" s="138" t="s">
        <v>80</v>
      </c>
      <c r="D68" s="20">
        <v>0</v>
      </c>
      <c r="E68" s="162" t="s">
        <v>81</v>
      </c>
      <c r="F68" s="26">
        <v>0</v>
      </c>
      <c r="G68" s="27">
        <f>ROUND($D68*F68,2)</f>
        <v>0</v>
      </c>
      <c r="H68" s="26">
        <v>0</v>
      </c>
      <c r="I68" s="27">
        <f>ROUND($D68*H68,2)</f>
        <v>0</v>
      </c>
      <c r="J68" s="26">
        <v>0</v>
      </c>
      <c r="K68" s="27">
        <f>ROUND($D68*J68,2)</f>
        <v>0</v>
      </c>
      <c r="L68" s="26">
        <v>0</v>
      </c>
      <c r="M68" s="27">
        <f>ROUND($D68*L68,2)</f>
        <v>0</v>
      </c>
      <c r="N68" s="26">
        <v>0</v>
      </c>
      <c r="O68" s="27">
        <f>ROUND($D68*N68,2)</f>
        <v>0</v>
      </c>
      <c r="P68" s="37">
        <f t="shared" si="24"/>
        <v>0</v>
      </c>
      <c r="Q68" s="24">
        <f t="shared" si="24"/>
        <v>0</v>
      </c>
    </row>
    <row r="69" spans="2:18" ht="12.95">
      <c r="B69" s="40"/>
      <c r="C69" s="134" t="s">
        <v>88</v>
      </c>
      <c r="D69" s="108"/>
      <c r="E69" s="104"/>
      <c r="F69" s="100"/>
      <c r="G69" s="101">
        <f>SUM(G66:G68)</f>
        <v>0</v>
      </c>
      <c r="H69" s="100"/>
      <c r="I69" s="101">
        <f>SUM(I66:I68)</f>
        <v>0</v>
      </c>
      <c r="J69" s="100"/>
      <c r="K69" s="101">
        <f>SUM(K66:K68)</f>
        <v>0</v>
      </c>
      <c r="L69" s="100"/>
      <c r="M69" s="101">
        <f>SUM(M66:M68)</f>
        <v>0</v>
      </c>
      <c r="N69" s="100"/>
      <c r="O69" s="101">
        <f>SUM(O66:O68)</f>
        <v>0</v>
      </c>
      <c r="P69" s="107"/>
      <c r="Q69" s="101">
        <f>SUM(O69,M69,K69,I69,G69)</f>
        <v>0</v>
      </c>
    </row>
    <row r="70" spans="2:18">
      <c r="B70" s="67"/>
      <c r="C70" s="58"/>
      <c r="D70" s="68"/>
      <c r="E70" s="160"/>
      <c r="F70" s="69"/>
      <c r="G70" s="70"/>
      <c r="H70" s="69"/>
      <c r="I70" s="70"/>
      <c r="J70" s="69"/>
      <c r="K70" s="70"/>
      <c r="L70" s="69"/>
      <c r="M70" s="70"/>
      <c r="N70" s="69"/>
      <c r="O70" s="70"/>
      <c r="P70" s="71"/>
      <c r="Q70" s="60"/>
    </row>
    <row r="71" spans="2:18" ht="12.95">
      <c r="B71" s="40" t="s">
        <v>89</v>
      </c>
      <c r="C71" s="134" t="s">
        <v>90</v>
      </c>
      <c r="D71" s="108"/>
      <c r="E71" s="104"/>
      <c r="F71" s="100"/>
      <c r="G71" s="104"/>
      <c r="H71" s="100"/>
      <c r="I71" s="104"/>
      <c r="J71" s="100"/>
      <c r="K71" s="104"/>
      <c r="L71" s="100"/>
      <c r="M71" s="104"/>
      <c r="N71" s="100"/>
      <c r="O71" s="104"/>
      <c r="P71" s="100"/>
      <c r="Q71" s="105"/>
      <c r="R71" s="10"/>
    </row>
    <row r="72" spans="2:18">
      <c r="B72" s="30"/>
      <c r="C72" s="137" t="s">
        <v>80</v>
      </c>
      <c r="D72" s="31">
        <v>0</v>
      </c>
      <c r="E72" s="161" t="s">
        <v>81</v>
      </c>
      <c r="F72" s="32">
        <v>0</v>
      </c>
      <c r="G72" s="27">
        <f t="shared" ref="G72:I74" si="25">ROUND($D72*F72,2)</f>
        <v>0</v>
      </c>
      <c r="H72" s="32">
        <v>0</v>
      </c>
      <c r="I72" s="27">
        <f t="shared" si="25"/>
        <v>0</v>
      </c>
      <c r="J72" s="32">
        <v>0</v>
      </c>
      <c r="K72" s="27">
        <f t="shared" ref="K72" si="26">ROUND($D72*J72,2)</f>
        <v>0</v>
      </c>
      <c r="L72" s="32">
        <v>0</v>
      </c>
      <c r="M72" s="27">
        <f t="shared" ref="M72" si="27">ROUND($D72*L72,2)</f>
        <v>0</v>
      </c>
      <c r="N72" s="32">
        <v>0</v>
      </c>
      <c r="O72" s="27">
        <f t="shared" ref="O72" si="28">ROUND($D72*N72,2)</f>
        <v>0</v>
      </c>
      <c r="P72" s="36">
        <f t="shared" ref="P72:Q74" si="29">SUM(N72,L72,J72,H72,F72)</f>
        <v>0</v>
      </c>
      <c r="Q72" s="34">
        <f t="shared" si="29"/>
        <v>0</v>
      </c>
    </row>
    <row r="73" spans="2:18">
      <c r="B73" s="23"/>
      <c r="C73" s="138" t="s">
        <v>80</v>
      </c>
      <c r="D73" s="20">
        <v>0</v>
      </c>
      <c r="E73" s="162" t="s">
        <v>81</v>
      </c>
      <c r="F73" s="26">
        <v>0</v>
      </c>
      <c r="G73" s="27">
        <f t="shared" si="25"/>
        <v>0</v>
      </c>
      <c r="H73" s="26">
        <v>0</v>
      </c>
      <c r="I73" s="27">
        <f t="shared" si="25"/>
        <v>0</v>
      </c>
      <c r="J73" s="26">
        <v>0</v>
      </c>
      <c r="K73" s="27">
        <f t="shared" ref="K73" si="30">ROUND($D73*J73,2)</f>
        <v>0</v>
      </c>
      <c r="L73" s="26">
        <v>0</v>
      </c>
      <c r="M73" s="27">
        <f t="shared" ref="M73" si="31">ROUND($D73*L73,2)</f>
        <v>0</v>
      </c>
      <c r="N73" s="26">
        <v>0</v>
      </c>
      <c r="O73" s="27">
        <f t="shared" ref="O73" si="32">ROUND($D73*N73,2)</f>
        <v>0</v>
      </c>
      <c r="P73" s="37">
        <f t="shared" si="29"/>
        <v>0</v>
      </c>
      <c r="Q73" s="24">
        <f t="shared" si="29"/>
        <v>0</v>
      </c>
    </row>
    <row r="74" spans="2:18">
      <c r="B74" s="23"/>
      <c r="C74" s="138" t="s">
        <v>80</v>
      </c>
      <c r="D74" s="20">
        <v>0</v>
      </c>
      <c r="E74" s="162" t="s">
        <v>81</v>
      </c>
      <c r="F74" s="26">
        <v>0</v>
      </c>
      <c r="G74" s="27">
        <f t="shared" si="25"/>
        <v>0</v>
      </c>
      <c r="H74" s="26">
        <v>0</v>
      </c>
      <c r="I74" s="27">
        <f t="shared" si="25"/>
        <v>0</v>
      </c>
      <c r="J74" s="26">
        <v>0</v>
      </c>
      <c r="K74" s="27">
        <f t="shared" ref="K74" si="33">ROUND($D74*J74,2)</f>
        <v>0</v>
      </c>
      <c r="L74" s="26">
        <v>0</v>
      </c>
      <c r="M74" s="27">
        <f t="shared" ref="M74" si="34">ROUND($D74*L74,2)</f>
        <v>0</v>
      </c>
      <c r="N74" s="26">
        <v>0</v>
      </c>
      <c r="O74" s="27">
        <f t="shared" ref="O74" si="35">ROUND($D74*N74,2)</f>
        <v>0</v>
      </c>
      <c r="P74" s="37">
        <f t="shared" si="29"/>
        <v>0</v>
      </c>
      <c r="Q74" s="24">
        <f t="shared" si="29"/>
        <v>0</v>
      </c>
    </row>
    <row r="75" spans="2:18" ht="12.95">
      <c r="B75" s="40"/>
      <c r="C75" s="134" t="s">
        <v>91</v>
      </c>
      <c r="D75" s="128"/>
      <c r="E75" s="105"/>
      <c r="F75" s="102"/>
      <c r="G75" s="101">
        <f>SUM(G72:G74)</f>
        <v>0</v>
      </c>
      <c r="H75" s="102"/>
      <c r="I75" s="101">
        <f>SUM(I72:I74)</f>
        <v>0</v>
      </c>
      <c r="J75" s="102"/>
      <c r="K75" s="101">
        <f>SUM(K72:K74)</f>
        <v>0</v>
      </c>
      <c r="L75" s="63"/>
      <c r="M75" s="101">
        <f>SUM(M72:M74)</f>
        <v>0</v>
      </c>
      <c r="N75" s="102"/>
      <c r="O75" s="101">
        <f>SUM(O72:O74)</f>
        <v>0</v>
      </c>
      <c r="P75" s="107"/>
      <c r="Q75" s="101">
        <f>SUM(O75,M75,K75,I75,G75)</f>
        <v>0</v>
      </c>
    </row>
    <row r="76" spans="2:18">
      <c r="B76" s="67"/>
      <c r="C76" s="58"/>
      <c r="D76" s="58"/>
      <c r="E76" s="163"/>
      <c r="F76" s="59"/>
      <c r="G76" s="60"/>
      <c r="H76" s="59"/>
      <c r="I76" s="60"/>
      <c r="J76" s="59"/>
      <c r="K76" s="60"/>
      <c r="L76" s="59"/>
      <c r="M76" s="60"/>
      <c r="N76" s="59"/>
      <c r="O76" s="60"/>
      <c r="P76" s="61"/>
      <c r="Q76" s="60"/>
    </row>
    <row r="77" spans="2:18" ht="12.95">
      <c r="B77" s="40" t="s">
        <v>92</v>
      </c>
      <c r="C77" s="134" t="s">
        <v>93</v>
      </c>
      <c r="D77" s="108"/>
      <c r="E77" s="104"/>
      <c r="F77" s="100"/>
      <c r="G77" s="104"/>
      <c r="H77" s="100"/>
      <c r="I77" s="104"/>
      <c r="J77" s="100"/>
      <c r="K77" s="104"/>
      <c r="L77" s="100"/>
      <c r="M77" s="104"/>
      <c r="N77" s="100"/>
      <c r="O77" s="104"/>
      <c r="P77" s="100"/>
      <c r="Q77" s="105"/>
    </row>
    <row r="78" spans="2:18" ht="12.95">
      <c r="B78" s="73"/>
      <c r="C78" s="143" t="s">
        <v>94</v>
      </c>
      <c r="D78" s="132"/>
      <c r="E78" s="114"/>
      <c r="F78" s="113"/>
      <c r="G78" s="114"/>
      <c r="H78" s="113"/>
      <c r="I78" s="114"/>
      <c r="J78" s="113"/>
      <c r="K78" s="114"/>
      <c r="L78" s="113"/>
      <c r="M78" s="114"/>
      <c r="N78" s="113"/>
      <c r="O78" s="114"/>
      <c r="P78" s="113"/>
      <c r="Q78" s="114"/>
    </row>
    <row r="79" spans="2:18">
      <c r="B79" s="30"/>
      <c r="C79" s="137" t="s">
        <v>57</v>
      </c>
      <c r="D79" s="31">
        <v>0</v>
      </c>
      <c r="E79" s="154" t="s">
        <v>58</v>
      </c>
      <c r="F79" s="32">
        <v>0</v>
      </c>
      <c r="G79" s="27">
        <f t="shared" ref="G79:I81" si="36">ROUND($D79*F79,2)</f>
        <v>0</v>
      </c>
      <c r="H79" s="32">
        <v>0</v>
      </c>
      <c r="I79" s="27">
        <f t="shared" si="36"/>
        <v>0</v>
      </c>
      <c r="J79" s="32">
        <v>0</v>
      </c>
      <c r="K79" s="27">
        <f t="shared" ref="K79" si="37">ROUND($D79*J79,2)</f>
        <v>0</v>
      </c>
      <c r="L79" s="32">
        <v>0</v>
      </c>
      <c r="M79" s="27">
        <f t="shared" ref="M79" si="38">ROUND($D79*L79,2)</f>
        <v>0</v>
      </c>
      <c r="N79" s="32">
        <v>0</v>
      </c>
      <c r="O79" s="27">
        <f t="shared" ref="O79" si="39">ROUND($D79*N79,2)</f>
        <v>0</v>
      </c>
      <c r="P79" s="36">
        <f t="shared" ref="P79:Q82" si="40">SUM(N79,L79,J79,H79,F79)</f>
        <v>0</v>
      </c>
      <c r="Q79" s="34">
        <f t="shared" si="40"/>
        <v>0</v>
      </c>
    </row>
    <row r="80" spans="2:18">
      <c r="B80" s="23"/>
      <c r="C80" s="138" t="s">
        <v>57</v>
      </c>
      <c r="D80" s="20">
        <v>0</v>
      </c>
      <c r="E80" s="155" t="s">
        <v>58</v>
      </c>
      <c r="F80" s="26">
        <v>0</v>
      </c>
      <c r="G80" s="27">
        <f t="shared" si="36"/>
        <v>0</v>
      </c>
      <c r="H80" s="26">
        <v>0</v>
      </c>
      <c r="I80" s="27">
        <f t="shared" si="36"/>
        <v>0</v>
      </c>
      <c r="J80" s="26">
        <v>0</v>
      </c>
      <c r="K80" s="27">
        <f t="shared" ref="K80" si="41">ROUND($D80*J80,2)</f>
        <v>0</v>
      </c>
      <c r="L80" s="26">
        <v>0</v>
      </c>
      <c r="M80" s="27">
        <f t="shared" ref="M80" si="42">ROUND($D80*L80,2)</f>
        <v>0</v>
      </c>
      <c r="N80" s="26">
        <v>0</v>
      </c>
      <c r="O80" s="27">
        <f t="shared" ref="O80" si="43">ROUND($D80*N80,2)</f>
        <v>0</v>
      </c>
      <c r="P80" s="37">
        <f t="shared" si="40"/>
        <v>0</v>
      </c>
      <c r="Q80" s="24">
        <f t="shared" si="40"/>
        <v>0</v>
      </c>
    </row>
    <row r="81" spans="2:17">
      <c r="B81" s="23"/>
      <c r="C81" s="138" t="s">
        <v>57</v>
      </c>
      <c r="D81" s="20">
        <v>0</v>
      </c>
      <c r="E81" s="155" t="s">
        <v>58</v>
      </c>
      <c r="F81" s="26">
        <v>0</v>
      </c>
      <c r="G81" s="27">
        <f t="shared" si="36"/>
        <v>0</v>
      </c>
      <c r="H81" s="26">
        <v>0</v>
      </c>
      <c r="I81" s="27">
        <f t="shared" si="36"/>
        <v>0</v>
      </c>
      <c r="J81" s="26">
        <v>0</v>
      </c>
      <c r="K81" s="27">
        <f t="shared" ref="K81" si="44">ROUND($D81*J81,2)</f>
        <v>0</v>
      </c>
      <c r="L81" s="26">
        <v>0</v>
      </c>
      <c r="M81" s="27">
        <f t="shared" ref="M81" si="45">ROUND($D81*L81,2)</f>
        <v>0</v>
      </c>
      <c r="N81" s="26">
        <v>0</v>
      </c>
      <c r="O81" s="27">
        <f t="shared" ref="O81" si="46">ROUND($D81*N81,2)</f>
        <v>0</v>
      </c>
      <c r="P81" s="37">
        <f t="shared" si="40"/>
        <v>0</v>
      </c>
      <c r="Q81" s="24">
        <f t="shared" si="40"/>
        <v>0</v>
      </c>
    </row>
    <row r="82" spans="2:17" ht="12.95">
      <c r="B82" s="73"/>
      <c r="C82" s="143" t="s">
        <v>95</v>
      </c>
      <c r="D82" s="132"/>
      <c r="E82" s="114"/>
      <c r="F82" s="113"/>
      <c r="G82" s="118">
        <f>SUM(G79:G81)</f>
        <v>0</v>
      </c>
      <c r="H82" s="113"/>
      <c r="I82" s="118">
        <f>SUM(I79:I81)</f>
        <v>0</v>
      </c>
      <c r="J82" s="113"/>
      <c r="K82" s="118">
        <f>SUM(K79:K81)</f>
        <v>0</v>
      </c>
      <c r="L82" s="113"/>
      <c r="M82" s="118">
        <f>SUM(M79:M81)</f>
        <v>0</v>
      </c>
      <c r="N82" s="113"/>
      <c r="O82" s="118">
        <f>SUM(O79:O81)</f>
        <v>0</v>
      </c>
      <c r="P82" s="115">
        <f t="shared" si="40"/>
        <v>0</v>
      </c>
      <c r="Q82" s="118">
        <f t="shared" si="40"/>
        <v>0</v>
      </c>
    </row>
    <row r="83" spans="2:17">
      <c r="B83" s="67"/>
      <c r="C83" s="58"/>
      <c r="D83" s="58"/>
      <c r="E83" s="163"/>
      <c r="F83" s="59"/>
      <c r="G83" s="60"/>
      <c r="H83" s="59"/>
      <c r="I83" s="60"/>
      <c r="J83" s="59"/>
      <c r="K83" s="60"/>
      <c r="L83" s="59"/>
      <c r="M83" s="60"/>
      <c r="N83" s="59"/>
      <c r="O83" s="60"/>
      <c r="P83" s="61"/>
      <c r="Q83" s="60"/>
    </row>
    <row r="84" spans="2:17" ht="12.95">
      <c r="B84" s="73"/>
      <c r="C84" s="143" t="s">
        <v>29</v>
      </c>
      <c r="D84" s="132"/>
      <c r="E84" s="114"/>
      <c r="F84" s="113"/>
      <c r="G84" s="114"/>
      <c r="H84" s="113"/>
      <c r="I84" s="114"/>
      <c r="J84" s="113"/>
      <c r="K84" s="114"/>
      <c r="L84" s="113"/>
      <c r="M84" s="114"/>
      <c r="N84" s="113"/>
      <c r="O84" s="114"/>
      <c r="P84" s="113"/>
      <c r="Q84" s="114"/>
    </row>
    <row r="85" spans="2:17" ht="12.95">
      <c r="B85" s="53"/>
      <c r="C85" s="54" t="s">
        <v>76</v>
      </c>
      <c r="D85" s="54"/>
      <c r="E85" s="153"/>
      <c r="F85" s="120"/>
      <c r="G85" s="117"/>
      <c r="H85" s="120"/>
      <c r="I85" s="117"/>
      <c r="J85" s="120"/>
      <c r="K85" s="117"/>
      <c r="L85" s="120"/>
      <c r="M85" s="117"/>
      <c r="N85" s="119"/>
      <c r="O85" s="117"/>
      <c r="P85" s="116"/>
      <c r="Q85" s="117"/>
    </row>
    <row r="86" spans="2:17">
      <c r="B86" s="25"/>
      <c r="C86" s="185" t="s">
        <v>67</v>
      </c>
      <c r="D86" s="20">
        <v>0</v>
      </c>
      <c r="E86" s="155" t="s">
        <v>68</v>
      </c>
      <c r="F86" s="26">
        <v>0</v>
      </c>
      <c r="G86" s="27">
        <f t="shared" ref="G86:I90" si="47">ROUND($D86*F86,2)</f>
        <v>0</v>
      </c>
      <c r="H86" s="26">
        <v>0</v>
      </c>
      <c r="I86" s="27">
        <f t="shared" si="47"/>
        <v>0</v>
      </c>
      <c r="J86" s="26">
        <v>0</v>
      </c>
      <c r="K86" s="27">
        <f t="shared" ref="K86" si="48">ROUND($D86*J86,2)</f>
        <v>0</v>
      </c>
      <c r="L86" s="26">
        <v>0</v>
      </c>
      <c r="M86" s="27">
        <f t="shared" ref="M86" si="49">ROUND($D86*L86,2)</f>
        <v>0</v>
      </c>
      <c r="N86" s="26">
        <v>0</v>
      </c>
      <c r="O86" s="27">
        <f t="shared" ref="O86" si="50">ROUND($D86*N86,2)</f>
        <v>0</v>
      </c>
      <c r="P86" s="37">
        <f t="shared" ref="P86:Q90" si="51">SUM(N86,L86,J86,H86,F86)</f>
        <v>0</v>
      </c>
      <c r="Q86" s="24">
        <f t="shared" si="51"/>
        <v>0</v>
      </c>
    </row>
    <row r="87" spans="2:17">
      <c r="B87" s="25"/>
      <c r="C87" s="185" t="s">
        <v>69</v>
      </c>
      <c r="D87" s="20">
        <v>0</v>
      </c>
      <c r="E87" s="155" t="s">
        <v>70</v>
      </c>
      <c r="F87" s="26">
        <v>0</v>
      </c>
      <c r="G87" s="27">
        <f>ROUND($D87*F87,2)</f>
        <v>0</v>
      </c>
      <c r="H87" s="26">
        <v>0</v>
      </c>
      <c r="I87" s="27">
        <f>ROUND($D87*H87,2)</f>
        <v>0</v>
      </c>
      <c r="J87" s="26">
        <v>0</v>
      </c>
      <c r="K87" s="27">
        <f>ROUND($D87*J87,2)</f>
        <v>0</v>
      </c>
      <c r="L87" s="26">
        <v>0</v>
      </c>
      <c r="M87" s="27">
        <f>ROUND($D87*L87,2)</f>
        <v>0</v>
      </c>
      <c r="N87" s="26">
        <v>0</v>
      </c>
      <c r="O87" s="27">
        <f>ROUND($D87*N87,2)</f>
        <v>0</v>
      </c>
      <c r="P87" s="37">
        <f t="shared" si="51"/>
        <v>0</v>
      </c>
      <c r="Q87" s="24">
        <f t="shared" si="51"/>
        <v>0</v>
      </c>
    </row>
    <row r="88" spans="2:17">
      <c r="B88" s="25"/>
      <c r="C88" s="185" t="s">
        <v>71</v>
      </c>
      <c r="D88" s="20">
        <v>0</v>
      </c>
      <c r="E88" s="155" t="s">
        <v>72</v>
      </c>
      <c r="F88" s="26">
        <v>0</v>
      </c>
      <c r="G88" s="27">
        <f t="shared" si="47"/>
        <v>0</v>
      </c>
      <c r="H88" s="26">
        <v>0</v>
      </c>
      <c r="I88" s="27">
        <f t="shared" si="47"/>
        <v>0</v>
      </c>
      <c r="J88" s="26">
        <v>0</v>
      </c>
      <c r="K88" s="27">
        <f t="shared" ref="K88" si="52">ROUND($D88*J88,2)</f>
        <v>0</v>
      </c>
      <c r="L88" s="26">
        <v>0</v>
      </c>
      <c r="M88" s="27">
        <f t="shared" ref="M88" si="53">ROUND($D88*L88,2)</f>
        <v>0</v>
      </c>
      <c r="N88" s="26">
        <v>0</v>
      </c>
      <c r="O88" s="27">
        <f t="shared" ref="O88" si="54">ROUND($D88*N88,2)</f>
        <v>0</v>
      </c>
      <c r="P88" s="37">
        <f t="shared" si="51"/>
        <v>0</v>
      </c>
      <c r="Q88" s="24">
        <f t="shared" si="51"/>
        <v>0</v>
      </c>
    </row>
    <row r="89" spans="2:17">
      <c r="B89" s="25"/>
      <c r="C89" s="185" t="s">
        <v>73</v>
      </c>
      <c r="D89" s="20">
        <v>0</v>
      </c>
      <c r="E89" s="155" t="s">
        <v>74</v>
      </c>
      <c r="F89" s="26">
        <v>0</v>
      </c>
      <c r="G89" s="27">
        <f t="shared" si="47"/>
        <v>0</v>
      </c>
      <c r="H89" s="26">
        <v>0</v>
      </c>
      <c r="I89" s="27">
        <f t="shared" si="47"/>
        <v>0</v>
      </c>
      <c r="J89" s="26">
        <v>0</v>
      </c>
      <c r="K89" s="27">
        <f t="shared" ref="K89" si="55">ROUND($D89*J89,2)</f>
        <v>0</v>
      </c>
      <c r="L89" s="26">
        <v>0</v>
      </c>
      <c r="M89" s="27">
        <f t="shared" ref="M89" si="56">ROUND($D89*L89,2)</f>
        <v>0</v>
      </c>
      <c r="N89" s="26">
        <v>0</v>
      </c>
      <c r="O89" s="27">
        <f t="shared" ref="O89" si="57">ROUND($D89*N89,2)</f>
        <v>0</v>
      </c>
      <c r="P89" s="37">
        <f t="shared" si="51"/>
        <v>0</v>
      </c>
      <c r="Q89" s="24">
        <f t="shared" si="51"/>
        <v>0</v>
      </c>
    </row>
    <row r="90" spans="2:17">
      <c r="B90" s="25"/>
      <c r="C90" s="185" t="s">
        <v>75</v>
      </c>
      <c r="D90" s="20">
        <v>0</v>
      </c>
      <c r="E90" s="155" t="s">
        <v>74</v>
      </c>
      <c r="F90" s="26">
        <v>0</v>
      </c>
      <c r="G90" s="27">
        <f t="shared" si="47"/>
        <v>0</v>
      </c>
      <c r="H90" s="26">
        <v>0</v>
      </c>
      <c r="I90" s="27">
        <f t="shared" si="47"/>
        <v>0</v>
      </c>
      <c r="J90" s="26">
        <v>0</v>
      </c>
      <c r="K90" s="27">
        <f t="shared" ref="K90" si="58">ROUND($D90*J90,2)</f>
        <v>0</v>
      </c>
      <c r="L90" s="26">
        <v>0</v>
      </c>
      <c r="M90" s="27">
        <f t="shared" ref="M90" si="59">ROUND($D90*L90,2)</f>
        <v>0</v>
      </c>
      <c r="N90" s="26">
        <v>0</v>
      </c>
      <c r="O90" s="27">
        <f t="shared" ref="O90" si="60">ROUND($D90*N90,2)</f>
        <v>0</v>
      </c>
      <c r="P90" s="37">
        <f t="shared" si="51"/>
        <v>0</v>
      </c>
      <c r="Q90" s="24">
        <f t="shared" si="51"/>
        <v>0</v>
      </c>
    </row>
    <row r="91" spans="2:17" ht="12.95">
      <c r="B91" s="25"/>
      <c r="C91" s="21" t="s">
        <v>96</v>
      </c>
      <c r="D91" s="21"/>
      <c r="E91" s="159"/>
      <c r="F91" s="28"/>
      <c r="G91" s="27"/>
      <c r="H91" s="28"/>
      <c r="I91" s="27"/>
      <c r="J91" s="28"/>
      <c r="K91" s="27"/>
      <c r="L91" s="28"/>
      <c r="M91" s="27"/>
      <c r="N91" s="28"/>
      <c r="O91" s="27"/>
      <c r="P91" s="38"/>
      <c r="Q91" s="22"/>
    </row>
    <row r="92" spans="2:17">
      <c r="B92" s="25"/>
      <c r="C92" s="185" t="s">
        <v>67</v>
      </c>
      <c r="D92" s="20">
        <v>0</v>
      </c>
      <c r="E92" s="155" t="s">
        <v>68</v>
      </c>
      <c r="F92" s="26">
        <v>0</v>
      </c>
      <c r="G92" s="27">
        <f t="shared" ref="G92:I96" si="61">ROUND($D92*F92,2)</f>
        <v>0</v>
      </c>
      <c r="H92" s="26">
        <v>0</v>
      </c>
      <c r="I92" s="27">
        <f t="shared" si="61"/>
        <v>0</v>
      </c>
      <c r="J92" s="26">
        <v>0</v>
      </c>
      <c r="K92" s="27">
        <f t="shared" ref="K92" si="62">ROUND($D92*J92,2)</f>
        <v>0</v>
      </c>
      <c r="L92" s="26">
        <v>0</v>
      </c>
      <c r="M92" s="27">
        <f t="shared" ref="M92" si="63">ROUND($D92*L92,2)</f>
        <v>0</v>
      </c>
      <c r="N92" s="26">
        <v>0</v>
      </c>
      <c r="O92" s="27">
        <f t="shared" ref="O92" si="64">ROUND($D92*N92,2)</f>
        <v>0</v>
      </c>
      <c r="P92" s="37">
        <f t="shared" ref="P92:Q96" si="65">SUM(N92,L92,J92,H92,F92)</f>
        <v>0</v>
      </c>
      <c r="Q92" s="24">
        <f t="shared" si="65"/>
        <v>0</v>
      </c>
    </row>
    <row r="93" spans="2:17">
      <c r="B93" s="25"/>
      <c r="C93" s="185" t="s">
        <v>69</v>
      </c>
      <c r="D93" s="20">
        <v>0</v>
      </c>
      <c r="E93" s="155" t="s">
        <v>70</v>
      </c>
      <c r="F93" s="26">
        <v>0</v>
      </c>
      <c r="G93" s="27">
        <f>ROUND($D93*F93,2)</f>
        <v>0</v>
      </c>
      <c r="H93" s="26">
        <v>0</v>
      </c>
      <c r="I93" s="27">
        <f>ROUND($D93*H93,2)</f>
        <v>0</v>
      </c>
      <c r="J93" s="26">
        <v>0</v>
      </c>
      <c r="K93" s="27">
        <f>ROUND($D93*J93,2)</f>
        <v>0</v>
      </c>
      <c r="L93" s="26">
        <v>0</v>
      </c>
      <c r="M93" s="27">
        <f>ROUND($D93*L93,2)</f>
        <v>0</v>
      </c>
      <c r="N93" s="26">
        <v>0</v>
      </c>
      <c r="O93" s="27">
        <f>ROUND($D93*N93,2)</f>
        <v>0</v>
      </c>
      <c r="P93" s="37">
        <f t="shared" si="65"/>
        <v>0</v>
      </c>
      <c r="Q93" s="24">
        <f t="shared" si="65"/>
        <v>0</v>
      </c>
    </row>
    <row r="94" spans="2:17">
      <c r="B94" s="25"/>
      <c r="C94" s="185" t="s">
        <v>71</v>
      </c>
      <c r="D94" s="20">
        <v>0</v>
      </c>
      <c r="E94" s="155" t="s">
        <v>72</v>
      </c>
      <c r="F94" s="26">
        <v>0</v>
      </c>
      <c r="G94" s="27">
        <f t="shared" si="61"/>
        <v>0</v>
      </c>
      <c r="H94" s="26">
        <v>0</v>
      </c>
      <c r="I94" s="27">
        <f t="shared" si="61"/>
        <v>0</v>
      </c>
      <c r="J94" s="26">
        <v>0</v>
      </c>
      <c r="K94" s="27">
        <f t="shared" ref="K94" si="66">ROUND($D94*J94,2)</f>
        <v>0</v>
      </c>
      <c r="L94" s="26">
        <v>0</v>
      </c>
      <c r="M94" s="27">
        <f t="shared" ref="M94" si="67">ROUND($D94*L94,2)</f>
        <v>0</v>
      </c>
      <c r="N94" s="26">
        <v>0</v>
      </c>
      <c r="O94" s="27">
        <f t="shared" ref="O94" si="68">ROUND($D94*N94,2)</f>
        <v>0</v>
      </c>
      <c r="P94" s="37">
        <f t="shared" si="65"/>
        <v>0</v>
      </c>
      <c r="Q94" s="24">
        <f t="shared" si="65"/>
        <v>0</v>
      </c>
    </row>
    <row r="95" spans="2:17">
      <c r="B95" s="25"/>
      <c r="C95" s="185" t="s">
        <v>73</v>
      </c>
      <c r="D95" s="20">
        <v>0</v>
      </c>
      <c r="E95" s="155" t="s">
        <v>74</v>
      </c>
      <c r="F95" s="26">
        <v>0</v>
      </c>
      <c r="G95" s="27">
        <f t="shared" si="61"/>
        <v>0</v>
      </c>
      <c r="H95" s="26">
        <v>0</v>
      </c>
      <c r="I95" s="27">
        <f t="shared" si="61"/>
        <v>0</v>
      </c>
      <c r="J95" s="26">
        <v>0</v>
      </c>
      <c r="K95" s="27">
        <f t="shared" ref="K95" si="69">ROUND($D95*J95,2)</f>
        <v>0</v>
      </c>
      <c r="L95" s="26">
        <v>0</v>
      </c>
      <c r="M95" s="27">
        <f t="shared" ref="M95" si="70">ROUND($D95*L95,2)</f>
        <v>0</v>
      </c>
      <c r="N95" s="26">
        <v>0</v>
      </c>
      <c r="O95" s="27">
        <f t="shared" ref="O95" si="71">ROUND($D95*N95,2)</f>
        <v>0</v>
      </c>
      <c r="P95" s="37">
        <f t="shared" si="65"/>
        <v>0</v>
      </c>
      <c r="Q95" s="24">
        <f t="shared" si="65"/>
        <v>0</v>
      </c>
    </row>
    <row r="96" spans="2:17">
      <c r="B96" s="43"/>
      <c r="C96" s="186" t="s">
        <v>75</v>
      </c>
      <c r="D96" s="44">
        <v>0</v>
      </c>
      <c r="E96" s="156" t="s">
        <v>74</v>
      </c>
      <c r="F96" s="45">
        <v>0</v>
      </c>
      <c r="G96" s="27">
        <f t="shared" si="61"/>
        <v>0</v>
      </c>
      <c r="H96" s="45">
        <v>0</v>
      </c>
      <c r="I96" s="27">
        <f t="shared" si="61"/>
        <v>0</v>
      </c>
      <c r="J96" s="45">
        <v>0</v>
      </c>
      <c r="K96" s="27">
        <f t="shared" ref="K96" si="72">ROUND($D96*J96,2)</f>
        <v>0</v>
      </c>
      <c r="L96" s="45">
        <v>0</v>
      </c>
      <c r="M96" s="27">
        <f t="shared" ref="M96" si="73">ROUND($D96*L96,2)</f>
        <v>0</v>
      </c>
      <c r="N96" s="45">
        <v>0</v>
      </c>
      <c r="O96" s="27">
        <f t="shared" ref="O96" si="74">ROUND($D96*N96,2)</f>
        <v>0</v>
      </c>
      <c r="P96" s="46">
        <f t="shared" si="65"/>
        <v>0</v>
      </c>
      <c r="Q96" s="47">
        <f t="shared" si="65"/>
        <v>0</v>
      </c>
    </row>
    <row r="97" spans="2:17" ht="12.95">
      <c r="B97" s="73"/>
      <c r="C97" s="143" t="s">
        <v>97</v>
      </c>
      <c r="D97" s="132"/>
      <c r="E97" s="114"/>
      <c r="F97" s="113"/>
      <c r="G97" s="118">
        <f>SUM(G86:G96)</f>
        <v>0</v>
      </c>
      <c r="H97" s="113"/>
      <c r="I97" s="118">
        <f>SUM(I86:I96)</f>
        <v>0</v>
      </c>
      <c r="J97" s="113"/>
      <c r="K97" s="118">
        <f>SUM(K86:K96)</f>
        <v>0</v>
      </c>
      <c r="L97" s="113"/>
      <c r="M97" s="118">
        <f>SUM(M86:M96)</f>
        <v>0</v>
      </c>
      <c r="N97" s="113"/>
      <c r="O97" s="118">
        <f>SUM(O86:O96)</f>
        <v>0</v>
      </c>
      <c r="P97" s="115"/>
      <c r="Q97" s="118">
        <f>SUM(O97,M97,K97,I97,G97)</f>
        <v>0</v>
      </c>
    </row>
    <row r="98" spans="2:17">
      <c r="B98" s="67"/>
      <c r="C98" s="58"/>
      <c r="D98" s="58"/>
      <c r="E98" s="163"/>
      <c r="F98" s="59"/>
      <c r="G98" s="60"/>
      <c r="H98" s="59"/>
      <c r="I98" s="60"/>
      <c r="J98" s="59"/>
      <c r="K98" s="60"/>
      <c r="L98" s="59"/>
      <c r="M98" s="60"/>
      <c r="N98" s="59"/>
      <c r="O98" s="60"/>
      <c r="P98" s="61"/>
      <c r="Q98" s="60"/>
    </row>
    <row r="99" spans="2:17" ht="12.95">
      <c r="B99" s="40"/>
      <c r="C99" s="134" t="s">
        <v>98</v>
      </c>
      <c r="D99" s="128"/>
      <c r="E99" s="105"/>
      <c r="F99" s="102"/>
      <c r="G99" s="101">
        <f>G97+G82</f>
        <v>0</v>
      </c>
      <c r="H99" s="102"/>
      <c r="I99" s="101">
        <f>I97+I82</f>
        <v>0</v>
      </c>
      <c r="J99" s="102"/>
      <c r="K99" s="101">
        <f>K97+K82</f>
        <v>0</v>
      </c>
      <c r="L99" s="102"/>
      <c r="M99" s="101">
        <f>M97+M82</f>
        <v>0</v>
      </c>
      <c r="N99" s="102"/>
      <c r="O99" s="101">
        <f>O97+O82</f>
        <v>0</v>
      </c>
      <c r="P99" s="107"/>
      <c r="Q99" s="101">
        <f>SUM(O99,M99,K99,I99,G99)</f>
        <v>0</v>
      </c>
    </row>
    <row r="100" spans="2:17">
      <c r="B100" s="67"/>
      <c r="C100" s="58"/>
      <c r="D100" s="58"/>
      <c r="E100" s="163"/>
      <c r="F100" s="59"/>
      <c r="G100" s="60"/>
      <c r="H100" s="59"/>
      <c r="I100" s="60"/>
      <c r="J100" s="59"/>
      <c r="K100" s="60"/>
      <c r="L100" s="59"/>
      <c r="M100" s="60"/>
      <c r="N100" s="59"/>
      <c r="O100" s="60"/>
      <c r="P100" s="61"/>
      <c r="Q100" s="60"/>
    </row>
    <row r="101" spans="2:17" ht="12.95">
      <c r="B101" s="40" t="s">
        <v>99</v>
      </c>
      <c r="C101" s="140" t="s">
        <v>100</v>
      </c>
      <c r="D101" s="39"/>
      <c r="E101" s="164"/>
      <c r="F101" s="102"/>
      <c r="G101" s="105"/>
      <c r="H101" s="102"/>
      <c r="I101" s="105"/>
      <c r="J101" s="102"/>
      <c r="K101" s="105"/>
      <c r="L101" s="102"/>
      <c r="M101" s="105"/>
      <c r="N101" s="102"/>
      <c r="O101" s="105"/>
      <c r="P101" s="102"/>
      <c r="Q101" s="105"/>
    </row>
    <row r="102" spans="2:17">
      <c r="B102" s="30"/>
      <c r="C102" s="137" t="s">
        <v>80</v>
      </c>
      <c r="D102" s="31">
        <v>0</v>
      </c>
      <c r="E102" s="161" t="s">
        <v>81</v>
      </c>
      <c r="F102" s="32">
        <v>0</v>
      </c>
      <c r="G102" s="27">
        <f t="shared" ref="G102:I113" si="75">ROUND($D102*F102,2)</f>
        <v>0</v>
      </c>
      <c r="H102" s="32">
        <v>0</v>
      </c>
      <c r="I102" s="27">
        <f t="shared" si="75"/>
        <v>0</v>
      </c>
      <c r="J102" s="32">
        <v>0</v>
      </c>
      <c r="K102" s="27">
        <f t="shared" ref="K102:K111" si="76">ROUND($D102*J102,2)</f>
        <v>0</v>
      </c>
      <c r="L102" s="32">
        <v>0</v>
      </c>
      <c r="M102" s="27">
        <f t="shared" ref="M102:M111" si="77">ROUND($D102*L102,2)</f>
        <v>0</v>
      </c>
      <c r="N102" s="32">
        <v>0</v>
      </c>
      <c r="O102" s="27">
        <f t="shared" ref="O102:O111" si="78">ROUND($D102*N102,2)</f>
        <v>0</v>
      </c>
      <c r="P102" s="36">
        <f t="shared" ref="P102:Q113" si="79">SUM(N102,L102,J102,H102,F102)</f>
        <v>0</v>
      </c>
      <c r="Q102" s="34">
        <f t="shared" si="79"/>
        <v>0</v>
      </c>
    </row>
    <row r="103" spans="2:17">
      <c r="B103" s="30"/>
      <c r="C103" s="137" t="s">
        <v>80</v>
      </c>
      <c r="D103" s="31">
        <v>0</v>
      </c>
      <c r="E103" s="161" t="s">
        <v>81</v>
      </c>
      <c r="F103" s="32">
        <v>0</v>
      </c>
      <c r="G103" s="27">
        <f t="shared" ref="G103" si="80">ROUND($D103*F103,2)</f>
        <v>0</v>
      </c>
      <c r="H103" s="32">
        <v>0</v>
      </c>
      <c r="I103" s="27">
        <f t="shared" ref="I103" si="81">ROUND($D103*H103,2)</f>
        <v>0</v>
      </c>
      <c r="J103" s="32">
        <v>0</v>
      </c>
      <c r="K103" s="27">
        <f t="shared" si="76"/>
        <v>0</v>
      </c>
      <c r="L103" s="32">
        <v>0</v>
      </c>
      <c r="M103" s="27">
        <f t="shared" si="77"/>
        <v>0</v>
      </c>
      <c r="N103" s="32">
        <v>0</v>
      </c>
      <c r="O103" s="27">
        <f t="shared" si="78"/>
        <v>0</v>
      </c>
      <c r="P103" s="36">
        <f t="shared" ref="P103:P111" si="82">SUM(N103,L103,J103,H103,F103)</f>
        <v>0</v>
      </c>
      <c r="Q103" s="34">
        <f t="shared" ref="Q103:Q111" si="83">SUM(O103,M103,K103,I103,G103)</f>
        <v>0</v>
      </c>
    </row>
    <row r="104" spans="2:17">
      <c r="B104" s="30"/>
      <c r="C104" s="137" t="s">
        <v>80</v>
      </c>
      <c r="D104" s="31">
        <v>0</v>
      </c>
      <c r="E104" s="161" t="s">
        <v>81</v>
      </c>
      <c r="F104" s="32">
        <v>0</v>
      </c>
      <c r="G104" s="27">
        <f t="shared" ref="G104" si="84">ROUND($D104*F104,2)</f>
        <v>0</v>
      </c>
      <c r="H104" s="32">
        <v>0</v>
      </c>
      <c r="I104" s="27">
        <f t="shared" ref="I104" si="85">ROUND($D104*H104,2)</f>
        <v>0</v>
      </c>
      <c r="J104" s="32">
        <v>0</v>
      </c>
      <c r="K104" s="27">
        <f t="shared" si="76"/>
        <v>0</v>
      </c>
      <c r="L104" s="32">
        <v>0</v>
      </c>
      <c r="M104" s="27">
        <f t="shared" si="77"/>
        <v>0</v>
      </c>
      <c r="N104" s="32">
        <v>0</v>
      </c>
      <c r="O104" s="27">
        <f t="shared" si="78"/>
        <v>0</v>
      </c>
      <c r="P104" s="36">
        <f t="shared" si="82"/>
        <v>0</v>
      </c>
      <c r="Q104" s="34">
        <f t="shared" si="83"/>
        <v>0</v>
      </c>
    </row>
    <row r="105" spans="2:17">
      <c r="B105" s="30"/>
      <c r="C105" s="137" t="s">
        <v>80</v>
      </c>
      <c r="D105" s="31">
        <v>0</v>
      </c>
      <c r="E105" s="161" t="s">
        <v>81</v>
      </c>
      <c r="F105" s="32">
        <v>0</v>
      </c>
      <c r="G105" s="27">
        <f t="shared" ref="G105" si="86">ROUND($D105*F105,2)</f>
        <v>0</v>
      </c>
      <c r="H105" s="32">
        <v>0</v>
      </c>
      <c r="I105" s="27">
        <f t="shared" ref="I105" si="87">ROUND($D105*H105,2)</f>
        <v>0</v>
      </c>
      <c r="J105" s="32">
        <v>0</v>
      </c>
      <c r="K105" s="27">
        <f t="shared" si="76"/>
        <v>0</v>
      </c>
      <c r="L105" s="32">
        <v>0</v>
      </c>
      <c r="M105" s="27">
        <f t="shared" si="77"/>
        <v>0</v>
      </c>
      <c r="N105" s="32">
        <v>0</v>
      </c>
      <c r="O105" s="27">
        <f t="shared" si="78"/>
        <v>0</v>
      </c>
      <c r="P105" s="36">
        <f t="shared" si="82"/>
        <v>0</v>
      </c>
      <c r="Q105" s="34">
        <f t="shared" si="83"/>
        <v>0</v>
      </c>
    </row>
    <row r="106" spans="2:17">
      <c r="B106" s="30"/>
      <c r="C106" s="137" t="s">
        <v>80</v>
      </c>
      <c r="D106" s="31">
        <v>0</v>
      </c>
      <c r="E106" s="161" t="s">
        <v>81</v>
      </c>
      <c r="F106" s="32">
        <v>0</v>
      </c>
      <c r="G106" s="27">
        <f t="shared" ref="G106" si="88">ROUND($D106*F106,2)</f>
        <v>0</v>
      </c>
      <c r="H106" s="32">
        <v>0</v>
      </c>
      <c r="I106" s="27">
        <f t="shared" ref="I106" si="89">ROUND($D106*H106,2)</f>
        <v>0</v>
      </c>
      <c r="J106" s="32">
        <v>0</v>
      </c>
      <c r="K106" s="27">
        <f t="shared" si="76"/>
        <v>0</v>
      </c>
      <c r="L106" s="32">
        <v>0</v>
      </c>
      <c r="M106" s="27">
        <f t="shared" si="77"/>
        <v>0</v>
      </c>
      <c r="N106" s="32">
        <v>0</v>
      </c>
      <c r="O106" s="27">
        <f t="shared" si="78"/>
        <v>0</v>
      </c>
      <c r="P106" s="36">
        <f t="shared" si="82"/>
        <v>0</v>
      </c>
      <c r="Q106" s="34">
        <f t="shared" si="83"/>
        <v>0</v>
      </c>
    </row>
    <row r="107" spans="2:17">
      <c r="B107" s="30"/>
      <c r="C107" s="137" t="s">
        <v>80</v>
      </c>
      <c r="D107" s="31">
        <v>0</v>
      </c>
      <c r="E107" s="161" t="s">
        <v>81</v>
      </c>
      <c r="F107" s="32">
        <v>0</v>
      </c>
      <c r="G107" s="27">
        <f t="shared" ref="G107" si="90">ROUND($D107*F107,2)</f>
        <v>0</v>
      </c>
      <c r="H107" s="32">
        <v>0</v>
      </c>
      <c r="I107" s="27">
        <f t="shared" ref="I107" si="91">ROUND($D107*H107,2)</f>
        <v>0</v>
      </c>
      <c r="J107" s="32">
        <v>0</v>
      </c>
      <c r="K107" s="27">
        <f t="shared" si="76"/>
        <v>0</v>
      </c>
      <c r="L107" s="32">
        <v>0</v>
      </c>
      <c r="M107" s="27">
        <f t="shared" si="77"/>
        <v>0</v>
      </c>
      <c r="N107" s="32">
        <v>0</v>
      </c>
      <c r="O107" s="27">
        <f t="shared" si="78"/>
        <v>0</v>
      </c>
      <c r="P107" s="36">
        <f t="shared" si="82"/>
        <v>0</v>
      </c>
      <c r="Q107" s="34">
        <f t="shared" si="83"/>
        <v>0</v>
      </c>
    </row>
    <row r="108" spans="2:17">
      <c r="B108" s="30"/>
      <c r="C108" s="137" t="s">
        <v>80</v>
      </c>
      <c r="D108" s="31">
        <v>0</v>
      </c>
      <c r="E108" s="161" t="s">
        <v>81</v>
      </c>
      <c r="F108" s="32">
        <v>0</v>
      </c>
      <c r="G108" s="27">
        <f t="shared" ref="G108" si="92">ROUND($D108*F108,2)</f>
        <v>0</v>
      </c>
      <c r="H108" s="32">
        <v>0</v>
      </c>
      <c r="I108" s="27">
        <f t="shared" ref="I108" si="93">ROUND($D108*H108,2)</f>
        <v>0</v>
      </c>
      <c r="J108" s="32">
        <v>0</v>
      </c>
      <c r="K108" s="27">
        <f t="shared" si="76"/>
        <v>0</v>
      </c>
      <c r="L108" s="32">
        <v>0</v>
      </c>
      <c r="M108" s="27">
        <f t="shared" si="77"/>
        <v>0</v>
      </c>
      <c r="N108" s="32">
        <v>0</v>
      </c>
      <c r="O108" s="27">
        <f t="shared" si="78"/>
        <v>0</v>
      </c>
      <c r="P108" s="36">
        <f t="shared" si="82"/>
        <v>0</v>
      </c>
      <c r="Q108" s="34">
        <f t="shared" si="83"/>
        <v>0</v>
      </c>
    </row>
    <row r="109" spans="2:17">
      <c r="B109" s="30"/>
      <c r="C109" s="137" t="s">
        <v>80</v>
      </c>
      <c r="D109" s="31">
        <v>0</v>
      </c>
      <c r="E109" s="161" t="s">
        <v>81</v>
      </c>
      <c r="F109" s="32">
        <v>0</v>
      </c>
      <c r="G109" s="27">
        <f t="shared" ref="G109" si="94">ROUND($D109*F109,2)</f>
        <v>0</v>
      </c>
      <c r="H109" s="32">
        <v>0</v>
      </c>
      <c r="I109" s="27">
        <f t="shared" ref="I109" si="95">ROUND($D109*H109,2)</f>
        <v>0</v>
      </c>
      <c r="J109" s="32">
        <v>0</v>
      </c>
      <c r="K109" s="27">
        <f t="shared" si="76"/>
        <v>0</v>
      </c>
      <c r="L109" s="32">
        <v>0</v>
      </c>
      <c r="M109" s="27">
        <f t="shared" si="77"/>
        <v>0</v>
      </c>
      <c r="N109" s="32">
        <v>0</v>
      </c>
      <c r="O109" s="27">
        <f t="shared" si="78"/>
        <v>0</v>
      </c>
      <c r="P109" s="36">
        <f t="shared" si="82"/>
        <v>0</v>
      </c>
      <c r="Q109" s="34">
        <f t="shared" si="83"/>
        <v>0</v>
      </c>
    </row>
    <row r="110" spans="2:17">
      <c r="B110" s="30"/>
      <c r="C110" s="137" t="s">
        <v>80</v>
      </c>
      <c r="D110" s="31">
        <v>0</v>
      </c>
      <c r="E110" s="161" t="s">
        <v>81</v>
      </c>
      <c r="F110" s="32">
        <v>0</v>
      </c>
      <c r="G110" s="27">
        <f t="shared" ref="G110" si="96">ROUND($D110*F110,2)</f>
        <v>0</v>
      </c>
      <c r="H110" s="32">
        <v>0</v>
      </c>
      <c r="I110" s="27">
        <f t="shared" ref="I110" si="97">ROUND($D110*H110,2)</f>
        <v>0</v>
      </c>
      <c r="J110" s="32">
        <v>0</v>
      </c>
      <c r="K110" s="27">
        <f t="shared" si="76"/>
        <v>0</v>
      </c>
      <c r="L110" s="32">
        <v>0</v>
      </c>
      <c r="M110" s="27">
        <f t="shared" si="77"/>
        <v>0</v>
      </c>
      <c r="N110" s="32">
        <v>0</v>
      </c>
      <c r="O110" s="27">
        <f t="shared" si="78"/>
        <v>0</v>
      </c>
      <c r="P110" s="36">
        <f t="shared" si="82"/>
        <v>0</v>
      </c>
      <c r="Q110" s="34">
        <f t="shared" si="83"/>
        <v>0</v>
      </c>
    </row>
    <row r="111" spans="2:17">
      <c r="B111" s="30"/>
      <c r="C111" s="137" t="s">
        <v>80</v>
      </c>
      <c r="D111" s="31">
        <v>0</v>
      </c>
      <c r="E111" s="161" t="s">
        <v>81</v>
      </c>
      <c r="F111" s="32">
        <v>0</v>
      </c>
      <c r="G111" s="27">
        <f t="shared" ref="G111" si="98">ROUND($D111*F111,2)</f>
        <v>0</v>
      </c>
      <c r="H111" s="32">
        <v>0</v>
      </c>
      <c r="I111" s="27">
        <f t="shared" ref="I111" si="99">ROUND($D111*H111,2)</f>
        <v>0</v>
      </c>
      <c r="J111" s="32">
        <v>0</v>
      </c>
      <c r="K111" s="27">
        <f t="shared" si="76"/>
        <v>0</v>
      </c>
      <c r="L111" s="32">
        <v>0</v>
      </c>
      <c r="M111" s="27">
        <f t="shared" si="77"/>
        <v>0</v>
      </c>
      <c r="N111" s="32">
        <v>0</v>
      </c>
      <c r="O111" s="27">
        <f t="shared" si="78"/>
        <v>0</v>
      </c>
      <c r="P111" s="36">
        <f t="shared" si="82"/>
        <v>0</v>
      </c>
      <c r="Q111" s="34">
        <f t="shared" si="83"/>
        <v>0</v>
      </c>
    </row>
    <row r="112" spans="2:17">
      <c r="B112" s="23"/>
      <c r="C112" s="138" t="s">
        <v>80</v>
      </c>
      <c r="D112" s="20">
        <v>0</v>
      </c>
      <c r="E112" s="162" t="s">
        <v>81</v>
      </c>
      <c r="F112" s="26">
        <v>0</v>
      </c>
      <c r="G112" s="27">
        <f t="shared" si="75"/>
        <v>0</v>
      </c>
      <c r="H112" s="26">
        <v>0</v>
      </c>
      <c r="I112" s="27">
        <f t="shared" si="75"/>
        <v>0</v>
      </c>
      <c r="J112" s="26">
        <v>0</v>
      </c>
      <c r="K112" s="27">
        <f t="shared" ref="K112" si="100">ROUND($D112*J112,2)</f>
        <v>0</v>
      </c>
      <c r="L112" s="26">
        <v>0</v>
      </c>
      <c r="M112" s="27">
        <f t="shared" ref="M112" si="101">ROUND($D112*L112,2)</f>
        <v>0</v>
      </c>
      <c r="N112" s="26">
        <v>0</v>
      </c>
      <c r="O112" s="27">
        <f t="shared" ref="O112" si="102">ROUND($D112*N112,2)</f>
        <v>0</v>
      </c>
      <c r="P112" s="37">
        <f t="shared" si="79"/>
        <v>0</v>
      </c>
      <c r="Q112" s="24">
        <f t="shared" si="79"/>
        <v>0</v>
      </c>
    </row>
    <row r="113" spans="2:17">
      <c r="B113" s="23"/>
      <c r="C113" s="138" t="s">
        <v>80</v>
      </c>
      <c r="D113" s="20">
        <v>0</v>
      </c>
      <c r="E113" s="162" t="s">
        <v>81</v>
      </c>
      <c r="F113" s="26">
        <v>0</v>
      </c>
      <c r="G113" s="27">
        <f t="shared" si="75"/>
        <v>0</v>
      </c>
      <c r="H113" s="26">
        <v>0</v>
      </c>
      <c r="I113" s="27">
        <f t="shared" si="75"/>
        <v>0</v>
      </c>
      <c r="J113" s="26">
        <v>0</v>
      </c>
      <c r="K113" s="27">
        <f t="shared" ref="K113" si="103">ROUND($D113*J113,2)</f>
        <v>0</v>
      </c>
      <c r="L113" s="26">
        <v>0</v>
      </c>
      <c r="M113" s="27">
        <f t="shared" ref="M113" si="104">ROUND($D113*L113,2)</f>
        <v>0</v>
      </c>
      <c r="N113" s="26">
        <v>0</v>
      </c>
      <c r="O113" s="27">
        <f t="shared" ref="O113" si="105">ROUND($D113*N113,2)</f>
        <v>0</v>
      </c>
      <c r="P113" s="37">
        <f t="shared" si="79"/>
        <v>0</v>
      </c>
      <c r="Q113" s="24">
        <f t="shared" si="79"/>
        <v>0</v>
      </c>
    </row>
    <row r="114" spans="2:17" ht="12.95">
      <c r="B114" s="40"/>
      <c r="C114" s="134" t="s">
        <v>101</v>
      </c>
      <c r="D114" s="128"/>
      <c r="E114" s="105"/>
      <c r="F114" s="102"/>
      <c r="G114" s="101">
        <f>SUM(G102:G113)</f>
        <v>0</v>
      </c>
      <c r="H114" s="102"/>
      <c r="I114" s="101">
        <f>SUM(I102:I113)</f>
        <v>0</v>
      </c>
      <c r="J114" s="102"/>
      <c r="K114" s="101">
        <f>SUM(K102:K113)</f>
        <v>0</v>
      </c>
      <c r="L114" s="102"/>
      <c r="M114" s="101">
        <f>SUM(M102:M113)</f>
        <v>0</v>
      </c>
      <c r="N114" s="102"/>
      <c r="O114" s="101">
        <f>SUM(O102:O113)</f>
        <v>0</v>
      </c>
      <c r="P114" s="107"/>
      <c r="Q114" s="101">
        <f>SUM(O114,M114,K114,I114,G114)</f>
        <v>0</v>
      </c>
    </row>
    <row r="115" spans="2:17">
      <c r="B115" s="67"/>
      <c r="C115" s="58"/>
      <c r="D115" s="58"/>
      <c r="E115" s="163"/>
      <c r="F115" s="59"/>
      <c r="G115" s="60"/>
      <c r="H115" s="59"/>
      <c r="I115" s="60"/>
      <c r="J115" s="59"/>
      <c r="K115" s="60"/>
      <c r="L115" s="59"/>
      <c r="M115" s="60"/>
      <c r="N115" s="59"/>
      <c r="O115" s="60"/>
      <c r="P115" s="61"/>
      <c r="Q115" s="60"/>
    </row>
    <row r="116" spans="2:17" ht="12.95">
      <c r="B116" s="40" t="s">
        <v>102</v>
      </c>
      <c r="C116" s="134" t="s">
        <v>103</v>
      </c>
      <c r="D116" s="128"/>
      <c r="E116" s="105"/>
      <c r="F116" s="102"/>
      <c r="G116" s="105"/>
      <c r="H116" s="102"/>
      <c r="I116" s="105"/>
      <c r="J116" s="102"/>
      <c r="K116" s="105"/>
      <c r="L116" s="102"/>
      <c r="M116" s="105"/>
      <c r="N116" s="102"/>
      <c r="O116" s="105"/>
      <c r="P116" s="102"/>
      <c r="Q116" s="105"/>
    </row>
    <row r="117" spans="2:17">
      <c r="B117" s="30"/>
      <c r="C117" s="137" t="s">
        <v>80</v>
      </c>
      <c r="D117" s="31">
        <v>0</v>
      </c>
      <c r="E117" s="161" t="s">
        <v>81</v>
      </c>
      <c r="F117" s="32">
        <v>0</v>
      </c>
      <c r="G117" s="27">
        <f t="shared" ref="G117:I128" si="106">ROUND($D117*F117,2)</f>
        <v>0</v>
      </c>
      <c r="H117" s="32">
        <v>0</v>
      </c>
      <c r="I117" s="27">
        <f t="shared" si="106"/>
        <v>0</v>
      </c>
      <c r="J117" s="32">
        <v>0</v>
      </c>
      <c r="K117" s="27">
        <f t="shared" ref="K117:K126" si="107">ROUND($D117*J117,2)</f>
        <v>0</v>
      </c>
      <c r="L117" s="32">
        <v>0</v>
      </c>
      <c r="M117" s="27">
        <f t="shared" ref="M117:M126" si="108">ROUND($D117*L117,2)</f>
        <v>0</v>
      </c>
      <c r="N117" s="32">
        <v>0</v>
      </c>
      <c r="O117" s="27">
        <f t="shared" ref="O117:O126" si="109">ROUND($D117*N117,2)</f>
        <v>0</v>
      </c>
      <c r="P117" s="36">
        <f t="shared" ref="P117:Q128" si="110">SUM(N117,L117,J117,H117,F117)</f>
        <v>0</v>
      </c>
      <c r="Q117" s="34">
        <f t="shared" si="110"/>
        <v>0</v>
      </c>
    </row>
    <row r="118" spans="2:17">
      <c r="B118" s="30"/>
      <c r="C118" s="137" t="s">
        <v>80</v>
      </c>
      <c r="D118" s="31">
        <v>0</v>
      </c>
      <c r="E118" s="161" t="s">
        <v>81</v>
      </c>
      <c r="F118" s="32">
        <v>0</v>
      </c>
      <c r="G118" s="27">
        <f t="shared" ref="G118" si="111">ROUND($D118*F118,2)</f>
        <v>0</v>
      </c>
      <c r="H118" s="32">
        <v>0</v>
      </c>
      <c r="I118" s="27">
        <f t="shared" ref="I118" si="112">ROUND($D118*H118,2)</f>
        <v>0</v>
      </c>
      <c r="J118" s="32">
        <v>0</v>
      </c>
      <c r="K118" s="27">
        <f t="shared" si="107"/>
        <v>0</v>
      </c>
      <c r="L118" s="32">
        <v>0</v>
      </c>
      <c r="M118" s="27">
        <f t="shared" si="108"/>
        <v>0</v>
      </c>
      <c r="N118" s="32">
        <v>0</v>
      </c>
      <c r="O118" s="27">
        <f t="shared" si="109"/>
        <v>0</v>
      </c>
      <c r="P118" s="36">
        <f t="shared" ref="P118:P126" si="113">SUM(N118,L118,J118,H118,F118)</f>
        <v>0</v>
      </c>
      <c r="Q118" s="34">
        <f t="shared" ref="Q118:Q126" si="114">SUM(O118,M118,K118,I118,G118)</f>
        <v>0</v>
      </c>
    </row>
    <row r="119" spans="2:17">
      <c r="B119" s="30"/>
      <c r="C119" s="137" t="s">
        <v>80</v>
      </c>
      <c r="D119" s="31">
        <v>0</v>
      </c>
      <c r="E119" s="161" t="s">
        <v>81</v>
      </c>
      <c r="F119" s="32">
        <v>0</v>
      </c>
      <c r="G119" s="27">
        <f t="shared" ref="G119" si="115">ROUND($D119*F119,2)</f>
        <v>0</v>
      </c>
      <c r="H119" s="32">
        <v>0</v>
      </c>
      <c r="I119" s="27">
        <f t="shared" ref="I119" si="116">ROUND($D119*H119,2)</f>
        <v>0</v>
      </c>
      <c r="J119" s="32">
        <v>0</v>
      </c>
      <c r="K119" s="27">
        <f t="shared" si="107"/>
        <v>0</v>
      </c>
      <c r="L119" s="32">
        <v>0</v>
      </c>
      <c r="M119" s="27">
        <f t="shared" si="108"/>
        <v>0</v>
      </c>
      <c r="N119" s="32">
        <v>0</v>
      </c>
      <c r="O119" s="27">
        <f t="shared" si="109"/>
        <v>0</v>
      </c>
      <c r="P119" s="36">
        <f t="shared" si="113"/>
        <v>0</v>
      </c>
      <c r="Q119" s="34">
        <f t="shared" si="114"/>
        <v>0</v>
      </c>
    </row>
    <row r="120" spans="2:17">
      <c r="B120" s="30"/>
      <c r="C120" s="137" t="s">
        <v>80</v>
      </c>
      <c r="D120" s="31">
        <v>0</v>
      </c>
      <c r="E120" s="161" t="s">
        <v>81</v>
      </c>
      <c r="F120" s="32">
        <v>0</v>
      </c>
      <c r="G120" s="27">
        <f t="shared" ref="G120" si="117">ROUND($D120*F120,2)</f>
        <v>0</v>
      </c>
      <c r="H120" s="32">
        <v>0</v>
      </c>
      <c r="I120" s="27">
        <f t="shared" ref="I120" si="118">ROUND($D120*H120,2)</f>
        <v>0</v>
      </c>
      <c r="J120" s="32">
        <v>0</v>
      </c>
      <c r="K120" s="27">
        <f t="shared" si="107"/>
        <v>0</v>
      </c>
      <c r="L120" s="32">
        <v>0</v>
      </c>
      <c r="M120" s="27">
        <f t="shared" si="108"/>
        <v>0</v>
      </c>
      <c r="N120" s="32">
        <v>0</v>
      </c>
      <c r="O120" s="27">
        <f t="shared" si="109"/>
        <v>0</v>
      </c>
      <c r="P120" s="36">
        <f t="shared" si="113"/>
        <v>0</v>
      </c>
      <c r="Q120" s="34">
        <f t="shared" si="114"/>
        <v>0</v>
      </c>
    </row>
    <row r="121" spans="2:17">
      <c r="B121" s="30"/>
      <c r="C121" s="137" t="s">
        <v>80</v>
      </c>
      <c r="D121" s="31">
        <v>0</v>
      </c>
      <c r="E121" s="161" t="s">
        <v>81</v>
      </c>
      <c r="F121" s="32">
        <v>0</v>
      </c>
      <c r="G121" s="27">
        <f t="shared" ref="G121" si="119">ROUND($D121*F121,2)</f>
        <v>0</v>
      </c>
      <c r="H121" s="32">
        <v>0</v>
      </c>
      <c r="I121" s="27">
        <f t="shared" ref="I121" si="120">ROUND($D121*H121,2)</f>
        <v>0</v>
      </c>
      <c r="J121" s="32">
        <v>0</v>
      </c>
      <c r="K121" s="27">
        <f t="shared" si="107"/>
        <v>0</v>
      </c>
      <c r="L121" s="32">
        <v>0</v>
      </c>
      <c r="M121" s="27">
        <f t="shared" si="108"/>
        <v>0</v>
      </c>
      <c r="N121" s="32">
        <v>0</v>
      </c>
      <c r="O121" s="27">
        <f t="shared" si="109"/>
        <v>0</v>
      </c>
      <c r="P121" s="36">
        <f t="shared" si="113"/>
        <v>0</v>
      </c>
      <c r="Q121" s="34">
        <f t="shared" si="114"/>
        <v>0</v>
      </c>
    </row>
    <row r="122" spans="2:17">
      <c r="B122" s="30"/>
      <c r="C122" s="137" t="s">
        <v>80</v>
      </c>
      <c r="D122" s="31">
        <v>0</v>
      </c>
      <c r="E122" s="161" t="s">
        <v>81</v>
      </c>
      <c r="F122" s="32">
        <v>0</v>
      </c>
      <c r="G122" s="27">
        <f t="shared" ref="G122" si="121">ROUND($D122*F122,2)</f>
        <v>0</v>
      </c>
      <c r="H122" s="32">
        <v>0</v>
      </c>
      <c r="I122" s="27">
        <f t="shared" ref="I122" si="122">ROUND($D122*H122,2)</f>
        <v>0</v>
      </c>
      <c r="J122" s="32">
        <v>0</v>
      </c>
      <c r="K122" s="27">
        <f t="shared" si="107"/>
        <v>0</v>
      </c>
      <c r="L122" s="32">
        <v>0</v>
      </c>
      <c r="M122" s="27">
        <f t="shared" si="108"/>
        <v>0</v>
      </c>
      <c r="N122" s="32">
        <v>0</v>
      </c>
      <c r="O122" s="27">
        <f t="shared" si="109"/>
        <v>0</v>
      </c>
      <c r="P122" s="36">
        <f t="shared" si="113"/>
        <v>0</v>
      </c>
      <c r="Q122" s="34">
        <f t="shared" si="114"/>
        <v>0</v>
      </c>
    </row>
    <row r="123" spans="2:17">
      <c r="B123" s="30"/>
      <c r="C123" s="137" t="s">
        <v>80</v>
      </c>
      <c r="D123" s="31">
        <v>0</v>
      </c>
      <c r="E123" s="161" t="s">
        <v>81</v>
      </c>
      <c r="F123" s="32">
        <v>0</v>
      </c>
      <c r="G123" s="27">
        <f t="shared" ref="G123" si="123">ROUND($D123*F123,2)</f>
        <v>0</v>
      </c>
      <c r="H123" s="32">
        <v>0</v>
      </c>
      <c r="I123" s="27">
        <f t="shared" ref="I123" si="124">ROUND($D123*H123,2)</f>
        <v>0</v>
      </c>
      <c r="J123" s="32">
        <v>0</v>
      </c>
      <c r="K123" s="27">
        <f t="shared" si="107"/>
        <v>0</v>
      </c>
      <c r="L123" s="32">
        <v>0</v>
      </c>
      <c r="M123" s="27">
        <f t="shared" si="108"/>
        <v>0</v>
      </c>
      <c r="N123" s="32">
        <v>0</v>
      </c>
      <c r="O123" s="27">
        <f t="shared" si="109"/>
        <v>0</v>
      </c>
      <c r="P123" s="36">
        <f t="shared" si="113"/>
        <v>0</v>
      </c>
      <c r="Q123" s="34">
        <f t="shared" si="114"/>
        <v>0</v>
      </c>
    </row>
    <row r="124" spans="2:17">
      <c r="B124" s="30"/>
      <c r="C124" s="137" t="s">
        <v>80</v>
      </c>
      <c r="D124" s="31">
        <v>0</v>
      </c>
      <c r="E124" s="161" t="s">
        <v>81</v>
      </c>
      <c r="F124" s="32">
        <v>0</v>
      </c>
      <c r="G124" s="27">
        <f t="shared" ref="G124" si="125">ROUND($D124*F124,2)</f>
        <v>0</v>
      </c>
      <c r="H124" s="32">
        <v>0</v>
      </c>
      <c r="I124" s="27">
        <f t="shared" ref="I124" si="126">ROUND($D124*H124,2)</f>
        <v>0</v>
      </c>
      <c r="J124" s="32">
        <v>0</v>
      </c>
      <c r="K124" s="27">
        <f t="shared" si="107"/>
        <v>0</v>
      </c>
      <c r="L124" s="32">
        <v>0</v>
      </c>
      <c r="M124" s="27">
        <f t="shared" si="108"/>
        <v>0</v>
      </c>
      <c r="N124" s="32">
        <v>0</v>
      </c>
      <c r="O124" s="27">
        <f t="shared" si="109"/>
        <v>0</v>
      </c>
      <c r="P124" s="36">
        <f t="shared" si="113"/>
        <v>0</v>
      </c>
      <c r="Q124" s="34">
        <f t="shared" si="114"/>
        <v>0</v>
      </c>
    </row>
    <row r="125" spans="2:17">
      <c r="B125" s="30"/>
      <c r="C125" s="137" t="s">
        <v>80</v>
      </c>
      <c r="D125" s="31">
        <v>0</v>
      </c>
      <c r="E125" s="161" t="s">
        <v>81</v>
      </c>
      <c r="F125" s="32">
        <v>0</v>
      </c>
      <c r="G125" s="27">
        <f t="shared" ref="G125" si="127">ROUND($D125*F125,2)</f>
        <v>0</v>
      </c>
      <c r="H125" s="32">
        <v>0</v>
      </c>
      <c r="I125" s="27">
        <f t="shared" ref="I125" si="128">ROUND($D125*H125,2)</f>
        <v>0</v>
      </c>
      <c r="J125" s="32">
        <v>0</v>
      </c>
      <c r="K125" s="27">
        <f t="shared" si="107"/>
        <v>0</v>
      </c>
      <c r="L125" s="32">
        <v>0</v>
      </c>
      <c r="M125" s="27">
        <f t="shared" si="108"/>
        <v>0</v>
      </c>
      <c r="N125" s="32">
        <v>0</v>
      </c>
      <c r="O125" s="27">
        <f t="shared" si="109"/>
        <v>0</v>
      </c>
      <c r="P125" s="36">
        <f t="shared" si="113"/>
        <v>0</v>
      </c>
      <c r="Q125" s="34">
        <f t="shared" si="114"/>
        <v>0</v>
      </c>
    </row>
    <row r="126" spans="2:17">
      <c r="B126" s="30"/>
      <c r="C126" s="137" t="s">
        <v>80</v>
      </c>
      <c r="D126" s="31">
        <v>0</v>
      </c>
      <c r="E126" s="161" t="s">
        <v>81</v>
      </c>
      <c r="F126" s="32">
        <v>0</v>
      </c>
      <c r="G126" s="27">
        <f t="shared" ref="G126" si="129">ROUND($D126*F126,2)</f>
        <v>0</v>
      </c>
      <c r="H126" s="32">
        <v>0</v>
      </c>
      <c r="I126" s="27">
        <f t="shared" ref="I126" si="130">ROUND($D126*H126,2)</f>
        <v>0</v>
      </c>
      <c r="J126" s="32">
        <v>0</v>
      </c>
      <c r="K126" s="27">
        <f t="shared" si="107"/>
        <v>0</v>
      </c>
      <c r="L126" s="32">
        <v>0</v>
      </c>
      <c r="M126" s="27">
        <f t="shared" si="108"/>
        <v>0</v>
      </c>
      <c r="N126" s="32">
        <v>0</v>
      </c>
      <c r="O126" s="27">
        <f t="shared" si="109"/>
        <v>0</v>
      </c>
      <c r="P126" s="36">
        <f t="shared" si="113"/>
        <v>0</v>
      </c>
      <c r="Q126" s="34">
        <f t="shared" si="114"/>
        <v>0</v>
      </c>
    </row>
    <row r="127" spans="2:17">
      <c r="B127" s="23"/>
      <c r="C127" s="138" t="s">
        <v>80</v>
      </c>
      <c r="D127" s="20">
        <v>0</v>
      </c>
      <c r="E127" s="162" t="s">
        <v>81</v>
      </c>
      <c r="F127" s="26">
        <v>0</v>
      </c>
      <c r="G127" s="27">
        <f t="shared" si="106"/>
        <v>0</v>
      </c>
      <c r="H127" s="26">
        <v>0</v>
      </c>
      <c r="I127" s="27">
        <f t="shared" si="106"/>
        <v>0</v>
      </c>
      <c r="J127" s="26">
        <v>0</v>
      </c>
      <c r="K127" s="27">
        <f t="shared" ref="K127" si="131">ROUND($D127*J127,2)</f>
        <v>0</v>
      </c>
      <c r="L127" s="26">
        <v>0</v>
      </c>
      <c r="M127" s="27">
        <f t="shared" ref="M127" si="132">ROUND($D127*L127,2)</f>
        <v>0</v>
      </c>
      <c r="N127" s="26">
        <v>0</v>
      </c>
      <c r="O127" s="27">
        <f t="shared" ref="O127" si="133">ROUND($D127*N127,2)</f>
        <v>0</v>
      </c>
      <c r="P127" s="37">
        <f t="shared" si="110"/>
        <v>0</v>
      </c>
      <c r="Q127" s="24">
        <f t="shared" si="110"/>
        <v>0</v>
      </c>
    </row>
    <row r="128" spans="2:17">
      <c r="B128" s="23"/>
      <c r="C128" s="138" t="s">
        <v>80</v>
      </c>
      <c r="D128" s="20">
        <v>0</v>
      </c>
      <c r="E128" s="162" t="s">
        <v>81</v>
      </c>
      <c r="F128" s="26">
        <v>0</v>
      </c>
      <c r="G128" s="27">
        <f t="shared" si="106"/>
        <v>0</v>
      </c>
      <c r="H128" s="26">
        <v>0</v>
      </c>
      <c r="I128" s="27">
        <f t="shared" si="106"/>
        <v>0</v>
      </c>
      <c r="J128" s="26">
        <v>0</v>
      </c>
      <c r="K128" s="27">
        <f t="shared" ref="K128" si="134">ROUND($D128*J128,2)</f>
        <v>0</v>
      </c>
      <c r="L128" s="26">
        <v>0</v>
      </c>
      <c r="M128" s="27">
        <f t="shared" ref="M128" si="135">ROUND($D128*L128,2)</f>
        <v>0</v>
      </c>
      <c r="N128" s="26">
        <v>0</v>
      </c>
      <c r="O128" s="27">
        <f t="shared" ref="O128" si="136">ROUND($D128*N128,2)</f>
        <v>0</v>
      </c>
      <c r="P128" s="37">
        <f t="shared" si="110"/>
        <v>0</v>
      </c>
      <c r="Q128" s="24">
        <f t="shared" si="110"/>
        <v>0</v>
      </c>
    </row>
    <row r="129" spans="2:18" ht="12.95">
      <c r="B129" s="40"/>
      <c r="C129" s="134" t="s">
        <v>104</v>
      </c>
      <c r="D129" s="128"/>
      <c r="E129" s="105"/>
      <c r="F129" s="102"/>
      <c r="G129" s="101">
        <f>SUM(G117:G128)</f>
        <v>0</v>
      </c>
      <c r="H129" s="102"/>
      <c r="I129" s="101">
        <f>SUM(I117:I128)</f>
        <v>0</v>
      </c>
      <c r="J129" s="102"/>
      <c r="K129" s="101">
        <f>SUM(K117:K128)</f>
        <v>0</v>
      </c>
      <c r="L129" s="102"/>
      <c r="M129" s="101">
        <f>SUM(M117:M128)</f>
        <v>0</v>
      </c>
      <c r="N129" s="102"/>
      <c r="O129" s="101">
        <f>SUM(O117:O128)</f>
        <v>0</v>
      </c>
      <c r="P129" s="107"/>
      <c r="Q129" s="101">
        <f>SUM(O129,M129,K129,I129,G129)</f>
        <v>0</v>
      </c>
    </row>
    <row r="130" spans="2:18">
      <c r="B130" s="67"/>
      <c r="C130" s="58"/>
      <c r="D130" s="58"/>
      <c r="E130" s="163"/>
      <c r="F130" s="59"/>
      <c r="G130" s="60"/>
      <c r="H130" s="59"/>
      <c r="I130" s="60"/>
      <c r="J130" s="59"/>
      <c r="K130" s="60"/>
      <c r="L130" s="59"/>
      <c r="M130" s="60"/>
      <c r="N130" s="59"/>
      <c r="O130" s="60"/>
      <c r="P130" s="61"/>
      <c r="Q130" s="60"/>
    </row>
    <row r="131" spans="2:18" ht="12.95">
      <c r="B131" s="40"/>
      <c r="C131" s="134" t="s">
        <v>105</v>
      </c>
      <c r="D131" s="128"/>
      <c r="E131" s="105"/>
      <c r="F131" s="102"/>
      <c r="G131" s="101">
        <f>SUM(G129,G114,G99,G75,G69,G63,G57,G51,G36,G34)</f>
        <v>0</v>
      </c>
      <c r="H131" s="102"/>
      <c r="I131" s="101">
        <f>SUM(I129,I114,I99,I75,I69,I63,I57,I51,I36,I34)</f>
        <v>0</v>
      </c>
      <c r="J131" s="102"/>
      <c r="K131" s="101">
        <f>SUM(K129,K114,K99,K75,K69,K63,K57,K51,K36,K34)</f>
        <v>0</v>
      </c>
      <c r="L131" s="102"/>
      <c r="M131" s="101">
        <f>SUM(M129,M114,M99,M75,M69,M63,M57,M51,M36,M34)</f>
        <v>0</v>
      </c>
      <c r="N131" s="102"/>
      <c r="O131" s="101">
        <f>SUM(O129,O114,O99,O75,O69,O63,O57,O51,O36,O34)</f>
        <v>0</v>
      </c>
      <c r="P131" s="107"/>
      <c r="Q131" s="101">
        <f>SUM(O131,M131,K131,I131,G131)</f>
        <v>0</v>
      </c>
      <c r="R131" s="10"/>
    </row>
    <row r="132" spans="2:18">
      <c r="B132" s="67"/>
      <c r="C132" s="58"/>
      <c r="D132" s="58"/>
      <c r="E132" s="163"/>
      <c r="F132" s="59"/>
      <c r="G132" s="60"/>
      <c r="H132" s="59"/>
      <c r="I132" s="60"/>
      <c r="J132" s="59"/>
      <c r="K132" s="60"/>
      <c r="L132" s="59"/>
      <c r="M132" s="60"/>
      <c r="N132" s="59"/>
      <c r="O132" s="60"/>
      <c r="P132" s="61"/>
      <c r="Q132" s="60"/>
    </row>
    <row r="133" spans="2:18" ht="12.95">
      <c r="B133" s="29" t="s">
        <v>106</v>
      </c>
      <c r="C133" s="144" t="s">
        <v>107</v>
      </c>
      <c r="D133" s="128"/>
      <c r="E133" s="105"/>
      <c r="F133" s="121"/>
      <c r="G133" s="105"/>
      <c r="H133" s="121"/>
      <c r="I133" s="105"/>
      <c r="J133" s="102"/>
      <c r="K133" s="122"/>
      <c r="L133" s="121"/>
      <c r="M133" s="105"/>
      <c r="N133" s="121"/>
      <c r="O133" s="105"/>
      <c r="P133" s="121"/>
      <c r="Q133" s="105"/>
      <c r="R133" s="10" t="s">
        <v>108</v>
      </c>
    </row>
    <row r="134" spans="2:18" ht="12.95">
      <c r="B134" s="79"/>
      <c r="C134" s="145" t="s">
        <v>109</v>
      </c>
      <c r="D134" s="74">
        <v>0</v>
      </c>
      <c r="E134" s="165" t="s">
        <v>81</v>
      </c>
      <c r="F134" s="75">
        <v>0</v>
      </c>
      <c r="G134" s="76">
        <v>0</v>
      </c>
      <c r="H134" s="77"/>
      <c r="I134" s="76">
        <v>0</v>
      </c>
      <c r="J134" s="77"/>
      <c r="K134" s="76">
        <v>0</v>
      </c>
      <c r="L134" s="77"/>
      <c r="M134" s="76">
        <v>0</v>
      </c>
      <c r="N134" s="77"/>
      <c r="O134" s="76">
        <v>0</v>
      </c>
      <c r="P134" s="78"/>
      <c r="Q134" s="80">
        <f>SUM(O134,M134,K134,I134,G134)</f>
        <v>0</v>
      </c>
    </row>
    <row r="135" spans="2:18" ht="12.95">
      <c r="B135" s="79"/>
      <c r="C135" s="145" t="s">
        <v>109</v>
      </c>
      <c r="D135" s="74">
        <v>0</v>
      </c>
      <c r="E135" s="165" t="s">
        <v>81</v>
      </c>
      <c r="F135" s="75">
        <v>0</v>
      </c>
      <c r="G135" s="76">
        <v>0</v>
      </c>
      <c r="H135" s="77"/>
      <c r="I135" s="76">
        <v>0</v>
      </c>
      <c r="J135" s="77"/>
      <c r="K135" s="76">
        <v>0</v>
      </c>
      <c r="L135" s="77"/>
      <c r="M135" s="76">
        <v>0</v>
      </c>
      <c r="N135" s="77"/>
      <c r="O135" s="76">
        <v>0</v>
      </c>
      <c r="P135" s="78"/>
      <c r="Q135" s="80">
        <f>SUM(O135,M135,K135,I135,G135)</f>
        <v>0</v>
      </c>
    </row>
    <row r="136" spans="2:18" ht="12.95">
      <c r="B136" s="79"/>
      <c r="C136" s="145" t="s">
        <v>109</v>
      </c>
      <c r="D136" s="74">
        <v>0</v>
      </c>
      <c r="E136" s="165" t="s">
        <v>81</v>
      </c>
      <c r="F136" s="75">
        <v>0</v>
      </c>
      <c r="G136" s="76">
        <v>0</v>
      </c>
      <c r="H136" s="77"/>
      <c r="I136" s="76">
        <v>0</v>
      </c>
      <c r="J136" s="77"/>
      <c r="K136" s="76">
        <v>0</v>
      </c>
      <c r="L136" s="77"/>
      <c r="M136" s="76">
        <v>0</v>
      </c>
      <c r="N136" s="77"/>
      <c r="O136" s="76">
        <v>0</v>
      </c>
      <c r="P136" s="78"/>
      <c r="Q136" s="80">
        <f>SUM(O136,M136,K136,I136,G136)</f>
        <v>0</v>
      </c>
    </row>
    <row r="137" spans="2:18" ht="12.95">
      <c r="B137" s="79"/>
      <c r="C137" s="145" t="s">
        <v>110</v>
      </c>
      <c r="D137" s="74">
        <v>0</v>
      </c>
      <c r="E137" s="165" t="s">
        <v>81</v>
      </c>
      <c r="F137" s="75">
        <v>0</v>
      </c>
      <c r="G137" s="76">
        <v>0</v>
      </c>
      <c r="H137" s="77"/>
      <c r="I137" s="76">
        <v>0</v>
      </c>
      <c r="J137" s="77"/>
      <c r="K137" s="76">
        <v>0</v>
      </c>
      <c r="L137" s="77"/>
      <c r="M137" s="76">
        <v>0</v>
      </c>
      <c r="N137" s="77"/>
      <c r="O137" s="76">
        <v>0</v>
      </c>
      <c r="P137" s="78"/>
      <c r="Q137" s="80">
        <f>SUM(O137,M137,K137,I137,G137)</f>
        <v>0</v>
      </c>
    </row>
    <row r="138" spans="2:18" ht="12.95">
      <c r="B138" s="40"/>
      <c r="C138" s="134" t="s">
        <v>111</v>
      </c>
      <c r="D138" s="128"/>
      <c r="E138" s="105"/>
      <c r="F138" s="102"/>
      <c r="G138" s="101">
        <f>SUM(G134:G137)</f>
        <v>0</v>
      </c>
      <c r="H138" s="102"/>
      <c r="I138" s="101">
        <f>SUM(I134:I137)</f>
        <v>0</v>
      </c>
      <c r="J138" s="106"/>
      <c r="K138" s="101">
        <f>SUM(K134:K137)</f>
        <v>0</v>
      </c>
      <c r="L138" s="106"/>
      <c r="M138" s="101">
        <f>SUM(M134:M137)</f>
        <v>0</v>
      </c>
      <c r="N138" s="102"/>
      <c r="O138" s="101">
        <f>SUM(O134:O137)</f>
        <v>0</v>
      </c>
      <c r="P138" s="107"/>
      <c r="Q138" s="101">
        <f>SUM(O138,M138,K138,I138,G138)</f>
        <v>0</v>
      </c>
    </row>
    <row r="139" spans="2:18" ht="12.95">
      <c r="B139" s="67"/>
      <c r="C139" s="58"/>
      <c r="D139" s="81"/>
      <c r="E139" s="163"/>
      <c r="F139" s="59"/>
      <c r="G139" s="60"/>
      <c r="H139" s="59"/>
      <c r="I139" s="60"/>
      <c r="J139" s="59"/>
      <c r="K139" s="60"/>
      <c r="L139" s="59"/>
      <c r="M139" s="60"/>
      <c r="N139" s="59"/>
      <c r="O139" s="60"/>
      <c r="P139" s="61"/>
      <c r="Q139" s="60"/>
    </row>
    <row r="140" spans="2:18" ht="12.95" hidden="1">
      <c r="B140" s="40" t="s">
        <v>112</v>
      </c>
      <c r="C140" s="134" t="s">
        <v>113</v>
      </c>
      <c r="D140" s="62">
        <v>0</v>
      </c>
      <c r="E140" s="129" t="s">
        <v>114</v>
      </c>
      <c r="F140" s="102"/>
      <c r="G140" s="103">
        <f>SUM(G138,G131)*$D$140</f>
        <v>0</v>
      </c>
      <c r="H140" s="102"/>
      <c r="I140" s="103">
        <f>SUM(I138,I131)*$D$140</f>
        <v>0</v>
      </c>
      <c r="J140" s="102"/>
      <c r="K140" s="103">
        <f>SUM(K138,K131)*$D$140</f>
        <v>0</v>
      </c>
      <c r="L140" s="102"/>
      <c r="M140" s="103">
        <f>SUM(M138,M131)*$D$140</f>
        <v>0</v>
      </c>
      <c r="N140" s="102"/>
      <c r="O140" s="103">
        <f>SUM(O138,O131)*$D$140</f>
        <v>0</v>
      </c>
      <c r="P140" s="106"/>
      <c r="Q140" s="101">
        <f>SUM(O140,M140,K140,I140,G140)</f>
        <v>0</v>
      </c>
      <c r="R140" s="10" t="s">
        <v>115</v>
      </c>
    </row>
    <row r="141" spans="2:18" hidden="1">
      <c r="B141" s="67"/>
      <c r="C141" s="58"/>
      <c r="D141" s="58"/>
      <c r="E141" s="163"/>
      <c r="F141" s="59"/>
      <c r="G141" s="60"/>
      <c r="H141" s="59"/>
      <c r="I141" s="60"/>
      <c r="J141" s="59"/>
      <c r="K141" s="60"/>
      <c r="L141" s="59"/>
      <c r="M141" s="60"/>
      <c r="N141" s="59"/>
      <c r="O141" s="60"/>
      <c r="P141" s="61"/>
      <c r="Q141" s="60"/>
    </row>
    <row r="142" spans="2:18" ht="13.5" thickBot="1">
      <c r="B142" s="35"/>
      <c r="C142" s="146" t="s">
        <v>116</v>
      </c>
      <c r="D142" s="131"/>
      <c r="E142" s="130"/>
      <c r="F142" s="124"/>
      <c r="G142" s="123">
        <f>SUM(G140,G138,G131)</f>
        <v>0</v>
      </c>
      <c r="H142" s="124"/>
      <c r="I142" s="123">
        <f>SUM(I140,I138,I131)</f>
        <v>0</v>
      </c>
      <c r="J142" s="125"/>
      <c r="K142" s="126">
        <f>SUM(K140,K138,K131)</f>
        <v>0</v>
      </c>
      <c r="L142" s="125"/>
      <c r="M142" s="126">
        <f>SUM(M140,M138,M131)</f>
        <v>0</v>
      </c>
      <c r="N142" s="124"/>
      <c r="O142" s="123">
        <f>SUM(O140,O138,O131)</f>
        <v>0</v>
      </c>
      <c r="P142" s="127"/>
      <c r="Q142" s="126">
        <f>SUM(O142,M142,K142,I142,G142)</f>
        <v>0</v>
      </c>
    </row>
    <row r="144" spans="2:18" ht="12.95">
      <c r="B144" s="15"/>
      <c r="C144" s="8" t="s">
        <v>117</v>
      </c>
      <c r="D144" s="9"/>
      <c r="E144" s="9"/>
      <c r="F144" s="9"/>
      <c r="H144" s="9"/>
      <c r="J144" s="9"/>
      <c r="L144" s="9"/>
      <c r="N144" s="9"/>
    </row>
    <row r="145" spans="2:14" ht="12.95">
      <c r="B145" s="16"/>
      <c r="C145" s="8"/>
      <c r="D145" s="9"/>
      <c r="E145" s="9"/>
      <c r="F145" s="9"/>
      <c r="H145" s="9"/>
      <c r="J145" s="9"/>
      <c r="L145" s="9"/>
      <c r="N145" s="9"/>
    </row>
  </sheetData>
  <mergeCells count="9">
    <mergeCell ref="D2:F2"/>
    <mergeCell ref="D3:F3"/>
    <mergeCell ref="D4:F4"/>
    <mergeCell ref="P9:Q9"/>
    <mergeCell ref="F9:G9"/>
    <mergeCell ref="H9:I9"/>
    <mergeCell ref="J9:K9"/>
    <mergeCell ref="L9:M9"/>
    <mergeCell ref="N9:O9"/>
  </mergeCells>
  <pageMargins left="0.7" right="0.7" top="0.75" bottom="0.75" header="0.3" footer="0.3"/>
  <pageSetup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7"/>
  <sheetViews>
    <sheetView zoomScale="85" zoomScaleNormal="85" workbookViewId="0"/>
  </sheetViews>
  <sheetFormatPr defaultColWidth="9.140625" defaultRowHeight="12.6"/>
  <cols>
    <col min="1" max="1" width="1.5703125" style="6" customWidth="1"/>
    <col min="2" max="2" width="11.42578125" style="6" customWidth="1"/>
    <col min="3" max="3" width="22.5703125" style="6" customWidth="1"/>
    <col min="4" max="9" width="17.5703125" style="6" customWidth="1"/>
    <col min="10" max="16384" width="9.140625" style="6"/>
  </cols>
  <sheetData>
    <row r="2" spans="2:10" ht="12.95">
      <c r="B2" s="3" t="str">
        <f>Instructions!B2</f>
        <v>Subcontractor Name:</v>
      </c>
      <c r="C2" s="5"/>
      <c r="D2" s="7" t="str">
        <f>Instructions!D2</f>
        <v>[Name]</v>
      </c>
      <c r="E2" s="7"/>
      <c r="F2" s="7"/>
      <c r="G2" s="7"/>
      <c r="H2" s="7"/>
      <c r="I2" s="7"/>
    </row>
    <row r="3" spans="2:10" ht="12.95">
      <c r="B3" s="3" t="str">
        <f>Instructions!B3</f>
        <v>Client Name</v>
      </c>
      <c r="C3" s="5"/>
      <c r="D3" s="7" t="str">
        <f>Instructions!D3</f>
        <v>[Client]</v>
      </c>
      <c r="F3" s="7"/>
      <c r="G3" s="7"/>
      <c r="H3" s="7"/>
      <c r="I3" s="7"/>
    </row>
    <row r="4" spans="2:10" ht="12.95">
      <c r="B4" s="3" t="str">
        <f>Instructions!B4</f>
        <v>Period of Performance:</v>
      </c>
      <c r="C4" s="5"/>
      <c r="D4" s="7" t="str">
        <f>Instructions!D4</f>
        <v>[Period of Performance]</v>
      </c>
      <c r="E4" s="7"/>
      <c r="F4" s="7"/>
      <c r="G4" s="7"/>
      <c r="H4" s="7"/>
      <c r="I4" s="7"/>
    </row>
    <row r="5" spans="2:10">
      <c r="B5" s="5"/>
      <c r="C5" s="5"/>
      <c r="D5" s="7"/>
      <c r="E5" s="7"/>
      <c r="F5" s="7"/>
      <c r="G5" s="7"/>
      <c r="H5" s="7"/>
      <c r="I5" s="7"/>
    </row>
    <row r="6" spans="2:10">
      <c r="B6" s="5" t="s">
        <v>39</v>
      </c>
      <c r="D6" s="7"/>
      <c r="E6" s="7"/>
      <c r="F6" s="7"/>
      <c r="G6" s="7"/>
      <c r="H6" s="7"/>
      <c r="I6" s="7"/>
    </row>
    <row r="7" spans="2:10">
      <c r="B7" s="5"/>
      <c r="C7" s="5"/>
      <c r="D7" s="7"/>
      <c r="E7" s="7"/>
      <c r="F7" s="7"/>
      <c r="G7" s="7"/>
      <c r="H7" s="7"/>
      <c r="I7" s="7"/>
    </row>
    <row r="8" spans="2:10" ht="13.5" thickBot="1">
      <c r="B8" s="3" t="s">
        <v>118</v>
      </c>
      <c r="C8" s="5"/>
    </row>
    <row r="9" spans="2:10" ht="13.5" thickBot="1">
      <c r="B9" s="3"/>
      <c r="C9" s="5"/>
      <c r="D9" s="97" t="s">
        <v>40</v>
      </c>
      <c r="E9" s="97" t="s">
        <v>41</v>
      </c>
      <c r="F9" s="97" t="s">
        <v>42</v>
      </c>
      <c r="G9" s="97" t="s">
        <v>43</v>
      </c>
      <c r="H9" s="97" t="s">
        <v>44</v>
      </c>
      <c r="I9" s="97" t="s">
        <v>45</v>
      </c>
    </row>
    <row r="10" spans="2:10" ht="12.95">
      <c r="B10" s="93" t="s">
        <v>119</v>
      </c>
      <c r="C10" s="94" t="s">
        <v>120</v>
      </c>
      <c r="D10" s="96"/>
      <c r="E10" s="96"/>
      <c r="F10" s="96"/>
      <c r="G10" s="96"/>
      <c r="H10" s="96"/>
      <c r="I10" s="95"/>
      <c r="J10" s="1"/>
    </row>
    <row r="11" spans="2:10" ht="12.75" customHeight="1">
      <c r="B11" s="86" t="s">
        <v>54</v>
      </c>
      <c r="C11" s="92" t="s">
        <v>121</v>
      </c>
      <c r="D11" s="88">
        <f>SUM('Budget Detail'!G34)</f>
        <v>0</v>
      </c>
      <c r="E11" s="88">
        <f>SUM('Budget Detail'!I34)</f>
        <v>0</v>
      </c>
      <c r="F11" s="88">
        <f>SUM('Budget Detail'!K34)</f>
        <v>0</v>
      </c>
      <c r="G11" s="88">
        <f>SUM('Budget Detail'!M34)</f>
        <v>0</v>
      </c>
      <c r="H11" s="88">
        <f>SUM('Budget Detail'!O34)</f>
        <v>0</v>
      </c>
      <c r="I11" s="88">
        <f>SUM('Budget Detail'!Q34)</f>
        <v>0</v>
      </c>
      <c r="J11" s="2"/>
    </row>
    <row r="12" spans="2:10" ht="12.75" customHeight="1">
      <c r="B12" s="82" t="s">
        <v>60</v>
      </c>
      <c r="C12" s="83" t="s">
        <v>122</v>
      </c>
      <c r="D12" s="88">
        <f>SUM('Budget Detail'!G36)</f>
        <v>0</v>
      </c>
      <c r="E12" s="88">
        <f>SUM('Budget Detail'!I36)</f>
        <v>0</v>
      </c>
      <c r="F12" s="88">
        <f>SUM('Budget Detail'!K36)</f>
        <v>0</v>
      </c>
      <c r="G12" s="88">
        <f>SUM('Budget Detail'!M36)</f>
        <v>0</v>
      </c>
      <c r="H12" s="88">
        <f>SUM('Budget Detail'!O36)</f>
        <v>0</v>
      </c>
      <c r="I12" s="88">
        <f>SUM('Budget Detail'!Q36)</f>
        <v>0</v>
      </c>
      <c r="J12" s="2"/>
    </row>
    <row r="13" spans="2:10" ht="12.75" customHeight="1">
      <c r="B13" s="82" t="s">
        <v>64</v>
      </c>
      <c r="C13" s="83" t="s">
        <v>123</v>
      </c>
      <c r="D13" s="88">
        <f>SUM('Budget Detail'!G51)</f>
        <v>0</v>
      </c>
      <c r="E13" s="88">
        <f>SUM('Budget Detail'!I51)</f>
        <v>0</v>
      </c>
      <c r="F13" s="88">
        <f>SUM('Budget Detail'!K51)</f>
        <v>0</v>
      </c>
      <c r="G13" s="88">
        <f>SUM('Budget Detail'!M51)</f>
        <v>0</v>
      </c>
      <c r="H13" s="88">
        <f>SUM('Budget Detail'!O51)</f>
        <v>0</v>
      </c>
      <c r="I13" s="88">
        <f>SUM('Budget Detail'!Q51)</f>
        <v>0</v>
      </c>
      <c r="J13" s="2"/>
    </row>
    <row r="14" spans="2:10" ht="12.75" customHeight="1">
      <c r="B14" s="82" t="s">
        <v>78</v>
      </c>
      <c r="C14" s="83" t="s">
        <v>124</v>
      </c>
      <c r="D14" s="88">
        <f>SUM('Budget Detail'!G57)</f>
        <v>0</v>
      </c>
      <c r="E14" s="88">
        <f>SUM('Budget Detail'!I57)</f>
        <v>0</v>
      </c>
      <c r="F14" s="88">
        <f>SUM('Budget Detail'!K57)</f>
        <v>0</v>
      </c>
      <c r="G14" s="88">
        <f>SUM('Budget Detail'!M57)</f>
        <v>0</v>
      </c>
      <c r="H14" s="88">
        <f>SUM('Budget Detail'!O57)</f>
        <v>0</v>
      </c>
      <c r="I14" s="88">
        <f>SUM('Budget Detail'!Q57)</f>
        <v>0</v>
      </c>
      <c r="J14" s="2"/>
    </row>
    <row r="15" spans="2:10" ht="12.75" customHeight="1">
      <c r="B15" s="82" t="s">
        <v>83</v>
      </c>
      <c r="C15" s="83" t="s">
        <v>125</v>
      </c>
      <c r="D15" s="88">
        <f>SUM('Budget Detail'!G63)</f>
        <v>0</v>
      </c>
      <c r="E15" s="88">
        <f>SUM('Budget Detail'!I63)</f>
        <v>0</v>
      </c>
      <c r="F15" s="88">
        <f>SUM('Budget Detail'!K63)</f>
        <v>0</v>
      </c>
      <c r="G15" s="88">
        <f>SUM('Budget Detail'!M63)</f>
        <v>0</v>
      </c>
      <c r="H15" s="88">
        <f>SUM('Budget Detail'!O63)</f>
        <v>0</v>
      </c>
      <c r="I15" s="88">
        <f>SUM('Budget Detail'!Q63)</f>
        <v>0</v>
      </c>
      <c r="J15" s="5"/>
    </row>
    <row r="16" spans="2:10" ht="12.75" customHeight="1">
      <c r="B16" s="82" t="s">
        <v>86</v>
      </c>
      <c r="C16" s="83" t="s">
        <v>126</v>
      </c>
      <c r="D16" s="88">
        <f>SUM('Budget Detail'!G69)</f>
        <v>0</v>
      </c>
      <c r="E16" s="88">
        <f>SUM('Budget Detail'!I69)</f>
        <v>0</v>
      </c>
      <c r="F16" s="88">
        <f>SUM('Budget Detail'!K69)</f>
        <v>0</v>
      </c>
      <c r="G16" s="88">
        <f>SUM('Budget Detail'!M69)</f>
        <v>0</v>
      </c>
      <c r="H16" s="88">
        <f>SUM('Budget Detail'!O69)</f>
        <v>0</v>
      </c>
      <c r="I16" s="88">
        <f>SUM('Budget Detail'!Q69)</f>
        <v>0</v>
      </c>
      <c r="J16" s="5"/>
    </row>
    <row r="17" spans="2:10" ht="12.75" customHeight="1">
      <c r="B17" s="82" t="s">
        <v>89</v>
      </c>
      <c r="C17" s="83" t="s">
        <v>127</v>
      </c>
      <c r="D17" s="88">
        <f>SUM('Budget Detail'!G75)</f>
        <v>0</v>
      </c>
      <c r="E17" s="88">
        <f>SUM('Budget Detail'!I75)</f>
        <v>0</v>
      </c>
      <c r="F17" s="88">
        <f>SUM('Budget Detail'!K75)</f>
        <v>0</v>
      </c>
      <c r="G17" s="88">
        <f>SUM('Budget Detail'!M75)</f>
        <v>0</v>
      </c>
      <c r="H17" s="88">
        <f>SUM('Budget Detail'!O75)</f>
        <v>0</v>
      </c>
      <c r="I17" s="88">
        <f>SUM('Budget Detail'!Q75)</f>
        <v>0</v>
      </c>
      <c r="J17" s="2"/>
    </row>
    <row r="18" spans="2:10" ht="12.75" customHeight="1">
      <c r="B18" s="82" t="s">
        <v>92</v>
      </c>
      <c r="C18" s="83" t="s">
        <v>128</v>
      </c>
      <c r="D18" s="88">
        <f>SUM('Budget Detail'!G99)</f>
        <v>0</v>
      </c>
      <c r="E18" s="88">
        <f>SUM('Budget Detail'!I99)</f>
        <v>0</v>
      </c>
      <c r="F18" s="88">
        <f>SUM('Budget Detail'!K99)</f>
        <v>0</v>
      </c>
      <c r="G18" s="88">
        <f>SUM('Budget Detail'!M99)</f>
        <v>0</v>
      </c>
      <c r="H18" s="88">
        <f>SUM('Budget Detail'!O99)</f>
        <v>0</v>
      </c>
      <c r="I18" s="88">
        <f>SUM('Budget Detail'!Q99)</f>
        <v>0</v>
      </c>
      <c r="J18" s="2"/>
    </row>
    <row r="19" spans="2:10" ht="12.75" customHeight="1">
      <c r="B19" s="82" t="s">
        <v>99</v>
      </c>
      <c r="C19" s="83" t="s">
        <v>129</v>
      </c>
      <c r="D19" s="88">
        <f>SUM('Budget Detail'!G114)</f>
        <v>0</v>
      </c>
      <c r="E19" s="88">
        <f>SUM('Budget Detail'!I114)</f>
        <v>0</v>
      </c>
      <c r="F19" s="88">
        <f>SUM('Budget Detail'!K114)</f>
        <v>0</v>
      </c>
      <c r="G19" s="88">
        <f>SUM('Budget Detail'!M114)</f>
        <v>0</v>
      </c>
      <c r="H19" s="88">
        <f>SUM('Budget Detail'!O114)</f>
        <v>0</v>
      </c>
      <c r="I19" s="88">
        <f>SUM('Budget Detail'!Q114)</f>
        <v>0</v>
      </c>
      <c r="J19" s="2"/>
    </row>
    <row r="20" spans="2:10" ht="12.75" customHeight="1">
      <c r="B20" s="84" t="s">
        <v>102</v>
      </c>
      <c r="C20" s="85" t="s">
        <v>130</v>
      </c>
      <c r="D20" s="88">
        <f>SUM('Budget Detail'!G129)</f>
        <v>0</v>
      </c>
      <c r="E20" s="88">
        <f>SUM('Budget Detail'!I129)</f>
        <v>0</v>
      </c>
      <c r="F20" s="88">
        <f>SUM('Budget Detail'!K129)</f>
        <v>0</v>
      </c>
      <c r="G20" s="88">
        <f>SUM('Budget Detail'!M129)</f>
        <v>0</v>
      </c>
      <c r="H20" s="88">
        <f>SUM('Budget Detail'!O129)</f>
        <v>0</v>
      </c>
      <c r="I20" s="88">
        <f>SUM('Budget Detail'!Q129)</f>
        <v>0</v>
      </c>
      <c r="J20" s="2"/>
    </row>
    <row r="21" spans="2:10" ht="12.95">
      <c r="B21" s="89" t="s">
        <v>131</v>
      </c>
      <c r="C21" s="90"/>
      <c r="D21" s="91">
        <f>SUM('Budget Detail'!G131)</f>
        <v>0</v>
      </c>
      <c r="E21" s="91">
        <f>SUM('Budget Detail'!I131)</f>
        <v>0</v>
      </c>
      <c r="F21" s="91">
        <f>SUM('Budget Detail'!K131)</f>
        <v>0</v>
      </c>
      <c r="G21" s="91">
        <f>SUM('Budget Detail'!M131)</f>
        <v>0</v>
      </c>
      <c r="H21" s="91">
        <f>SUM('Budget Detail'!O131)</f>
        <v>0</v>
      </c>
      <c r="I21" s="91">
        <f>SUM('Budget Detail'!Q131)</f>
        <v>0</v>
      </c>
      <c r="J21" s="2"/>
    </row>
    <row r="22" spans="2:10">
      <c r="B22" s="86" t="s">
        <v>106</v>
      </c>
      <c r="C22" s="87" t="s">
        <v>132</v>
      </c>
      <c r="D22" s="88">
        <f>SUM('Budget Detail'!G138)</f>
        <v>0</v>
      </c>
      <c r="E22" s="88">
        <f>SUM('Budget Detail'!I138)</f>
        <v>0</v>
      </c>
      <c r="F22" s="88">
        <f>SUM('Budget Detail'!K138)</f>
        <v>0</v>
      </c>
      <c r="G22" s="88">
        <f>SUM('Budget Detail'!M138)</f>
        <v>0</v>
      </c>
      <c r="H22" s="88">
        <f>SUM('Budget Detail'!O138)</f>
        <v>0</v>
      </c>
      <c r="I22" s="88">
        <f>SUM('Budget Detail'!Q138)</f>
        <v>0</v>
      </c>
      <c r="J22" s="2"/>
    </row>
    <row r="23" spans="2:10" hidden="1">
      <c r="B23" s="167" t="s">
        <v>112</v>
      </c>
      <c r="C23" s="168" t="s">
        <v>133</v>
      </c>
      <c r="D23" s="88">
        <f>SUM('Budget Detail'!G140)</f>
        <v>0</v>
      </c>
      <c r="E23" s="88">
        <f>SUM('Budget Detail'!I140)</f>
        <v>0</v>
      </c>
      <c r="F23" s="88">
        <f>SUM('Budget Detail'!K140)</f>
        <v>0</v>
      </c>
      <c r="G23" s="88">
        <f>SUM('Budget Detail'!M140)</f>
        <v>0</v>
      </c>
      <c r="H23" s="88">
        <f>SUM('Budget Detail'!O140)</f>
        <v>0</v>
      </c>
      <c r="I23" s="88">
        <f>SUM('Budget Detail'!Q140)</f>
        <v>0</v>
      </c>
      <c r="J23" s="2"/>
    </row>
    <row r="24" spans="2:10" ht="13.5" thickBot="1">
      <c r="B24" s="169" t="s">
        <v>134</v>
      </c>
      <c r="C24" s="170"/>
      <c r="D24" s="171">
        <f>SUM('Budget Detail'!G142)</f>
        <v>0</v>
      </c>
      <c r="E24" s="171">
        <f>SUM('Budget Detail'!I142)</f>
        <v>0</v>
      </c>
      <c r="F24" s="171">
        <f>SUM('Budget Detail'!K142)</f>
        <v>0</v>
      </c>
      <c r="G24" s="171">
        <f>SUM('Budget Detail'!M142)</f>
        <v>0</v>
      </c>
      <c r="H24" s="171">
        <f>SUM('Budget Detail'!O142)</f>
        <v>0</v>
      </c>
      <c r="I24" s="171">
        <f>SUM('Budget Detail'!Q142)</f>
        <v>0</v>
      </c>
    </row>
    <row r="25" spans="2:10">
      <c r="D25" s="11"/>
      <c r="E25" s="11"/>
      <c r="F25" s="11"/>
      <c r="G25" s="11"/>
      <c r="H25" s="11"/>
      <c r="I25" s="11"/>
    </row>
    <row r="27" spans="2:10" ht="12.95">
      <c r="C27" s="8" t="s">
        <v>117</v>
      </c>
      <c r="D27" s="8"/>
      <c r="E27" s="8"/>
    </row>
  </sheetData>
  <pageMargins left="0.7" right="0.7" top="0.75" bottom="0.75" header="0.3" footer="0.3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34"/>
  <sheetViews>
    <sheetView zoomScale="85" zoomScaleNormal="85" workbookViewId="0">
      <pane ySplit="9" topLeftCell="A10" activePane="bottomLeft" state="frozen"/>
      <selection pane="bottomLeft"/>
      <selection activeCell="P42" sqref="P42"/>
    </sheetView>
  </sheetViews>
  <sheetFormatPr defaultColWidth="9.140625" defaultRowHeight="12.6"/>
  <cols>
    <col min="1" max="1" width="1.5703125" style="6" customWidth="1"/>
    <col min="2" max="2" width="9.5703125" style="17" customWidth="1"/>
    <col min="3" max="3" width="32.85546875" style="6" customWidth="1"/>
    <col min="4" max="9" width="13.85546875" style="6" customWidth="1"/>
    <col min="10" max="16384" width="9.140625" style="6"/>
  </cols>
  <sheetData>
    <row r="2" spans="2:9" ht="12.95">
      <c r="B2" s="191" t="str">
        <f>'Budget Summary'!B2</f>
        <v>Subcontractor Name:</v>
      </c>
      <c r="D2" s="19" t="str">
        <f>Instructions!D2</f>
        <v>[Name]</v>
      </c>
    </row>
    <row r="3" spans="2:9" ht="12.95">
      <c r="B3" s="191" t="str">
        <f>'Budget Summary'!B3</f>
        <v>Client Name</v>
      </c>
      <c r="D3" s="19" t="str">
        <f>Instructions!D3</f>
        <v>[Client]</v>
      </c>
    </row>
    <row r="4" spans="2:9" ht="12.95">
      <c r="B4" s="191" t="str">
        <f>'Budget Summary'!B4</f>
        <v>Period of Performance:</v>
      </c>
      <c r="D4" s="19" t="str">
        <f>Instructions!D4</f>
        <v>[Period of Performance]</v>
      </c>
      <c r="F4" s="5"/>
      <c r="G4" s="5"/>
      <c r="H4" s="5"/>
      <c r="I4" s="5"/>
    </row>
    <row r="5" spans="2:9">
      <c r="B5" s="18"/>
      <c r="D5" s="5"/>
      <c r="F5" s="5"/>
      <c r="G5" s="5"/>
      <c r="H5" s="5"/>
      <c r="I5" s="5"/>
    </row>
    <row r="6" spans="2:9" ht="12.95">
      <c r="B6" s="172"/>
      <c r="C6" s="173"/>
      <c r="D6" s="5"/>
      <c r="F6" s="5"/>
      <c r="G6" s="5"/>
      <c r="H6" s="5"/>
      <c r="I6" s="5"/>
    </row>
    <row r="7" spans="2:9" ht="12.95" thickBot="1">
      <c r="B7" s="18"/>
      <c r="D7" s="5"/>
      <c r="F7" s="5"/>
      <c r="G7" s="5"/>
      <c r="H7" s="5"/>
      <c r="I7" s="5"/>
    </row>
    <row r="8" spans="2:9" ht="13.5" thickBot="1">
      <c r="B8" s="14"/>
      <c r="C8" s="4"/>
      <c r="D8" s="175" t="s">
        <v>40</v>
      </c>
      <c r="E8" s="174" t="s">
        <v>41</v>
      </c>
      <c r="F8" s="174" t="s">
        <v>42</v>
      </c>
      <c r="G8" s="174" t="s">
        <v>43</v>
      </c>
      <c r="H8" s="174" t="s">
        <v>44</v>
      </c>
      <c r="I8" s="176" t="s">
        <v>45</v>
      </c>
    </row>
    <row r="9" spans="2:9" ht="12.95">
      <c r="B9" s="149" t="s">
        <v>46</v>
      </c>
      <c r="C9" s="150" t="s">
        <v>47</v>
      </c>
      <c r="D9" s="147" t="s">
        <v>50</v>
      </c>
      <c r="E9" s="147" t="s">
        <v>50</v>
      </c>
      <c r="F9" s="147" t="s">
        <v>50</v>
      </c>
      <c r="G9" s="147" t="s">
        <v>50</v>
      </c>
      <c r="H9" s="147" t="s">
        <v>50</v>
      </c>
      <c r="I9" s="177" t="s">
        <v>52</v>
      </c>
    </row>
    <row r="10" spans="2:9" ht="12.95">
      <c r="B10" s="65" t="s">
        <v>54</v>
      </c>
      <c r="C10" s="135" t="s">
        <v>55</v>
      </c>
      <c r="D10" s="109"/>
      <c r="E10" s="110"/>
      <c r="F10" s="110"/>
      <c r="G10" s="112"/>
      <c r="H10" s="112"/>
      <c r="I10" s="178"/>
    </row>
    <row r="11" spans="2:9" ht="12.95">
      <c r="B11" s="53"/>
      <c r="C11" s="136" t="s">
        <v>56</v>
      </c>
      <c r="D11" s="55"/>
      <c r="E11" s="55"/>
      <c r="F11" s="55"/>
      <c r="G11" s="55"/>
      <c r="H11" s="55"/>
      <c r="I11" s="179"/>
    </row>
    <row r="12" spans="2:9">
      <c r="B12" s="30"/>
      <c r="C12" s="188" t="str">
        <f>'Budget Detail'!C13</f>
        <v>[Staff Name] - [Position]</v>
      </c>
      <c r="D12" s="190">
        <f>SUM('Budget Detail'!F13)</f>
        <v>0</v>
      </c>
      <c r="E12" s="190">
        <f>SUM('Budget Detail'!H13)</f>
        <v>0</v>
      </c>
      <c r="F12" s="190">
        <f>SUM('Budget Detail'!J13)</f>
        <v>0</v>
      </c>
      <c r="G12" s="190">
        <f>SUM('Budget Detail'!L13)</f>
        <v>0</v>
      </c>
      <c r="H12" s="190">
        <f>SUM('Budget Detail'!N13)</f>
        <v>0</v>
      </c>
      <c r="I12" s="180">
        <f>SUM(D12:H12)</f>
        <v>0</v>
      </c>
    </row>
    <row r="13" spans="2:9">
      <c r="B13" s="30"/>
      <c r="C13" s="188" t="str">
        <f>'Budget Detail'!C14</f>
        <v>[Staff Name] - [Position]</v>
      </c>
      <c r="D13" s="190">
        <f>SUM('Budget Detail'!F14)</f>
        <v>0</v>
      </c>
      <c r="E13" s="190">
        <f>SUM('Budget Detail'!H14)</f>
        <v>0</v>
      </c>
      <c r="F13" s="190">
        <f>SUM('Budget Detail'!J14)</f>
        <v>0</v>
      </c>
      <c r="G13" s="190">
        <f>SUM('Budget Detail'!L14)</f>
        <v>0</v>
      </c>
      <c r="H13" s="190">
        <f>SUM('Budget Detail'!N14)</f>
        <v>0</v>
      </c>
      <c r="I13" s="180">
        <f t="shared" ref="I13:I18" si="0">SUM(D13:H13)</f>
        <v>0</v>
      </c>
    </row>
    <row r="14" spans="2:9">
      <c r="B14" s="30"/>
      <c r="C14" s="188" t="str">
        <f>'Budget Detail'!C15</f>
        <v>[Staff Name] - [Position]</v>
      </c>
      <c r="D14" s="190">
        <f>SUM('Budget Detail'!F15)</f>
        <v>0</v>
      </c>
      <c r="E14" s="190">
        <f>SUM('Budget Detail'!H15)</f>
        <v>0</v>
      </c>
      <c r="F14" s="190">
        <f>SUM('Budget Detail'!J15)</f>
        <v>0</v>
      </c>
      <c r="G14" s="190">
        <f>SUM('Budget Detail'!L15)</f>
        <v>0</v>
      </c>
      <c r="H14" s="190">
        <f>SUM('Budget Detail'!N15)</f>
        <v>0</v>
      </c>
      <c r="I14" s="180">
        <f t="shared" si="0"/>
        <v>0</v>
      </c>
    </row>
    <row r="15" spans="2:9">
      <c r="B15" s="30"/>
      <c r="C15" s="188" t="str">
        <f>'Budget Detail'!C16</f>
        <v>[Staff Name] - [Position]</v>
      </c>
      <c r="D15" s="190">
        <f>SUM('Budget Detail'!F16)</f>
        <v>0</v>
      </c>
      <c r="E15" s="190">
        <f>SUM('Budget Detail'!H16)</f>
        <v>0</v>
      </c>
      <c r="F15" s="190">
        <f>SUM('Budget Detail'!J16)</f>
        <v>0</v>
      </c>
      <c r="G15" s="190">
        <f>SUM('Budget Detail'!L16)</f>
        <v>0</v>
      </c>
      <c r="H15" s="190">
        <f>SUM('Budget Detail'!N16)</f>
        <v>0</v>
      </c>
      <c r="I15" s="180">
        <f t="shared" si="0"/>
        <v>0</v>
      </c>
    </row>
    <row r="16" spans="2:9">
      <c r="B16" s="30"/>
      <c r="C16" s="188" t="str">
        <f>'Budget Detail'!C17</f>
        <v>[Staff Name] - [Position]</v>
      </c>
      <c r="D16" s="190">
        <f>SUM('Budget Detail'!F17)</f>
        <v>0</v>
      </c>
      <c r="E16" s="190">
        <f>SUM('Budget Detail'!H17)</f>
        <v>0</v>
      </c>
      <c r="F16" s="190">
        <f>SUM('Budget Detail'!J17)</f>
        <v>0</v>
      </c>
      <c r="G16" s="190">
        <f>SUM('Budget Detail'!L17)</f>
        <v>0</v>
      </c>
      <c r="H16" s="190">
        <f>SUM('Budget Detail'!N17)</f>
        <v>0</v>
      </c>
      <c r="I16" s="180">
        <f t="shared" si="0"/>
        <v>0</v>
      </c>
    </row>
    <row r="17" spans="2:9">
      <c r="B17" s="30"/>
      <c r="C17" s="188" t="str">
        <f>'Budget Detail'!C18</f>
        <v>[Staff Name] - [Position]</v>
      </c>
      <c r="D17" s="190">
        <f>SUM('Budget Detail'!F18)</f>
        <v>0</v>
      </c>
      <c r="E17" s="190">
        <f>SUM('Budget Detail'!H18)</f>
        <v>0</v>
      </c>
      <c r="F17" s="190">
        <f>SUM('Budget Detail'!J18)</f>
        <v>0</v>
      </c>
      <c r="G17" s="190">
        <f>SUM('Budget Detail'!L18)</f>
        <v>0</v>
      </c>
      <c r="H17" s="190">
        <f>SUM('Budget Detail'!N18)</f>
        <v>0</v>
      </c>
      <c r="I17" s="180">
        <f t="shared" si="0"/>
        <v>0</v>
      </c>
    </row>
    <row r="18" spans="2:9">
      <c r="B18" s="30"/>
      <c r="C18" s="188" t="str">
        <f>'Budget Detail'!C19</f>
        <v>[Staff Name] - [Position]</v>
      </c>
      <c r="D18" s="190">
        <f>SUM('Budget Detail'!F19)</f>
        <v>0</v>
      </c>
      <c r="E18" s="190">
        <f>SUM('Budget Detail'!H19)</f>
        <v>0</v>
      </c>
      <c r="F18" s="190">
        <f>SUM('Budget Detail'!J19)</f>
        <v>0</v>
      </c>
      <c r="G18" s="190">
        <f>SUM('Budget Detail'!L19)</f>
        <v>0</v>
      </c>
      <c r="H18" s="190">
        <f>SUM('Budget Detail'!N19)</f>
        <v>0</v>
      </c>
      <c r="I18" s="180">
        <f t="shared" si="0"/>
        <v>0</v>
      </c>
    </row>
    <row r="19" spans="2:9">
      <c r="B19" s="23"/>
      <c r="C19" s="188" t="str">
        <f>'Budget Detail'!C20</f>
        <v>[Staff Name] - [Position]</v>
      </c>
      <c r="D19" s="190">
        <f>SUM('Budget Detail'!F20)</f>
        <v>0</v>
      </c>
      <c r="E19" s="190">
        <f>SUM('Budget Detail'!H20)</f>
        <v>0</v>
      </c>
      <c r="F19" s="190">
        <f>SUM('Budget Detail'!J20)</f>
        <v>0</v>
      </c>
      <c r="G19" s="190">
        <f>SUM('Budget Detail'!L20)</f>
        <v>0</v>
      </c>
      <c r="H19" s="190">
        <f>SUM('Budget Detail'!N20)</f>
        <v>0</v>
      </c>
      <c r="I19" s="180">
        <f t="shared" ref="I19:I32" si="1">SUM(D19:H19)</f>
        <v>0</v>
      </c>
    </row>
    <row r="20" spans="2:9">
      <c r="B20" s="23"/>
      <c r="C20" s="188" t="str">
        <f>'Budget Detail'!C21</f>
        <v>[Staff Name] - [Position]</v>
      </c>
      <c r="D20" s="190">
        <f>SUM('Budget Detail'!F21)</f>
        <v>0</v>
      </c>
      <c r="E20" s="190">
        <f>SUM('Budget Detail'!H21)</f>
        <v>0</v>
      </c>
      <c r="F20" s="190">
        <f>SUM('Budget Detail'!J21)</f>
        <v>0</v>
      </c>
      <c r="G20" s="190">
        <f>SUM('Budget Detail'!L21)</f>
        <v>0</v>
      </c>
      <c r="H20" s="190">
        <f>SUM('Budget Detail'!N21)</f>
        <v>0</v>
      </c>
      <c r="I20" s="180">
        <f t="shared" si="1"/>
        <v>0</v>
      </c>
    </row>
    <row r="21" spans="2:9">
      <c r="B21" s="23"/>
      <c r="C21" s="188" t="str">
        <f>'Budget Detail'!C22</f>
        <v>[Staff Name] - [Position]</v>
      </c>
      <c r="D21" s="190">
        <f>SUM('Budget Detail'!F22)</f>
        <v>0</v>
      </c>
      <c r="E21" s="190">
        <f>SUM('Budget Detail'!H22)</f>
        <v>0</v>
      </c>
      <c r="F21" s="190">
        <f>SUM('Budget Detail'!J22)</f>
        <v>0</v>
      </c>
      <c r="G21" s="190">
        <f>SUM('Budget Detail'!L22)</f>
        <v>0</v>
      </c>
      <c r="H21" s="190">
        <f>SUM('Budget Detail'!N22)</f>
        <v>0</v>
      </c>
      <c r="I21" s="180">
        <f t="shared" si="1"/>
        <v>0</v>
      </c>
    </row>
    <row r="22" spans="2:9">
      <c r="B22" s="23"/>
      <c r="C22" s="188" t="str">
        <f>'Budget Detail'!C23</f>
        <v>[Staff Name] - [Position]</v>
      </c>
      <c r="D22" s="190">
        <f>SUM('Budget Detail'!F23)</f>
        <v>0</v>
      </c>
      <c r="E22" s="190">
        <f>SUM('Budget Detail'!H23)</f>
        <v>0</v>
      </c>
      <c r="F22" s="190">
        <f>SUM('Budget Detail'!J23)</f>
        <v>0</v>
      </c>
      <c r="G22" s="190">
        <f>SUM('Budget Detail'!L23)</f>
        <v>0</v>
      </c>
      <c r="H22" s="190">
        <f>SUM('Budget Detail'!N23)</f>
        <v>0</v>
      </c>
      <c r="I22" s="180">
        <f t="shared" si="1"/>
        <v>0</v>
      </c>
    </row>
    <row r="23" spans="2:9">
      <c r="B23" s="23"/>
      <c r="C23" s="188" t="str">
        <f>'Budget Detail'!C24</f>
        <v>[Staff Name] - [Position]</v>
      </c>
      <c r="D23" s="190">
        <f>SUM('Budget Detail'!F24)</f>
        <v>0</v>
      </c>
      <c r="E23" s="190">
        <f>SUM('Budget Detail'!H24)</f>
        <v>0</v>
      </c>
      <c r="F23" s="190">
        <f>SUM('Budget Detail'!J24)</f>
        <v>0</v>
      </c>
      <c r="G23" s="190">
        <f>SUM('Budget Detail'!L24)</f>
        <v>0</v>
      </c>
      <c r="H23" s="190">
        <f>SUM('Budget Detail'!N24)</f>
        <v>0</v>
      </c>
      <c r="I23" s="180">
        <f t="shared" si="1"/>
        <v>0</v>
      </c>
    </row>
    <row r="24" spans="2:9">
      <c r="B24" s="23"/>
      <c r="C24" s="188" t="str">
        <f>'Budget Detail'!C25</f>
        <v>[Staff Name] - [Position]</v>
      </c>
      <c r="D24" s="190">
        <f>SUM('Budget Detail'!F25)</f>
        <v>0</v>
      </c>
      <c r="E24" s="190">
        <f>SUM('Budget Detail'!H25)</f>
        <v>0</v>
      </c>
      <c r="F24" s="190">
        <f>SUM('Budget Detail'!J25)</f>
        <v>0</v>
      </c>
      <c r="G24" s="190">
        <f>SUM('Budget Detail'!L25)</f>
        <v>0</v>
      </c>
      <c r="H24" s="190">
        <f>SUM('Budget Detail'!N25)</f>
        <v>0</v>
      </c>
      <c r="I24" s="180">
        <f t="shared" si="1"/>
        <v>0</v>
      </c>
    </row>
    <row r="25" spans="2:9">
      <c r="B25" s="23"/>
      <c r="C25" s="188" t="str">
        <f>'Budget Detail'!C26</f>
        <v>[Staff Name] - [Position]</v>
      </c>
      <c r="D25" s="190">
        <f>SUM('Budget Detail'!F26)</f>
        <v>0</v>
      </c>
      <c r="E25" s="190">
        <f>SUM('Budget Detail'!H26)</f>
        <v>0</v>
      </c>
      <c r="F25" s="190">
        <f>SUM('Budget Detail'!J26)</f>
        <v>0</v>
      </c>
      <c r="G25" s="190">
        <f>SUM('Budget Detail'!L26)</f>
        <v>0</v>
      </c>
      <c r="H25" s="190">
        <f>SUM('Budget Detail'!N26)</f>
        <v>0</v>
      </c>
      <c r="I25" s="180">
        <f t="shared" si="1"/>
        <v>0</v>
      </c>
    </row>
    <row r="26" spans="2:9">
      <c r="B26" s="23"/>
      <c r="C26" s="188" t="str">
        <f>'Budget Detail'!C27</f>
        <v>[Staff Name] - [Position]</v>
      </c>
      <c r="D26" s="190">
        <f>SUM('Budget Detail'!F27)</f>
        <v>0</v>
      </c>
      <c r="E26" s="190">
        <f>SUM('Budget Detail'!H27)</f>
        <v>0</v>
      </c>
      <c r="F26" s="190">
        <f>SUM('Budget Detail'!J27)</f>
        <v>0</v>
      </c>
      <c r="G26" s="190">
        <f>SUM('Budget Detail'!L27)</f>
        <v>0</v>
      </c>
      <c r="H26" s="190">
        <f>SUM('Budget Detail'!N27)</f>
        <v>0</v>
      </c>
      <c r="I26" s="180">
        <f t="shared" si="1"/>
        <v>0</v>
      </c>
    </row>
    <row r="27" spans="2:9">
      <c r="B27" s="23"/>
      <c r="C27" s="188" t="str">
        <f>'Budget Detail'!C28</f>
        <v>[Staff Name] - [Position]</v>
      </c>
      <c r="D27" s="190">
        <f>SUM('Budget Detail'!F28)</f>
        <v>0</v>
      </c>
      <c r="E27" s="190">
        <f>SUM('Budget Detail'!H28)</f>
        <v>0</v>
      </c>
      <c r="F27" s="190">
        <f>SUM('Budget Detail'!J28)</f>
        <v>0</v>
      </c>
      <c r="G27" s="190">
        <f>SUM('Budget Detail'!L28)</f>
        <v>0</v>
      </c>
      <c r="H27" s="190">
        <f>SUM('Budget Detail'!N28)</f>
        <v>0</v>
      </c>
      <c r="I27" s="180">
        <f t="shared" si="1"/>
        <v>0</v>
      </c>
    </row>
    <row r="28" spans="2:9">
      <c r="B28" s="23"/>
      <c r="C28" s="188" t="str">
        <f>'Budget Detail'!C29</f>
        <v>[Staff Name] - [Position]</v>
      </c>
      <c r="D28" s="190">
        <f>SUM('Budget Detail'!F29)</f>
        <v>0</v>
      </c>
      <c r="E28" s="190">
        <f>SUM('Budget Detail'!H29)</f>
        <v>0</v>
      </c>
      <c r="F28" s="190">
        <f>SUM('Budget Detail'!J29)</f>
        <v>0</v>
      </c>
      <c r="G28" s="190">
        <f>SUM('Budget Detail'!L29)</f>
        <v>0</v>
      </c>
      <c r="H28" s="190">
        <f>SUM('Budget Detail'!N29)</f>
        <v>0</v>
      </c>
      <c r="I28" s="180">
        <f t="shared" si="1"/>
        <v>0</v>
      </c>
    </row>
    <row r="29" spans="2:9">
      <c r="B29" s="23"/>
      <c r="C29" s="188" t="str">
        <f>'Budget Detail'!C30</f>
        <v>[Staff Name] - [Position]</v>
      </c>
      <c r="D29" s="190">
        <f>SUM('Budget Detail'!F30)</f>
        <v>0</v>
      </c>
      <c r="E29" s="190">
        <f>SUM('Budget Detail'!H30)</f>
        <v>0</v>
      </c>
      <c r="F29" s="190">
        <f>SUM('Budget Detail'!J30)</f>
        <v>0</v>
      </c>
      <c r="G29" s="190">
        <f>SUM('Budget Detail'!L30)</f>
        <v>0</v>
      </c>
      <c r="H29" s="190">
        <f>SUM('Budget Detail'!N30)</f>
        <v>0</v>
      </c>
      <c r="I29" s="180">
        <f t="shared" si="1"/>
        <v>0</v>
      </c>
    </row>
    <row r="30" spans="2:9">
      <c r="B30" s="23"/>
      <c r="C30" s="188" t="str">
        <f>'Budget Detail'!C31</f>
        <v>[Staff Name] - [Position]</v>
      </c>
      <c r="D30" s="190">
        <f>SUM('Budget Detail'!F31)</f>
        <v>0</v>
      </c>
      <c r="E30" s="190">
        <f>SUM('Budget Detail'!H31)</f>
        <v>0</v>
      </c>
      <c r="F30" s="190">
        <f>SUM('Budget Detail'!J31)</f>
        <v>0</v>
      </c>
      <c r="G30" s="190">
        <f>SUM('Budget Detail'!L31)</f>
        <v>0</v>
      </c>
      <c r="H30" s="190">
        <f>SUM('Budget Detail'!N31)</f>
        <v>0</v>
      </c>
      <c r="I30" s="180">
        <f t="shared" si="1"/>
        <v>0</v>
      </c>
    </row>
    <row r="31" spans="2:9">
      <c r="B31" s="23"/>
      <c r="C31" s="188" t="str">
        <f>'Budget Detail'!C32</f>
        <v>[Staff Name] - [Position]</v>
      </c>
      <c r="D31" s="190">
        <f>SUM('Budget Detail'!F32)</f>
        <v>0</v>
      </c>
      <c r="E31" s="190">
        <f>SUM('Budget Detail'!H32)</f>
        <v>0</v>
      </c>
      <c r="F31" s="190">
        <f>SUM('Budget Detail'!J32)</f>
        <v>0</v>
      </c>
      <c r="G31" s="190">
        <f>SUM('Budget Detail'!L32)</f>
        <v>0</v>
      </c>
      <c r="H31" s="190">
        <f>SUM('Budget Detail'!N32)</f>
        <v>0</v>
      </c>
      <c r="I31" s="180">
        <f t="shared" si="1"/>
        <v>0</v>
      </c>
    </row>
    <row r="32" spans="2:9">
      <c r="B32" s="64"/>
      <c r="C32" s="188" t="str">
        <f>'Budget Detail'!C33</f>
        <v>[Staff Name] - [Position]</v>
      </c>
      <c r="D32" s="190">
        <f>SUM('Budget Detail'!F33)</f>
        <v>0</v>
      </c>
      <c r="E32" s="190">
        <f>SUM('Budget Detail'!H33)</f>
        <v>0</v>
      </c>
      <c r="F32" s="190">
        <f>SUM('Budget Detail'!J33)</f>
        <v>0</v>
      </c>
      <c r="G32" s="190">
        <f>SUM('Budget Detail'!L33)</f>
        <v>0</v>
      </c>
      <c r="H32" s="190">
        <f>SUM('Budget Detail'!N33)</f>
        <v>0</v>
      </c>
      <c r="I32" s="180">
        <f t="shared" si="1"/>
        <v>0</v>
      </c>
    </row>
    <row r="33" spans="2:9" ht="13.5" thickBot="1">
      <c r="B33" s="182"/>
      <c r="C33" s="183" t="s">
        <v>59</v>
      </c>
      <c r="D33" s="182">
        <f>SUM(D12:D32)</f>
        <v>0</v>
      </c>
      <c r="E33" s="182">
        <f t="shared" ref="E33:H33" si="2">SUM(E12:E32)</f>
        <v>0</v>
      </c>
      <c r="F33" s="182">
        <f t="shared" si="2"/>
        <v>0</v>
      </c>
      <c r="G33" s="182">
        <f t="shared" si="2"/>
        <v>0</v>
      </c>
      <c r="H33" s="184">
        <f t="shared" si="2"/>
        <v>0</v>
      </c>
      <c r="I33" s="181">
        <f>SUM(D33:H33)</f>
        <v>0</v>
      </c>
    </row>
    <row r="34" spans="2:9" ht="12.95">
      <c r="B34" s="16"/>
      <c r="C34" s="8"/>
      <c r="D34" s="9"/>
      <c r="E34" s="9"/>
      <c r="F34" s="9"/>
      <c r="G34" s="9"/>
      <c r="H34" s="9"/>
    </row>
  </sheetData>
  <pageMargins left="0.7" right="0.7" top="0.75" bottom="0.75" header="0.3" footer="0.3"/>
  <pageSetup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D4F7C93791754CB77903F8B30E5B4A" ma:contentTypeVersion="13" ma:contentTypeDescription="Create a new document." ma:contentTypeScope="" ma:versionID="195fffb7595a4e1a55f28d2e684a70e2">
  <xsd:schema xmlns:xsd="http://www.w3.org/2001/XMLSchema" xmlns:xs="http://www.w3.org/2001/XMLSchema" xmlns:p="http://schemas.microsoft.com/office/2006/metadata/properties" xmlns:ns2="f9ad5c25-8f16-4d5f-9b6c-6c4e2bb2ce73" xmlns:ns3="54ca9925-f379-4f9a-9050-c29eb5b64a97" targetNamespace="http://schemas.microsoft.com/office/2006/metadata/properties" ma:root="true" ma:fieldsID="019747e3a669c0e3f0a63fead16bf374" ns2:_="" ns3:_="">
    <xsd:import namespace="f9ad5c25-8f16-4d5f-9b6c-6c4e2bb2ce73"/>
    <xsd:import namespace="54ca9925-f379-4f9a-9050-c29eb5b64a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d5c25-8f16-4d5f-9b6c-6c4e2bb2ce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23b40f3a-84d0-4acf-ad34-a39173ff9c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a9925-f379-4f9a-9050-c29eb5b64a97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2a8bb49-914b-4155-860f-76e96788af88}" ma:internalName="TaxCatchAll" ma:showField="CatchAllData" ma:web="54ca9925-f379-4f9a-9050-c29eb5b64a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ad5c25-8f16-4d5f-9b6c-6c4e2bb2ce73">
      <Terms xmlns="http://schemas.microsoft.com/office/infopath/2007/PartnerControls"/>
    </lcf76f155ced4ddcb4097134ff3c332f>
    <TaxCatchAll xmlns="54ca9925-f379-4f9a-9050-c29eb5b64a9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E7228E-F68D-4F8A-AD25-2764A9E150BE}"/>
</file>

<file path=customXml/itemProps2.xml><?xml version="1.0" encoding="utf-8"?>
<ds:datastoreItem xmlns:ds="http://schemas.openxmlformats.org/officeDocument/2006/customXml" ds:itemID="{246F0459-5385-4197-B98E-766587BA76CC}"/>
</file>

<file path=customXml/itemProps3.xml><?xml version="1.0" encoding="utf-8"?>
<ds:datastoreItem xmlns:ds="http://schemas.openxmlformats.org/officeDocument/2006/customXml" ds:itemID="{F2E23495-463A-433E-8943-36F58C5A0C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USAID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USAID</dc:creator>
  <cp:keywords/>
  <dc:description/>
  <cp:lastModifiedBy>Davila, Maria</cp:lastModifiedBy>
  <cp:revision/>
  <dcterms:created xsi:type="dcterms:W3CDTF">2013-07-09T07:52:15Z</dcterms:created>
  <dcterms:modified xsi:type="dcterms:W3CDTF">2023-03-21T12:40:18Z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0x0101009BD4F7C93791754CB77903F8B30E5B4A</vt:lpwstr>
  </property>
</Properties>
</file>