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13_ncr:1_{D0D4A1EB-D0B0-465B-B235-AA2BC82F1DE4}" xr6:coauthVersionLast="47" xr6:coauthVersionMax="47" xr10:uidLastSave="{00000000-0000-0000-0000-000000000000}"/>
  <bookViews>
    <workbookView xWindow="-108" yWindow="-108" windowWidth="23256" windowHeight="12576" activeTab="4" xr2:uid="{00000000-000D-0000-FFFF-FFFF00000000}"/>
  </bookViews>
  <sheets>
    <sheet name="CTY_TA" sheetId="13" r:id="rId1"/>
    <sheet name="CTY_TV" sheetId="14" r:id="rId2"/>
    <sheet name="CD_CaNhan_TV" sheetId="4" r:id="rId3"/>
    <sheet name="CD_CaNhan_TA" sheetId="24" r:id="rId4"/>
    <sheet name="CD_ToChuc_TV" sheetId="17" r:id="rId5"/>
    <sheet name="CD_ToChuc_TA" sheetId="25" r:id="rId6"/>
    <sheet name="UQ_TV" sheetId="15" r:id="rId7"/>
    <sheet name="UQ_TA" sheetId="16" r:id="rId8"/>
    <sheet name="MST" sheetId="22" r:id="rId9"/>
  </sheets>
  <definedNames>
    <definedName name="_Hlk153338259" localSheetId="1">CTY_TV!$B$17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24" l="1"/>
  <c r="B32" i="24"/>
  <c r="B31" i="24"/>
  <c r="B30" i="24"/>
  <c r="B29" i="24"/>
  <c r="B44" i="4"/>
  <c r="B43" i="4"/>
  <c r="B24" i="4"/>
  <c r="B23" i="4"/>
  <c r="B28" i="13"/>
  <c r="B17" i="13"/>
  <c r="B26" i="13" s="1"/>
  <c r="B29" i="13" s="1"/>
  <c r="B52" i="14"/>
  <c r="B55" i="14"/>
  <c r="B56" i="14"/>
  <c r="B54" i="14"/>
  <c r="B53" i="14"/>
  <c r="B37" i="14"/>
  <c r="B27" i="14"/>
  <c r="B26" i="14"/>
  <c r="B35" i="14" s="1"/>
  <c r="B38" i="14" s="1"/>
  <c r="B8" i="13" l="1"/>
  <c r="B7" i="13"/>
  <c r="B6" i="13"/>
  <c r="B5" i="13"/>
  <c r="B44" i="13"/>
  <c r="B43" i="13"/>
  <c r="B42" i="13"/>
  <c r="B41" i="13"/>
  <c r="B40" i="13"/>
  <c r="B50" i="13"/>
  <c r="B49" i="13"/>
  <c r="B48" i="13"/>
  <c r="B47" i="13"/>
  <c r="B46" i="13"/>
  <c r="B58" i="14"/>
  <c r="B62" i="14"/>
  <c r="B61" i="14"/>
  <c r="B60" i="14"/>
  <c r="B59" i="14"/>
  <c r="B16" i="14"/>
  <c r="B17" i="14"/>
  <c r="B15" i="14"/>
</calcChain>
</file>

<file path=xl/sharedStrings.xml><?xml version="1.0" encoding="utf-8"?>
<sst xmlns="http://schemas.openxmlformats.org/spreadsheetml/2006/main" count="1756" uniqueCount="826">
  <si>
    <t>[TENCONGTY_TV]</t>
  </si>
  <si>
    <t>[TENCONGTY_TA]</t>
  </si>
  <si>
    <t>[TENCONGTY_T]</t>
  </si>
  <si>
    <t>[SDT_CTY]</t>
  </si>
  <si>
    <t>[EMAIL_CTY]</t>
  </si>
  <si>
    <t>[VDL_SO_TV]</t>
  </si>
  <si>
    <t>[VDL_SO_TA]</t>
  </si>
  <si>
    <t>[VDL_SO_NGOAITE_TV]</t>
  </si>
  <si>
    <t>[VDL_SO_NGOAITE_TA]</t>
  </si>
  <si>
    <t>[VDL_CHU_TV]</t>
  </si>
  <si>
    <t>[VDL_CHU_TA]</t>
  </si>
  <si>
    <t>[VDL_CHU_NGOAITE_TV]</t>
  </si>
  <si>
    <t>[VDL_CHU_NGOAITE_TA]</t>
  </si>
  <si>
    <t>[CCCD_CT]</t>
  </si>
  <si>
    <t>[NGAYSINH_DDPL_CTY_TA]</t>
  </si>
  <si>
    <t>[NGAYSINH_DDPL_CTY_TV]</t>
  </si>
  <si>
    <t>[TEN_DDPL_CTY_TA]</t>
  </si>
  <si>
    <t>[TEN_DDPL_CTY_TV]</t>
  </si>
  <si>
    <t>[DANTOC_DDPL_CTY_TA]</t>
  </si>
  <si>
    <t>[DANTOC_DDPL_CTY_TV]</t>
  </si>
  <si>
    <t>[QUOCTICH_DDPL_TA]</t>
  </si>
  <si>
    <t>[QUOCTICH_DDPL_TV]</t>
  </si>
  <si>
    <t>[NGAYCAP_DDPL_TA]</t>
  </si>
  <si>
    <t>[NGAYCAP_DDPL_TV]</t>
  </si>
  <si>
    <t>[NOICAP_DDPL_TA]</t>
  </si>
  <si>
    <t>[NOICAP_DDPL_TV]</t>
  </si>
  <si>
    <t>[NGAYHETHAN_DDPL_TA]</t>
  </si>
  <si>
    <t>[NGAYHETHAN_DDPL_TV]</t>
  </si>
  <si>
    <t>[TEN_CT_TA]</t>
  </si>
  <si>
    <t>[TEN_CT_TV]</t>
  </si>
  <si>
    <t>[NGAYSINH_CT_TA]</t>
  </si>
  <si>
    <t>[NGAYSINH_CT_TV]</t>
  </si>
  <si>
    <t>[NGAYCAP_CT_TA]</t>
  </si>
  <si>
    <t>[NGAYCAP_CT_TV]</t>
  </si>
  <si>
    <t>[DIACHICTY_TA]</t>
  </si>
  <si>
    <t>[DIACHICTY_TV]</t>
  </si>
  <si>
    <t>[SDT_DDPL_CTY]</t>
  </si>
  <si>
    <t>[FAX_CTY]</t>
  </si>
  <si>
    <t>[GTPL_DDPL]</t>
  </si>
  <si>
    <t>[TEN_UQ_TA]</t>
  </si>
  <si>
    <t>[DIACHILL_UQ_TA]</t>
  </si>
  <si>
    <t>[NGAYCAP_UQ_TA]</t>
  </si>
  <si>
    <t>[NOICAP_UQ_TA]</t>
  </si>
  <si>
    <t>[SONHACTY_TV]</t>
  </si>
  <si>
    <t>[XAPHUONGCTY_TV]</t>
  </si>
  <si>
    <t>[QUANCTY_TV]</t>
  </si>
  <si>
    <t>[TINHTPCTY_TV]</t>
  </si>
  <si>
    <t>[CHUCDANH_DDPL_CTY_TV]</t>
  </si>
  <si>
    <t>[DIACHITT_DDPL_TV]</t>
  </si>
  <si>
    <t>[SONHATT_DDPL_TV]</t>
  </si>
  <si>
    <t>[XAPHUONGTT_DDPL_TV]</t>
  </si>
  <si>
    <t>[QUANTT_DDPL_TV]</t>
  </si>
  <si>
    <t>[TINHTPTT_DDPL_TV]</t>
  </si>
  <si>
    <t>[EMAIL_DDPL_CTY]</t>
  </si>
  <si>
    <t>[TEN_GD_TV]</t>
  </si>
  <si>
    <t>[SONHACTY_TA]</t>
  </si>
  <si>
    <t>[XAPHUONGCTY_TA]</t>
  </si>
  <si>
    <t>[QUANCTY_TA]</t>
  </si>
  <si>
    <t>[TINHTPCTY_TA]</t>
  </si>
  <si>
    <t>[QUOCGIACTY_TA]</t>
  </si>
  <si>
    <t>[DIACHITT_DDPL_TA]</t>
  </si>
  <si>
    <t>[SONHATT_DDPL_TA]</t>
  </si>
  <si>
    <t>[XAPHUONGTT_DDPL_TA]</t>
  </si>
  <si>
    <t>[QUANTT_DDPL_TA]</t>
  </si>
  <si>
    <t>[TINHTPTT_DDPL_TA]</t>
  </si>
  <si>
    <t>[DIACHILL_DDPL_TA]</t>
  </si>
  <si>
    <t>[DIACHILL_DDPL_TV]</t>
  </si>
  <si>
    <t>[SONHALL_DDPL_TV]</t>
  </si>
  <si>
    <t>[XAPHUONGLL_DDPL_TV]</t>
  </si>
  <si>
    <t>[QUANLL_DDPL_TV]</t>
  </si>
  <si>
    <t>[TINHTPLL_DDPL_TV]</t>
  </si>
  <si>
    <t>[SONHALL_DDPL_TA]</t>
  </si>
  <si>
    <t>[XAPHUONGLL_DDPL_TA]</t>
  </si>
  <si>
    <t>[QUANLL_DDPL_TA]</t>
  </si>
  <si>
    <t>[TINHTPLL_DDPL_TA]</t>
  </si>
  <si>
    <t>[GTPL_CT]</t>
  </si>
  <si>
    <t>[TEN_GD_TA]</t>
  </si>
  <si>
    <t>[DIACHITT_CT_TA]</t>
  </si>
  <si>
    <t>[DIACHILL_CT_TV]</t>
  </si>
  <si>
    <t>[DIACHILL_CT_TA]</t>
  </si>
  <si>
    <t>[DIACHITT_CT_TV]</t>
  </si>
  <si>
    <t>[TEN_KETOANTRUONG_TV]</t>
  </si>
  <si>
    <t>[TEN_KETOANTRUONG_TA]</t>
  </si>
  <si>
    <t>Ngày cấp GTPL</t>
  </si>
  <si>
    <t>Nơi cấp GTPL</t>
  </si>
  <si>
    <t>[GIOITINH_DDPL_CTY_TV]</t>
  </si>
  <si>
    <t>[GIOITINH_DDPL_CTY_TA]</t>
  </si>
  <si>
    <t>[GIOITINH_CT_CTY_TV]</t>
  </si>
  <si>
    <t>[GIOITINH_CT_CTY_TA]</t>
  </si>
  <si>
    <t>[WEBSITE_CTY]</t>
  </si>
  <si>
    <t>[MASO_IRC]</t>
  </si>
  <si>
    <t>[NGAYCAP_IRC_TV]</t>
  </si>
  <si>
    <t>[COQUANCAP_IRC_TV]</t>
  </si>
  <si>
    <t>[NGAYCAP_IRC_TA]</t>
  </si>
  <si>
    <t>[COQUANCAP_IRC_TA]</t>
  </si>
  <si>
    <t>[TEN_UQ_TV]</t>
  </si>
  <si>
    <t>[NGAYCAP_UQ_TV]</t>
  </si>
  <si>
    <t>[NOICAP_UQ_TV]</t>
  </si>
  <si>
    <t>[DIACHILL_UQ_TV]</t>
  </si>
  <si>
    <t>[SDT_UQ]</t>
  </si>
  <si>
    <t>[EMAIL_UQ]</t>
  </si>
  <si>
    <t>[GTPL_UQ]</t>
  </si>
  <si>
    <t>[SDT_KETOANTRUONG]</t>
  </si>
  <si>
    <t>[QUOCGIALL_DDPL_TA]</t>
  </si>
  <si>
    <t>[QUOCGIATT_DDPL_TA]</t>
  </si>
  <si>
    <t>[QUOCGIALL_DDPL_TV]</t>
  </si>
  <si>
    <t>[QUOCGIATT_DDPL_TV]</t>
  </si>
  <si>
    <t>[SDT_GD]</t>
  </si>
  <si>
    <t>[TONGSO_LD_DUKIEN]</t>
  </si>
  <si>
    <t>[CHUCDANH_DDPL_CTY_TA]</t>
  </si>
  <si>
    <t>[VON_TUNHAN_TV]</t>
  </si>
  <si>
    <t>[VON_TUNHAN_NGOATTE_TV]</t>
  </si>
  <si>
    <t>[VON_NUOCNGOAI_TV]</t>
  </si>
  <si>
    <t>[VON_NUOCNGOAI_NGOATTE_TV]</t>
  </si>
  <si>
    <t>[QUOCGIACTY_TV]</t>
  </si>
  <si>
    <t>[VON_TUNHAN_TA]</t>
  </si>
  <si>
    <t>[VON_TUNHAN_NGOATTE_TA]</t>
  </si>
  <si>
    <t>[VON_NUOCNGOAI_TA]</t>
  </si>
  <si>
    <t>[VON_NUOCNGOAI_NGOATTE_TA]</t>
  </si>
  <si>
    <t>Bên được ủy quyền của Apolat</t>
  </si>
  <si>
    <t>MÃ CODE CỦA CTCP_BẢN TIẾNG VIỆT (KHÔNG PHẢI CHỦ SỞ HỮU)</t>
  </si>
  <si>
    <t xml:space="preserve">MÃ CODE CỦA CTCP_BẢN ENGLISH (KHÔNG PHẢI CHỦ SỞ HỮU)
</t>
  </si>
  <si>
    <t>[CPPT_SOLUONG_TV]</t>
  </si>
  <si>
    <t>[CPPT_GIATRI_TV]</t>
  </si>
  <si>
    <t>[TONG_CP_SOLUONG_TV]</t>
  </si>
  <si>
    <t>[TONG_CP_GIATRI_TV]</t>
  </si>
  <si>
    <t>MÃ CODE CTCP ỦY QUYỀN APOLAT</t>
  </si>
  <si>
    <t>MÃ CODE CTCP ỦY QUYỀN APOLAT_BẢN ENGLISH</t>
  </si>
  <si>
    <t>[TONG_NGUONVDL_TV]</t>
  </si>
  <si>
    <t>[TONG_NGUONVDL_TA]</t>
  </si>
  <si>
    <t>[CPPT_SOLUONG_TA]</t>
  </si>
  <si>
    <t>[CPPT_GIATRI_TA]</t>
  </si>
  <si>
    <t>[TONG_CP_SOLUONG_TA]</t>
  </si>
  <si>
    <t>[TONG_CP_GIATRI_TA]</t>
  </si>
  <si>
    <t>MÃ CODE CỦA CỔ ĐÔNG - CÁ NHÂN CỦA CTCP</t>
  </si>
  <si>
    <t xml:space="preserve">GTPL: Giấy tờ pháp lý
1) Đối với cá nhân:
Mã số CCCD/CMND/Hộ chiếu/…
</t>
  </si>
  <si>
    <t>MÃ CODE CỦA CỔ ĐÔNG - TỔ CHỨC CỦA CTCP</t>
  </si>
  <si>
    <r>
      <t xml:space="preserve">TÊN </t>
    </r>
    <r>
      <rPr>
        <b/>
        <sz val="12"/>
        <rFont val="Times New Roman"/>
        <family val="1"/>
      </rPr>
      <t>CỔ ĐÔNG THỨ NHẤT</t>
    </r>
    <r>
      <rPr>
        <sz val="12"/>
        <rFont val="Times New Roman"/>
        <family val="1"/>
      </rPr>
      <t xml:space="preserve"> LÀ TỔ CHỨC CỦA CTY
Trường hợp cổ đông thứ nhất là Tổ chức nước ngoài/NĐT nước ngoài thì vẫn điền Family Code tại sheet này
Trường hợp cổ đông thứ nhất không phải là TỔ CHỨC,vui lòng xóa Family Code này và điền tai Family Code của </t>
    </r>
    <r>
      <rPr>
        <b/>
        <sz val="12"/>
        <color rgb="FFFF0000"/>
        <rFont val="Times New Roman"/>
        <family val="1"/>
      </rPr>
      <t>Cá nhân</t>
    </r>
  </si>
  <si>
    <r>
      <t xml:space="preserve">TÊN </t>
    </r>
    <r>
      <rPr>
        <b/>
        <sz val="12"/>
        <rFont val="Times New Roman"/>
        <family val="1"/>
      </rPr>
      <t>CỔ ĐÔNG THỨ HAI</t>
    </r>
    <r>
      <rPr>
        <sz val="12"/>
        <rFont val="Times New Roman"/>
        <family val="1"/>
      </rPr>
      <t xml:space="preserve"> LÀ TỔ CHỨC CỦA CTY
Trường hợp CỔ ĐÔNG THỨ HAI là Tổ chức nước ngoài/NĐT nước ngoài thì vẫn điền Family Code tại sheet này
Trường hợp CỔ ĐÔNG THỨ HAI </t>
    </r>
    <r>
      <rPr>
        <b/>
        <u/>
        <sz val="12"/>
        <rFont val="Times New Roman"/>
        <family val="1"/>
      </rPr>
      <t>không</t>
    </r>
    <r>
      <rPr>
        <sz val="12"/>
        <rFont val="Times New Roman"/>
        <family val="1"/>
      </rPr>
      <t xml:space="preserve"> phải là TỔ CHỨC,vui lòng xóa Family Code này và điền tai Family Code của </t>
    </r>
    <r>
      <rPr>
        <b/>
        <sz val="12"/>
        <color rgb="FFFF0000"/>
        <rFont val="Times New Roman"/>
        <family val="1"/>
      </rPr>
      <t>Cá nhân</t>
    </r>
  </si>
  <si>
    <r>
      <t xml:space="preserve">TÊN </t>
    </r>
    <r>
      <rPr>
        <b/>
        <sz val="12"/>
        <rFont val="Times New Roman"/>
        <family val="1"/>
      </rPr>
      <t>CỔ ĐÔNG THỨ BA</t>
    </r>
    <r>
      <rPr>
        <sz val="12"/>
        <rFont val="Times New Roman"/>
        <family val="1"/>
      </rPr>
      <t xml:space="preserve"> LÀ TỔ CHỨC CỦA CTY
Trường hợp CỔ ĐÔNG THỨ BA là Tổ chức nước ngoài/NĐT nước ngoài thì vẫn điền Family Code tại sheet này
Trường hợp CỔ ĐÔNG THỨ BA </t>
    </r>
    <r>
      <rPr>
        <b/>
        <u/>
        <sz val="12"/>
        <rFont val="Times New Roman"/>
        <family val="1"/>
      </rPr>
      <t>không</t>
    </r>
    <r>
      <rPr>
        <sz val="12"/>
        <rFont val="Times New Roman"/>
        <family val="1"/>
      </rPr>
      <t xml:space="preserve"> phải là TỔ CHỨC,vui lòng xóa Family Code này và điền tai Family Code của </t>
    </r>
    <r>
      <rPr>
        <b/>
        <sz val="12"/>
        <color rgb="FFFF0000"/>
        <rFont val="Times New Roman"/>
        <family val="1"/>
      </rPr>
      <t>Cá nhân</t>
    </r>
  </si>
  <si>
    <r>
      <t xml:space="preserve">TÊN </t>
    </r>
    <r>
      <rPr>
        <b/>
        <sz val="12"/>
        <rFont val="Times New Roman"/>
        <family val="1"/>
      </rPr>
      <t>CỔ ĐÔNG THỨ TƯ</t>
    </r>
    <r>
      <rPr>
        <sz val="12"/>
        <rFont val="Times New Roman"/>
        <family val="1"/>
      </rPr>
      <t xml:space="preserve"> LÀ TỔ CHỨC CỦA CTY
Trường hợp CỔ ĐÔNG THỨ TƯ là Tổ chức nước ngoài/NĐT nước ngoài thì vẫn điền Family Code tại sheet này
Trường hợp CỔ ĐÔNG THỨ TƯ </t>
    </r>
    <r>
      <rPr>
        <b/>
        <u/>
        <sz val="12"/>
        <rFont val="Times New Roman"/>
        <family val="1"/>
      </rPr>
      <t>không</t>
    </r>
    <r>
      <rPr>
        <sz val="12"/>
        <rFont val="Times New Roman"/>
        <family val="1"/>
      </rPr>
      <t xml:space="preserve"> phải là TỔ CHỨC,vui lòng xóa Family Code này và điền tai Family Code của </t>
    </r>
    <r>
      <rPr>
        <b/>
        <sz val="12"/>
        <color rgb="FFFF0000"/>
        <rFont val="Times New Roman"/>
        <family val="1"/>
      </rPr>
      <t>Cá nhân</t>
    </r>
  </si>
  <si>
    <r>
      <t xml:space="preserve">TÊN </t>
    </r>
    <r>
      <rPr>
        <b/>
        <sz val="12"/>
        <rFont val="Times New Roman"/>
        <family val="1"/>
      </rPr>
      <t>CỔ ĐÔNG THỨ NĂM</t>
    </r>
    <r>
      <rPr>
        <sz val="12"/>
        <rFont val="Times New Roman"/>
        <family val="1"/>
      </rPr>
      <t xml:space="preserve"> LÀ TỔ CHỨC CỦA CTY
Trường hợp CỔ ĐÔNG THỨ NĂM là Tổ chức nước ngoài/NĐT nước ngoài thì vẫn điền Family Code tại sheet này
Trường hợp CỔ ĐÔNG THỨ NĂM </t>
    </r>
    <r>
      <rPr>
        <b/>
        <u/>
        <sz val="12"/>
        <rFont val="Times New Roman"/>
        <family val="1"/>
      </rPr>
      <t>không</t>
    </r>
    <r>
      <rPr>
        <sz val="12"/>
        <rFont val="Times New Roman"/>
        <family val="1"/>
      </rPr>
      <t xml:space="preserve"> phải là TỔ CHỨC,vui lòng xóa Family Code này và điền tai Family Code của </t>
    </r>
    <r>
      <rPr>
        <b/>
        <sz val="12"/>
        <color rgb="FFFF0000"/>
        <rFont val="Times New Roman"/>
        <family val="1"/>
      </rPr>
      <t>Cá nhân</t>
    </r>
  </si>
  <si>
    <t>[TEN_CD1_TV]</t>
  </si>
  <si>
    <t>[GTPL_CD1]</t>
  </si>
  <si>
    <t>[NGAYCAP_CD1_TV]</t>
  </si>
  <si>
    <t>[NOICAP_CD1_TV]</t>
  </si>
  <si>
    <t>[SDT_CD1]</t>
  </si>
  <si>
    <t>[EMAIL_CD1]</t>
  </si>
  <si>
    <t>[FAX_CD1]</t>
  </si>
  <si>
    <t>[WEBSITE_CD1]</t>
  </si>
  <si>
    <t>[NGAYHETHAN_CD1_TV]</t>
  </si>
  <si>
    <t>[GIOITINH_CD1_TV]</t>
  </si>
  <si>
    <t>[NGAYSINH_CD1_TV]</t>
  </si>
  <si>
    <t>[DANTOC_CD1_TV]</t>
  </si>
  <si>
    <t>[QUOCTICH_CD1_TV]</t>
  </si>
  <si>
    <t>[DIACHITT_CD1_TV]</t>
  </si>
  <si>
    <t>[DIACHILL_CD1_TV]</t>
  </si>
  <si>
    <t>[TONG_CP_CD1_SOLUONG_TV]</t>
  </si>
  <si>
    <t>[TONG_CP_CD1_GIATRI_TV]</t>
  </si>
  <si>
    <t>[CPPT_SOLUONG_CD1_TV]</t>
  </si>
  <si>
    <t>[CPPT_GIATRI_CD1_TV]</t>
  </si>
  <si>
    <t>[TEN_CD2_TV]</t>
  </si>
  <si>
    <t>[GTPL_CD2]</t>
  </si>
  <si>
    <t>[NGAYCAP_CD2_TV]</t>
  </si>
  <si>
    <t>[NOICAP_CD2_TV]</t>
  </si>
  <si>
    <t>[SDT_CD2]</t>
  </si>
  <si>
    <t>[EMAIL_CD2]</t>
  </si>
  <si>
    <t>[FAX_CD2]</t>
  </si>
  <si>
    <t>[WEBSITE_CD2]</t>
  </si>
  <si>
    <t>[NGAYHETHAN_CD2_TV]</t>
  </si>
  <si>
    <t>[GIOITINH_CD2_TV]</t>
  </si>
  <si>
    <t>[NGAYSINH_CD2_TV]</t>
  </si>
  <si>
    <t>[DANTOC_CD2_TV]</t>
  </si>
  <si>
    <t>[QUOCTICH_CD2_TV]</t>
  </si>
  <si>
    <t>[DIACHITT_CD2_TV]</t>
  </si>
  <si>
    <t>[DIACHILL_CD2_TV]</t>
  </si>
  <si>
    <t>[TONG_CP_CD2_SOLUONG_TV]</t>
  </si>
  <si>
    <t>[TONG_CP_CD2_GIATRI_TV]</t>
  </si>
  <si>
    <t>[CPPT_SOLUONG_CD2_TV]</t>
  </si>
  <si>
    <t>[CPPT_GIATRI_CD2_TV]</t>
  </si>
  <si>
    <t>[TEN_CD3_TV]</t>
  </si>
  <si>
    <t>[GTPL_CD3]</t>
  </si>
  <si>
    <t>[NGAYCAP_CD3_TV]</t>
  </si>
  <si>
    <t>[NOICAP_CD3_TV]</t>
  </si>
  <si>
    <t>[SDT_CD3]</t>
  </si>
  <si>
    <t>[EMAIL_CD3]</t>
  </si>
  <si>
    <t>[FAX_CD3]</t>
  </si>
  <si>
    <t>[WEBSITE_CD3]</t>
  </si>
  <si>
    <t>[QUOCTICH_CD3_TV]</t>
  </si>
  <si>
    <t>[TONG_CP_CD3_SOLUONG_TV]</t>
  </si>
  <si>
    <t>[TONG_CP_CD3_GIATRI_TV]</t>
  </si>
  <si>
    <t>[CPPT_SOLUONG_CD3_TV]</t>
  </si>
  <si>
    <t>[CPPT_GIATRI_CD3_TV]</t>
  </si>
  <si>
    <t>[TEN_CD4_TV]</t>
  </si>
  <si>
    <t>[GTPL_CD4]</t>
  </si>
  <si>
    <t>[NGAYCAP_CD4_TV]</t>
  </si>
  <si>
    <t>[NOICAP_CD4_TV]</t>
  </si>
  <si>
    <t>[SDT_CD4]</t>
  </si>
  <si>
    <t>[EMAIL_CD4]</t>
  </si>
  <si>
    <t>[FAX_CD4]</t>
  </si>
  <si>
    <t>[WEBSITE_CD4]</t>
  </si>
  <si>
    <t>[QUOCTICH_CD4_TV]</t>
  </si>
  <si>
    <t>[TONG_CP_CD4_SOLUONG_TV]</t>
  </si>
  <si>
    <t>[TONG_CP_CD4_GIATRI_TV]</t>
  </si>
  <si>
    <t>[CPPT_SOLUONG_CD4_TV]</t>
  </si>
  <si>
    <t>[CPPT_GIATRI_CD4_TV]</t>
  </si>
  <si>
    <t>[TEN_CD5_TV]</t>
  </si>
  <si>
    <t>[GTPL_CD5]</t>
  </si>
  <si>
    <t>[NGAYCAP_CD5_TV]</t>
  </si>
  <si>
    <t>[NOICAP_CD5_TV]</t>
  </si>
  <si>
    <t>[SDT_CD5]</t>
  </si>
  <si>
    <t>[EMAIL_CD5]</t>
  </si>
  <si>
    <t>[FAX_CD5]</t>
  </si>
  <si>
    <t>[WEBSITE_CD5]</t>
  </si>
  <si>
    <t>[QUOCTICH_CD5_TV]</t>
  </si>
  <si>
    <t>[TONG_CP_CD5_SOLUONG_TV]</t>
  </si>
  <si>
    <t>[TONG_CP_CD5_GIATRI_TV]</t>
  </si>
  <si>
    <t>[CPPT_SOLUONG_CD5_TV]</t>
  </si>
  <si>
    <t>[CPPT_GIATRI_CD5_TV]</t>
  </si>
  <si>
    <t>[TEN_CD6_TV]</t>
  </si>
  <si>
    <t>[GTPL_CD6]</t>
  </si>
  <si>
    <t>[NGAYCAP_CD6_TV]</t>
  </si>
  <si>
    <t>[NOICAP_CD6_TV]</t>
  </si>
  <si>
    <t>[SDT_CD6]</t>
  </si>
  <si>
    <t>[EMAIL_CD6]</t>
  </si>
  <si>
    <t>[FAX_CD6]</t>
  </si>
  <si>
    <t>[WEBSITE_CD6]</t>
  </si>
  <si>
    <t>[QUOCTICH_CD6_TV]</t>
  </si>
  <si>
    <t>[TONG_CP_CD6_SOLUONG_TV]</t>
  </si>
  <si>
    <t>[TONG_CP_CD6_GIATRI_TV]</t>
  </si>
  <si>
    <t>[CPPT_SOLUONG_CD6_TV]</t>
  </si>
  <si>
    <t>[CPPT_GIATRI_CD6_TV]</t>
  </si>
  <si>
    <t>[DIACHI_CD6_TV]</t>
  </si>
  <si>
    <t>[TEN_DDPL_CD6_TV]</t>
  </si>
  <si>
    <t>[CHUCDANH_DDPL_CD6_TV]</t>
  </si>
  <si>
    <t>[TEN_DDUQ_CD6_TV]</t>
  </si>
  <si>
    <t>[NGAYSINH_DDUQ_CD6_TV]</t>
  </si>
  <si>
    <t>[GIOITINH_DDUQ_CD6_TV]</t>
  </si>
  <si>
    <t>[QUOCTICH_DDUQ_CD6_TV]</t>
  </si>
  <si>
    <t>[DANTOC_DDUQ_CD6_TV]</t>
  </si>
  <si>
    <t>[CHUCDANH_DDUQ_CD6_TV]</t>
  </si>
  <si>
    <t>[DIACHITT_DDUQ_CD6_TV]</t>
  </si>
  <si>
    <t>[DIACHILL_DDUQ_CD6_TV]</t>
  </si>
  <si>
    <t>[GTPL_DDUQ_CD6]</t>
  </si>
  <si>
    <t>[NGAYCAP_DDUQ_CD6_TV]</t>
  </si>
  <si>
    <t>[NOICAP_DDUQ_CD6_TV]</t>
  </si>
  <si>
    <t>[VDLUQ_DDUQ_CD6_SO_TV]</t>
  </si>
  <si>
    <t>[VDLUQ_NGOATTE_DDUQ_CD6_SO_TV]</t>
  </si>
  <si>
    <t>[DIACHI_CD5_TV]</t>
  </si>
  <si>
    <t>[TEN_DDPL_CD5_TV]</t>
  </si>
  <si>
    <t>[CHUCDANH_DDPL_CD5_TV]</t>
  </si>
  <si>
    <t>[TEN_DDUQ_CD5_TV]</t>
  </si>
  <si>
    <t>[NGAYSINH_DDUQ_CD5_TV]</t>
  </si>
  <si>
    <t>[GIOITINH_DDUQ_CD5_TV]</t>
  </si>
  <si>
    <t>[QUOCTICH_DDUQ_CD5_TV]</t>
  </si>
  <si>
    <t>[DANTOC_DDUQ_CD5_TV]</t>
  </si>
  <si>
    <t>[CHUCDANH_DDUQ_CD5_TV]</t>
  </si>
  <si>
    <t>[DIACHITT_DDUQ_CD5_TV]</t>
  </si>
  <si>
    <t>[DIACHILL_DDUQ_CD5_TV]</t>
  </si>
  <si>
    <t>[GTPL_DDUQ_CD5]</t>
  </si>
  <si>
    <t>[NGAYCAP_DDUQ_CD5_TV]</t>
  </si>
  <si>
    <t>[NOICAP_DDUQ_CD5_TV]</t>
  </si>
  <si>
    <t>[VDLUQ_DDUQ_CD5_SO_TV]</t>
  </si>
  <si>
    <t>[VDLUQ_NGOATTE_DDUQ_CD5_SO_TV]</t>
  </si>
  <si>
    <t>[DIACHI_CD4_TV]</t>
  </si>
  <si>
    <t>[TEN_DDPL_CD4_TV]</t>
  </si>
  <si>
    <t>[CHUCDANH_DDPL_CD4_TV]</t>
  </si>
  <si>
    <t>[TEN_DDUQ_CD4_TV]</t>
  </si>
  <si>
    <t>[NGAYSINH_DDUQ_CD4_TV]</t>
  </si>
  <si>
    <t>[GIOITINH_DDUQ_CD4_TV]</t>
  </si>
  <si>
    <t>[QUOCTICH_DDUQ_CD4_TV]</t>
  </si>
  <si>
    <t>[DANTOC_DDUQ_CD4_TV]</t>
  </si>
  <si>
    <t>[CHUCDANH_DDUQ_CD4_TV]</t>
  </si>
  <si>
    <t>[DIACHITT_DDUQ_CD4_TV]</t>
  </si>
  <si>
    <t>[DIACHILL_DDUQ_CD4_TV]</t>
  </si>
  <si>
    <t>[GTPL_DDUQ_CD4]</t>
  </si>
  <si>
    <t>[NGAYCAP_DDUQ_CD4_TV]</t>
  </si>
  <si>
    <t>[NOICAP_DDUQ_CD4_TV]</t>
  </si>
  <si>
    <t>[VDLUQ_DDUQ_CD4_SO_TV]</t>
  </si>
  <si>
    <t>[VDLUQ_NGOATTE_DDUQ_CD4_SO_TV]</t>
  </si>
  <si>
    <t>[DIACHI_CD3_TV]</t>
  </si>
  <si>
    <t>[TEN_DDPL_CD3_TV]</t>
  </si>
  <si>
    <t>[CHUCDANH_DDPL_CD3_TV]</t>
  </si>
  <si>
    <t>[TEN_DDUQ_CD3_TV]</t>
  </si>
  <si>
    <t>[NGAYSINH_DDUQ_CD3_TV]</t>
  </si>
  <si>
    <t>[GIOITINH_DDUQ_CD3_TV]</t>
  </si>
  <si>
    <t>[QUOCTICH_DDUQ_CD3_TV]</t>
  </si>
  <si>
    <t>[DANTOC_DDUQ_CD3_TV]</t>
  </si>
  <si>
    <t>[CHUCDANH_DDUQ_CD3_TV]</t>
  </si>
  <si>
    <t>[DIACHITT_DDUQ_CD3_TV]</t>
  </si>
  <si>
    <t>[DIACHILL_DDUQ_CD3_TV]</t>
  </si>
  <si>
    <t>[GTPL_DDUQ_CD3]</t>
  </si>
  <si>
    <t>[NGAYCAP_DDUQ_CD3_TV]</t>
  </si>
  <si>
    <t>[NOICAP_DDUQ_CD3_TV]</t>
  </si>
  <si>
    <t>[VDLUQ_DDUQ_CD3_SO_TV]</t>
  </si>
  <si>
    <t>[VDLUQ_NGOATTE_DDUQ_CD3_SO_TV]</t>
  </si>
  <si>
    <t>[DIACHI_CD2_TV]</t>
  </si>
  <si>
    <t>[TEN_DDPL_CD2_TV]</t>
  </si>
  <si>
    <t>[CHUCDANH_DDPL_CD2_TV]</t>
  </si>
  <si>
    <t>[TEN_DDUQ_CD2_TV]</t>
  </si>
  <si>
    <t>[NGAYSINH_DDUQ_CD2_TV]</t>
  </si>
  <si>
    <t>[GIOITINH_DDUQ_CD2_TV]</t>
  </si>
  <si>
    <t>[QUOCTICH_DDUQ_CD2_TV]</t>
  </si>
  <si>
    <t>[DANTOC_DDUQ_CD2_TV]</t>
  </si>
  <si>
    <t>[CHUCDANH_DDUQ_CD2_TV]</t>
  </si>
  <si>
    <t>[DIACHITT_DDUQ_CD2_TV]</t>
  </si>
  <si>
    <t>[DIACHILL_DDUQ_CD2_TV]</t>
  </si>
  <si>
    <t>[GTPL_DDUQ_CD2]</t>
  </si>
  <si>
    <t>[NGAYCAP_DDUQ_CD2_TV]</t>
  </si>
  <si>
    <t>[NOICAP_DDUQ_CD2_TV]</t>
  </si>
  <si>
    <t>[VDLUQ_DDUQ_CD2_SO_TV]</t>
  </si>
  <si>
    <t>[VDLUQ_NGOATTE_DDUQ_CD2_SO_TV]</t>
  </si>
  <si>
    <t>[DIACHI_CD1_TV]</t>
  </si>
  <si>
    <t>[TEN_DDPL_CD1_TV]</t>
  </si>
  <si>
    <t>[CHUCDANH_DDPL_CD1_TV]</t>
  </si>
  <si>
    <t>[TEN_DDUQ_CD1_TV]</t>
  </si>
  <si>
    <t>[NGAYSINH_DDUQ_CD1_TV]</t>
  </si>
  <si>
    <t>[GIOITINH_DDUQ_CD1_TV]</t>
  </si>
  <si>
    <t>[QUOCTICH_DDUQ_CD1_TV]</t>
  </si>
  <si>
    <t>[DANTOC_DDUQ_CD1_TV]</t>
  </si>
  <si>
    <t>[CHUCDANH_DDUQ_CD1_TV]</t>
  </si>
  <si>
    <t>[DIACHITT_DDUQ_CD1_TV]</t>
  </si>
  <si>
    <t>[DIACHILL_DDUQ_CD1_TV]</t>
  </si>
  <si>
    <t>[GTPL_DDUQ_CD1]</t>
  </si>
  <si>
    <t>[NGAYCAP_DDUQ_CD1_TV]</t>
  </si>
  <si>
    <t>[NOICAP_DDUQ_CD1_TV]</t>
  </si>
  <si>
    <t>[VDLUQ_DDUQ_CD1_SO_TV]</t>
  </si>
  <si>
    <t>[VDLUQ_NGOATTE_DDUQ_CD1_SO_TV]</t>
  </si>
  <si>
    <t>[TEN_CD1_TA]</t>
  </si>
  <si>
    <t>[NGAYCAP_CD1_TA]</t>
  </si>
  <si>
    <t>[NOICAP_CD1_TA]</t>
  </si>
  <si>
    <t>[NGAYHETHAN_CD1_TA]</t>
  </si>
  <si>
    <t>[GIOITINH_CD1_TA]</t>
  </si>
  <si>
    <t>[NGAYSINH_CD1_TA]</t>
  </si>
  <si>
    <t>[DANTOC_CD1_TA]</t>
  </si>
  <si>
    <t>[QUOCTICH_CD1_TA]</t>
  </si>
  <si>
    <t>[DIACHITT_CD1_TA]</t>
  </si>
  <si>
    <t>[DIACHILL_CD1_TA]</t>
  </si>
  <si>
    <t>[TONG_CP_CD1_SOLUONG_TA]</t>
  </si>
  <si>
    <t>[TONG_CP_CD1_GIATRI_TA]</t>
  </si>
  <si>
    <t>[CPPT_SOLUONG_CD1_TA]</t>
  </si>
  <si>
    <t>[CPPT_GIATRI_CD1_TA]</t>
  </si>
  <si>
    <t>[TEN_CD2_TA]</t>
  </si>
  <si>
    <t>[NGAYCAP_CD2_TA]</t>
  </si>
  <si>
    <t>[NOICAP_CD2_TA]</t>
  </si>
  <si>
    <t>[NGAYHETHAN_CD2_TA]</t>
  </si>
  <si>
    <t>[GIOITINH_CD2_TA]</t>
  </si>
  <si>
    <t>[NGAYSINH_CD2_TA]</t>
  </si>
  <si>
    <t>[DANTOC_CD2_TA]</t>
  </si>
  <si>
    <t>[QUOCTICH_CD2_TA]</t>
  </si>
  <si>
    <t>[DIACHITT_CD2_TA]</t>
  </si>
  <si>
    <t>[DIACHILL_CD2_TA]</t>
  </si>
  <si>
    <t>[TONG_CP_CD2_SOLUONG_TA]</t>
  </si>
  <si>
    <t>[TONG_CP_CD2_GIATRI_TA]</t>
  </si>
  <si>
    <t>[CPPT_SOLUONG_CD2_TA]</t>
  </si>
  <si>
    <t>[CPPT_GIATRI_CD2_TA]</t>
  </si>
  <si>
    <t>[TEN_CD3_TA]</t>
  </si>
  <si>
    <t>[NGAYCAP_CD3_TA]</t>
  </si>
  <si>
    <t>[NOICAP_CD3_TA]</t>
  </si>
  <si>
    <t>[QUOCTICH_CD3_TA]</t>
  </si>
  <si>
    <t>[TONG_CP_CD3_SOLUONG_TA]</t>
  </si>
  <si>
    <t>[TONG_CP_CD3_GIATRI_TA]</t>
  </si>
  <si>
    <t>[CPPT_SOLUONG_CD3_TA]</t>
  </si>
  <si>
    <t>[CPPT_GIATRI_CD3_TA]</t>
  </si>
  <si>
    <t>[TEN_CD4_TA]</t>
  </si>
  <si>
    <t>[NGAYCAP_CD4_TA]</t>
  </si>
  <si>
    <t>[NOICAP_CD4_TA]</t>
  </si>
  <si>
    <t>[QUOCTICH_CD4_TA]</t>
  </si>
  <si>
    <t>[TONG_CP_CD4_SOLUONG_TA]</t>
  </si>
  <si>
    <t>[TONG_CP_CD4_GIATRI_TA]</t>
  </si>
  <si>
    <t>[CPPT_SOLUONG_CD4_TA]</t>
  </si>
  <si>
    <t>[CPPT_GIATRI_CD4_TA]</t>
  </si>
  <si>
    <t>[TEN_CD5_TA]</t>
  </si>
  <si>
    <t>[NGAYCAP_CD5_TA]</t>
  </si>
  <si>
    <t>[NOICAP_CD5_TA]</t>
  </si>
  <si>
    <t>[QUOCTICH_CD5_TA]</t>
  </si>
  <si>
    <t>[TONG_CP_CD5_SOLUONG_TA]</t>
  </si>
  <si>
    <t>[TONG_CP_CD5_GIATRI_TA]</t>
  </si>
  <si>
    <t>[CPPT_SOLUONG_CD5_TA]</t>
  </si>
  <si>
    <t>[CPPT_GIATRI_CD5_TA]</t>
  </si>
  <si>
    <t>[TEN_CD6_TA]</t>
  </si>
  <si>
    <t>[NGAYCAP_CD6_TA]</t>
  </si>
  <si>
    <t>[NOICAP_CD6_TA]</t>
  </si>
  <si>
    <t>[QUOCTICH_CD6_TA]</t>
  </si>
  <si>
    <t>[TONG_CP_CD6_SOLUONG_TA]</t>
  </si>
  <si>
    <t>[TONG_CP_CD6_GIATRI_TA]</t>
  </si>
  <si>
    <t>[CPPT_SOLUONG_CD6_TA]</t>
  </si>
  <si>
    <t>[CPPT_GIATRI_CD6_TA]</t>
  </si>
  <si>
    <t>[DIACHI_CD1_TA]</t>
  </si>
  <si>
    <t>[TEN_DDPL_CD1_TA]</t>
  </si>
  <si>
    <t>[CHUCDANH_DDPL_CD1_TA]</t>
  </si>
  <si>
    <t>[TEN_DDUQ_CD1_TA]</t>
  </si>
  <si>
    <t>[NGAYSINH_DDUQ_CD1_TA]</t>
  </si>
  <si>
    <t>[GIOITINH_DDUQ_CD1_TA]</t>
  </si>
  <si>
    <t>[QUOCTICH_DDUQ_CD1_TA]</t>
  </si>
  <si>
    <t>[DANTOC_DDUQ_CD1_TA]</t>
  </si>
  <si>
    <t>[CHUCDANH_DDUQ_CD1_TA]</t>
  </si>
  <si>
    <t>[DIACHITT_DDUQ_CD1_TA]</t>
  </si>
  <si>
    <t>[DIACHILL_DDUQ_CD1_TA]</t>
  </si>
  <si>
    <t>[NGAYCAP_DDUQ_CD1_TA]</t>
  </si>
  <si>
    <t>[NOICAP_DDUQ_CD1_TA]</t>
  </si>
  <si>
    <t>[VDLUQ_DDUQ_CD1_SO_TA]</t>
  </si>
  <si>
    <t>[VDLUQ_NGOATTE_DDUQ_CD1_SO_TA]</t>
  </si>
  <si>
    <t>[DIACHI_CD2_TA]</t>
  </si>
  <si>
    <t>[TEN_DDPL_CD2_TA]</t>
  </si>
  <si>
    <t>[CHUCDANH_DDPL_CD2_TA]</t>
  </si>
  <si>
    <t>[TEN_DDUQ_CD2_TA]</t>
  </si>
  <si>
    <t>[NGAYSINH_DDUQ_CD2_TA]</t>
  </si>
  <si>
    <t>[GIOITINH_DDUQ_CD2_TA]</t>
  </si>
  <si>
    <t>[QUOCTICH_DDUQ_CD2_TA]</t>
  </si>
  <si>
    <t>[DANTOC_DDUQ_CD2_TA]</t>
  </si>
  <si>
    <t>[CHUCDANH_DDUQ_CD2_TA]</t>
  </si>
  <si>
    <t>[DIACHITT_DDUQ_CD2_TA]</t>
  </si>
  <si>
    <t>[DIACHILL_DDUQ_CD2_TA]</t>
  </si>
  <si>
    <t>[NGAYCAP_DDUQ_CD2_TA]</t>
  </si>
  <si>
    <t>[NOICAP_DDUQ_CD2_TA]</t>
  </si>
  <si>
    <t>[VDLUQ_DDUQ_CD2_SO_TA]</t>
  </si>
  <si>
    <t>[VDLUQ_NGOATTE_DDUQ_CD2_SO_TA]</t>
  </si>
  <si>
    <t>[DIACHI_CD3_TA]</t>
  </si>
  <si>
    <t>[TEN_DDPL_CD3_TA]</t>
  </si>
  <si>
    <t>[CHUCDANH_DDPL_CD3_TA]</t>
  </si>
  <si>
    <t>[TEN_DDUQ_CD3_TA]</t>
  </si>
  <si>
    <t>[NGAYSINH_DDUQ_CD3_TA]</t>
  </si>
  <si>
    <t>[GIOITINH_DDUQ_CD3_TA]</t>
  </si>
  <si>
    <t>[QUOCTICH_DDUQ_CD3_TA]</t>
  </si>
  <si>
    <t>[DANTOC_DDUQ_CD3_TA]</t>
  </si>
  <si>
    <t>[CHUCDANH_DDUQ_CD3_TA]</t>
  </si>
  <si>
    <t>[DIACHITT_DDUQ_CD3_TA]</t>
  </si>
  <si>
    <t>[DIACHILL_DDUQ_CD3_TA]</t>
  </si>
  <si>
    <t>[NGAYCAP_DDUQ_CD3_TA]</t>
  </si>
  <si>
    <t>[NOICAP_DDUQ_CD3_TA]</t>
  </si>
  <si>
    <t>[VDLUQ_DDUQ_CD3_SO_TA]</t>
  </si>
  <si>
    <t>[VDLUQ_NGOATTE_DDUQ_CD3_SO_TA]</t>
  </si>
  <si>
    <t>[DIACHI_CD4_TA]</t>
  </si>
  <si>
    <t>[TEN_DDPL_CD4_TA]</t>
  </si>
  <si>
    <t>[CHUCDANH_DDPL_CD4_TA]</t>
  </si>
  <si>
    <t>[TEN_DDUQ_CD4_TA]</t>
  </si>
  <si>
    <t>[NGAYSINH_DDUQ_CD4_TA]</t>
  </si>
  <si>
    <t>[GIOITINH_DDUQ_CD4_TA]</t>
  </si>
  <si>
    <t>[QUOCTICH_DDUQ_CD4_TA]</t>
  </si>
  <si>
    <t>[DANTOC_DDUQ_CD4_TA]</t>
  </si>
  <si>
    <t>[CHUCDANH_DDUQ_CD4_TA]</t>
  </si>
  <si>
    <t>[DIACHITT_DDUQ_CD4_TA]</t>
  </si>
  <si>
    <t>[DIACHILL_DDUQ_CD4_TA]</t>
  </si>
  <si>
    <t>[NGAYCAP_DDUQ_CD4_TA]</t>
  </si>
  <si>
    <t>[NOICAP_DDUQ_CD4_TA]</t>
  </si>
  <si>
    <t>[VDLUQ_DDUQ_CD4_SO_TA]</t>
  </si>
  <si>
    <t>[VDLUQ_NGOATTE_DDUQ_CD4_SO_TA]</t>
  </si>
  <si>
    <t>[DIACHI_CD5_TA]</t>
  </si>
  <si>
    <t>[TEN_DDPL_CD5_TA]</t>
  </si>
  <si>
    <t>[CHUCDANH_DDPL_CD5_TA]</t>
  </si>
  <si>
    <t>[TEN_DDUQ_CD5_TA]</t>
  </si>
  <si>
    <t>[NGAYSINH_DDUQ_CD5_TA]</t>
  </si>
  <si>
    <t>[GIOITINH_DDUQ_CD5_TA]</t>
  </si>
  <si>
    <t>[QUOCTICH_DDUQ_CD5_TA]</t>
  </si>
  <si>
    <t>[DANTOC_DDUQ_CD5_TA]</t>
  </si>
  <si>
    <t>[CHUCDANH_DDUQ_CD5_TA]</t>
  </si>
  <si>
    <t>[DIACHITT_DDUQ_CD5_TA]</t>
  </si>
  <si>
    <t>[DIACHILL_DDUQ_CD5_TA]</t>
  </si>
  <si>
    <t>[NGAYCAP_DDUQ_CD5_TA]</t>
  </si>
  <si>
    <t>[NOICAP_DDUQ_CD5_TA]</t>
  </si>
  <si>
    <t>[VDLUQ_DDUQ_CD5_SO_TA]</t>
  </si>
  <si>
    <t>[VDLUQ_NGOATTE_DDUQ_CD5_SO_TA]</t>
  </si>
  <si>
    <t>[DIACHI_CD6_TA]</t>
  </si>
  <si>
    <t>[TEN_DDPL_CD6_TA]</t>
  </si>
  <si>
    <t>[CHUCDANH_DDPL_CD6_TA]</t>
  </si>
  <si>
    <t>[TEN_DDUQ_CD6_TA]</t>
  </si>
  <si>
    <t>[NGAYSINH_DDUQ_CD6_TA]</t>
  </si>
  <si>
    <t>[GIOITINH_DDUQ_CD6_TA]</t>
  </si>
  <si>
    <t>[QUOCTICH_DDUQ_CD6_TA]</t>
  </si>
  <si>
    <t>[DANTOC_DDUQ_CD6_TA]</t>
  </si>
  <si>
    <t>[CHUCDANH_DDUQ_CD6_TA]</t>
  </si>
  <si>
    <t>[DIACHITT_DDUQ_CD6_TA]</t>
  </si>
  <si>
    <t>[DIACHILL_DDUQ_CD6_TA]</t>
  </si>
  <si>
    <t>[NGAYCAP_DDUQ_CD6_TA]</t>
  </si>
  <si>
    <t>[NOICAP_DDUQ_CD6_TA]</t>
  </si>
  <si>
    <t>[VDLUQ_DDUQ_CD6_SO_TA]</t>
  </si>
  <si>
    <t>[VDLUQ_NGOATTE_DDUQ_CD6_SO_TA]</t>
  </si>
  <si>
    <t>[VDLUQ_DDUQ_CD3_SOLUONG_TV]</t>
  </si>
  <si>
    <t>[VDLUQ_DDUQ_CD1_SOLUONG_TV]</t>
  </si>
  <si>
    <t>[VDLUQ_DDUQ_CD2_SOLUONG_TV]</t>
  </si>
  <si>
    <t>[VDLUQ_DDUQ_CD4_SOLUONG_TV]</t>
  </si>
  <si>
    <t>[VDLUQ_DDUQ_CD5_SOLUONG_TV]</t>
  </si>
  <si>
    <t>[VDLUQ_DDUQ_CD6_SOLUONG_TV]</t>
  </si>
  <si>
    <t>[VDLUQ_DDUQ_CD6_SOLUONG_TA]</t>
  </si>
  <si>
    <t>[VDLUQ_DDUQ_CD5_SOLUONG_TA]</t>
  </si>
  <si>
    <t>[VDLUQ_DDUQ_CD4_SOLUONG_TA]</t>
  </si>
  <si>
    <t>[VDLUQ_DDUQ_CD3_SOLUONG_TA]</t>
  </si>
  <si>
    <t>[VDLUQ_DDUQ_CD2_SOLUONG_TA]</t>
  </si>
  <si>
    <t>[VDLUQ_DDUQ_CD1_SOLUONG_TA]</t>
  </si>
  <si>
    <t>[TINHTHANHPHODPI_TV]</t>
  </si>
  <si>
    <t>[TINHTHANHPHODPI_thuong_TV]</t>
  </si>
  <si>
    <t>[TINHTHANHPHODPI_TA]</t>
  </si>
  <si>
    <t>[TINHTHANHPHODPI_thuong_TA]</t>
  </si>
  <si>
    <t>MÃ CODE MÃ SỐ THUẾ CTCP SAU KHI ĐƯỢC CẤP ERC_B (Bản V + Bản E)</t>
  </si>
  <si>
    <t>[MASOTHUE]</t>
  </si>
  <si>
    <t>[NGAYCAP_MST_TV]</t>
  </si>
  <si>
    <t>[NGAYCAP_MST_TA]</t>
  </si>
  <si>
    <t>Ngày cấp ERC bản Tiếng Anh</t>
  </si>
  <si>
    <t>Ngày cấp ERC bản Tiếng Việt</t>
  </si>
  <si>
    <t>[TENCONGTY_thuong_TV]</t>
  </si>
  <si>
    <t>[TENCONGTY_thuong_TA]</t>
  </si>
  <si>
    <t>Mã số thuế/Mã số doanh nghiệp</t>
  </si>
  <si>
    <r>
      <t xml:space="preserve">Tỉnh/thành phố của DPI.
</t>
    </r>
    <r>
      <rPr>
        <b/>
        <u/>
        <sz val="12"/>
        <color theme="1"/>
        <rFont val="Times New Roman"/>
        <family val="1"/>
      </rPr>
      <t>Lưu ý:</t>
    </r>
    <r>
      <rPr>
        <b/>
        <sz val="12"/>
        <color theme="1"/>
        <rFont val="Times New Roman"/>
        <family val="1"/>
      </rPr>
      <t xml:space="preserve"> </t>
    </r>
    <r>
      <rPr>
        <sz val="12"/>
        <color theme="1"/>
        <rFont val="Times New Roman"/>
        <family val="1"/>
      </rPr>
      <t>Viết hoa in đậm. Ví dụ:</t>
    </r>
    <r>
      <rPr>
        <b/>
        <sz val="12"/>
        <color theme="1"/>
        <rFont val="Times New Roman"/>
        <family val="1"/>
      </rPr>
      <t xml:space="preserve"> HO CHI MINH CITY</t>
    </r>
  </si>
  <si>
    <t>Tên Công ty tiếng Việt</t>
  </si>
  <si>
    <t>Tên Công ty tiếng Việt chữ thường, không phải viết HOA</t>
  </si>
  <si>
    <t>Tên Công ty tiếng Anh</t>
  </si>
  <si>
    <t>Tên Công ty tiếng Anh chữ thường, không phải viết HOA</t>
  </si>
  <si>
    <t>Tên Công ty viết tắt</t>
  </si>
  <si>
    <t>Số điện thoại của Công ty được thành lập</t>
  </si>
  <si>
    <t>Email của Công ty được thành lập</t>
  </si>
  <si>
    <t>Fax của Công ty được thành lập</t>
  </si>
  <si>
    <t>Website của Công ty được thành lập</t>
  </si>
  <si>
    <r>
      <t xml:space="preserve">Địa chỉ trụ sở </t>
    </r>
    <r>
      <rPr>
        <b/>
        <sz val="11"/>
        <color theme="1"/>
        <rFont val="Times New Roman"/>
        <family val="1"/>
      </rPr>
      <t>chính</t>
    </r>
    <r>
      <rPr>
        <sz val="11"/>
        <color theme="1"/>
        <rFont val="Times New Roman"/>
        <family val="1"/>
      </rPr>
      <t xml:space="preserve"> của Công ty được thành lập
</t>
    </r>
    <r>
      <rPr>
        <b/>
        <u/>
        <sz val="11"/>
        <color theme="1"/>
        <rFont val="Times New Roman"/>
        <family val="1"/>
      </rPr>
      <t>Lưu ý</t>
    </r>
    <r>
      <rPr>
        <b/>
        <sz val="11"/>
        <color theme="1"/>
        <rFont val="Times New Roman"/>
        <family val="1"/>
      </rPr>
      <t>:</t>
    </r>
    <r>
      <rPr>
        <sz val="11"/>
        <color theme="1"/>
        <rFont val="Times New Roman"/>
        <family val="1"/>
      </rPr>
      <t xml:space="preserve"> Các ô ở dưới có chứa công thức </t>
    </r>
    <r>
      <rPr>
        <b/>
        <sz val="11"/>
        <color theme="1"/>
        <rFont val="Times New Roman"/>
        <family val="1"/>
      </rPr>
      <t>tự động tách</t>
    </r>
    <r>
      <rPr>
        <sz val="11"/>
        <color theme="1"/>
        <rFont val="Times New Roman"/>
        <family val="1"/>
      </rPr>
      <t xml:space="preserve"> địa chỉ của Công ty. Chỉ cần điền ô này thì các ô dưới sẽ tự động tách 
Trong trường hợp, ô dưới tách </t>
    </r>
    <r>
      <rPr>
        <b/>
        <sz val="11"/>
        <color theme="1"/>
        <rFont val="Times New Roman"/>
        <family val="1"/>
      </rPr>
      <t>sai/thiếu giá trị/dư giá trị</t>
    </r>
    <r>
      <rPr>
        <sz val="11"/>
        <color theme="1"/>
        <rFont val="Times New Roman"/>
        <family val="1"/>
      </rPr>
      <t>, vui lòng Delete (Xóa) và tự điền tay</t>
    </r>
  </si>
  <si>
    <t>Số nhà, ngách, hẻm, ngõ, đường phố/tổ/xóm/ấp/thôn của Công ty được thành lập</t>
  </si>
  <si>
    <r>
      <t xml:space="preserve">Quốc gia của Công ty được thành lập </t>
    </r>
    <r>
      <rPr>
        <i/>
        <sz val="11"/>
        <color theme="1"/>
        <rFont val="Times New Roman"/>
        <family val="1"/>
      </rPr>
      <t xml:space="preserve">(Một số văn bản yêu cầu thông tin này)
</t>
    </r>
    <r>
      <rPr>
        <b/>
        <u/>
        <sz val="11"/>
        <color theme="1"/>
        <rFont val="Times New Roman"/>
        <family val="1"/>
      </rPr>
      <t>Lưu ý</t>
    </r>
    <r>
      <rPr>
        <b/>
        <sz val="11"/>
        <color theme="1"/>
        <rFont val="Times New Roman"/>
        <family val="1"/>
      </rPr>
      <t>:</t>
    </r>
    <r>
      <rPr>
        <sz val="11"/>
        <color theme="1"/>
        <rFont val="Times New Roman"/>
        <family val="1"/>
      </rPr>
      <t xml:space="preserve">
- Ô </t>
    </r>
    <r>
      <rPr>
        <b/>
        <sz val="11"/>
        <color theme="1"/>
        <rFont val="Times New Roman"/>
        <family val="1"/>
      </rPr>
      <t>KHÔNG</t>
    </r>
    <r>
      <rPr>
        <sz val="11"/>
        <color theme="1"/>
        <rFont val="Times New Roman"/>
        <family val="1"/>
      </rPr>
      <t xml:space="preserve"> chứa công thức, vui lòng điền tay.
- Nếu không có vui lòng điền dấu cách "  "</t>
    </r>
  </si>
  <si>
    <r>
      <t xml:space="preserve">Xã/Phường/Thị trấn của Công ty được thành lập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</si>
  <si>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Quận/Huyện/Thị xã/Thành phố thuộc tỉnh của Công ty được thành lập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</si>
  <si>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Tỉnh/Thành phố của Công ty được thành lập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</si>
  <si>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Vốn điều lệ được viết bằng </t>
    </r>
    <r>
      <rPr>
        <b/>
        <sz val="11"/>
        <color theme="1"/>
        <rFont val="Times New Roman"/>
        <family val="1"/>
      </rPr>
      <t>CHỮ</t>
    </r>
    <r>
      <rPr>
        <sz val="11"/>
        <color theme="1"/>
        <rFont val="Times New Roman"/>
        <family val="1"/>
      </rPr>
      <t xml:space="preserve"> của Công ty được thành lập
</t>
    </r>
    <r>
      <rPr>
        <b/>
        <sz val="11"/>
        <color theme="1"/>
        <rFont val="Times New Roman"/>
        <family val="1"/>
      </rPr>
      <t>Ví dụ:</t>
    </r>
    <r>
      <rPr>
        <sz val="11"/>
        <color theme="1"/>
        <rFont val="Times New Roman"/>
        <family val="1"/>
      </rPr>
      <t xml:space="preserve"> </t>
    </r>
    <r>
      <rPr>
        <i/>
        <sz val="11"/>
        <color theme="1"/>
        <rFont val="Times New Roman"/>
        <family val="1"/>
      </rPr>
      <t>Bằng chữ: Một trăm ngàn</t>
    </r>
  </si>
  <si>
    <r>
      <t xml:space="preserve">Vốn điều lệ đổi sang </t>
    </r>
    <r>
      <rPr>
        <b/>
        <sz val="11"/>
        <color theme="1"/>
        <rFont val="Times New Roman"/>
        <family val="1"/>
      </rPr>
      <t>ngoại tệ</t>
    </r>
    <r>
      <rPr>
        <sz val="11"/>
        <color theme="1"/>
        <rFont val="Times New Roman"/>
        <family val="1"/>
      </rPr>
      <t xml:space="preserve"> viết bằng </t>
    </r>
    <r>
      <rPr>
        <b/>
        <sz val="11"/>
        <color theme="1"/>
        <rFont val="Times New Roman"/>
        <family val="1"/>
      </rPr>
      <t>SỐ</t>
    </r>
    <r>
      <rPr>
        <sz val="11"/>
        <color theme="1"/>
        <rFont val="Times New Roman"/>
        <family val="1"/>
      </rPr>
      <t xml:space="preserve"> của Công ty được thành lập
Chỉ nhập số, không nhập đơn vị USD/Đô-la Mỹ/đô la Mỹ.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</si>
  <si>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Vốn điều lệ đổi sang </t>
    </r>
    <r>
      <rPr>
        <b/>
        <sz val="11"/>
        <color theme="1"/>
        <rFont val="Times New Roman"/>
        <family val="1"/>
      </rPr>
      <t xml:space="preserve">ngoại tệ </t>
    </r>
    <r>
      <rPr>
        <sz val="11"/>
        <color theme="1"/>
        <rFont val="Times New Roman"/>
        <family val="1"/>
      </rPr>
      <t xml:space="preserve">viết bằng </t>
    </r>
    <r>
      <rPr>
        <b/>
        <sz val="11"/>
        <color theme="1"/>
        <rFont val="Times New Roman"/>
        <family val="1"/>
      </rPr>
      <t>CHỮ</t>
    </r>
    <r>
      <rPr>
        <sz val="11"/>
        <color theme="1"/>
        <rFont val="Times New Roman"/>
        <family val="1"/>
      </rPr>
      <t xml:space="preserve"> của Công ty được thành lập
</t>
    </r>
    <r>
      <rPr>
        <b/>
        <sz val="11"/>
        <color theme="1"/>
        <rFont val="Times New Roman"/>
        <family val="1"/>
      </rPr>
      <t>Ví dụ:</t>
    </r>
    <r>
      <rPr>
        <sz val="11"/>
        <color theme="1"/>
        <rFont val="Times New Roman"/>
        <family val="1"/>
      </rPr>
      <t xml:space="preserve"> </t>
    </r>
    <r>
      <rPr>
        <i/>
        <sz val="11"/>
        <color theme="1"/>
        <rFont val="Times New Roman"/>
        <family val="1"/>
      </rPr>
      <t>Bằng chữ: Một trăm ngàn</t>
    </r>
  </si>
  <si>
    <r>
      <t xml:space="preserve">Vốn điều lệ được viết bằng </t>
    </r>
    <r>
      <rPr>
        <b/>
        <sz val="11"/>
        <color theme="1"/>
        <rFont val="Times New Roman"/>
        <family val="1"/>
      </rPr>
      <t>SỐ</t>
    </r>
    <r>
      <rPr>
        <sz val="11"/>
        <color theme="1"/>
        <rFont val="Times New Roman"/>
        <family val="1"/>
      </rPr>
      <t xml:space="preserve"> của Công ty được thành lập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</si>
  <si>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Nguồn vốn điều lệ tại mục 7 Văn bản đề nghị:</t>
    </r>
    <r>
      <rPr>
        <b/>
        <sz val="11"/>
        <color theme="1"/>
        <rFont val="Times New Roman"/>
        <family val="1"/>
      </rPr>
      <t xml:space="preserve">
</t>
    </r>
    <r>
      <rPr>
        <sz val="11"/>
        <color theme="1"/>
        <rFont val="Times New Roman"/>
        <family val="1"/>
      </rPr>
      <t xml:space="preserve">Nguồn vốn điều lệ là </t>
    </r>
    <r>
      <rPr>
        <b/>
        <sz val="11"/>
        <color theme="1"/>
        <rFont val="Times New Roman"/>
        <family val="1"/>
      </rPr>
      <t>Vốn tư nhân</t>
    </r>
    <r>
      <rPr>
        <sz val="11"/>
        <color theme="1"/>
        <rFont val="Times New Roman"/>
        <family val="1"/>
      </rPr>
      <t xml:space="preserve"> của Công ty được thành lập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</si>
  <si>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t>[TYLE_VON_TUNHAN_TV]</t>
  </si>
  <si>
    <r>
      <t xml:space="preserve">Nguồn vốn điều lệ tại mục 7 Văn bản đề nghị:
Nguồn vốn điều lệ là </t>
    </r>
    <r>
      <rPr>
        <b/>
        <sz val="11"/>
        <color theme="1"/>
        <rFont val="Times New Roman"/>
        <family val="1"/>
      </rPr>
      <t>Vốn nước ngoài</t>
    </r>
    <r>
      <rPr>
        <sz val="11"/>
        <color theme="1"/>
        <rFont val="Times New Roman"/>
        <family val="1"/>
      </rPr>
      <t xml:space="preserve"> của Công ty được thành lập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</si>
  <si>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rPr>
        <b/>
        <sz val="11"/>
        <color theme="1"/>
        <rFont val="Times New Roman"/>
        <family val="1"/>
      </rPr>
      <t>Vốn nước ngoài</t>
    </r>
    <r>
      <rPr>
        <sz val="11"/>
        <color theme="1"/>
        <rFont val="Times New Roman"/>
        <family val="1"/>
      </rPr>
      <t xml:space="preserve"> đổi sang ngoại tệ viết bằng </t>
    </r>
    <r>
      <rPr>
        <b/>
        <sz val="11"/>
        <color theme="1"/>
        <rFont val="Times New Roman"/>
        <family val="1"/>
      </rPr>
      <t xml:space="preserve">SỐ </t>
    </r>
    <r>
      <rPr>
        <sz val="11"/>
        <color theme="1"/>
        <rFont val="Times New Roman"/>
        <family val="1"/>
      </rPr>
      <t xml:space="preserve">của Công ty được thành lập
Chỉ nhập số, không nhập đơn vị USD/Đô-la Mỹ/đô la Mỹ.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</si>
  <si>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rPr>
        <b/>
        <sz val="11"/>
        <color theme="1"/>
        <rFont val="Times New Roman"/>
        <family val="1"/>
      </rPr>
      <t>Vốn tư nhân</t>
    </r>
    <r>
      <rPr>
        <sz val="11"/>
        <color theme="1"/>
        <rFont val="Times New Roman"/>
        <family val="1"/>
      </rPr>
      <t xml:space="preserve"> đổi sang ngoại tệ viết bằng</t>
    </r>
    <r>
      <rPr>
        <b/>
        <sz val="11"/>
        <color theme="1"/>
        <rFont val="Times New Roman"/>
        <family val="1"/>
      </rPr>
      <t xml:space="preserve"> SỐ</t>
    </r>
    <r>
      <rPr>
        <sz val="11"/>
        <color theme="1"/>
        <rFont val="Times New Roman"/>
        <family val="1"/>
      </rPr>
      <t xml:space="preserve"> của Công ty được thành lập
Chỉ nhập số, không nhập đơn vị USD/Đô-la Mỹ/đô la Mỹ.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</si>
  <si>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Tỷ lệ </t>
    </r>
    <r>
      <rPr>
        <b/>
        <sz val="11"/>
        <color theme="1"/>
        <rFont val="Times New Roman"/>
        <family val="1"/>
      </rPr>
      <t>vốn tư nhân</t>
    </r>
    <r>
      <rPr>
        <sz val="11"/>
        <color theme="1"/>
        <rFont val="Times New Roman"/>
        <family val="1"/>
      </rPr>
      <t xml:space="preserve"> trong tổng nguồn vốn điều lệ
Chỉ nhập số, không nhập %
</t>
    </r>
    <r>
      <rPr>
        <b/>
        <sz val="11"/>
        <color theme="1"/>
        <rFont val="Times New Roman"/>
        <family val="1"/>
      </rPr>
      <t>Lưu ý:</t>
    </r>
    <r>
      <rPr>
        <sz val="11"/>
        <color theme="1"/>
        <rFont val="Times New Roman"/>
        <family val="1"/>
      </rPr>
      <t xml:space="preserve"> Hệ thập phân cách nhau bằng dấu ",". </t>
    </r>
    <r>
      <rPr>
        <b/>
        <sz val="11"/>
        <color theme="1"/>
        <rFont val="Times New Roman"/>
        <family val="1"/>
      </rPr>
      <t>Ví dụ:</t>
    </r>
    <r>
      <rPr>
        <sz val="11"/>
        <color theme="1"/>
        <rFont val="Times New Roman"/>
        <family val="1"/>
      </rPr>
      <t xml:space="preserve"> 99,99
</t>
    </r>
  </si>
  <si>
    <t>[CPPT_TYLE_TV]</t>
  </si>
  <si>
    <r>
      <t xml:space="preserve">Tỷ lệ </t>
    </r>
    <r>
      <rPr>
        <b/>
        <sz val="11"/>
        <color theme="1"/>
        <rFont val="Times New Roman"/>
        <family val="1"/>
      </rPr>
      <t>vốn nước ngoài</t>
    </r>
    <r>
      <rPr>
        <sz val="11"/>
        <color theme="1"/>
        <rFont val="Times New Roman"/>
        <family val="1"/>
      </rPr>
      <t xml:space="preserve"> trong tổng nguồn vốn điều lệ
Chỉ nhập số, không nhập %
</t>
    </r>
    <r>
      <rPr>
        <b/>
        <sz val="11"/>
        <color theme="1"/>
        <rFont val="Times New Roman"/>
        <family val="1"/>
      </rPr>
      <t>Lưu ý:</t>
    </r>
    <r>
      <rPr>
        <sz val="11"/>
        <color theme="1"/>
        <rFont val="Times New Roman"/>
        <family val="1"/>
      </rPr>
      <t xml:space="preserve"> Hệ thập phân cách nhau bằng dấu ",". 
</t>
    </r>
    <r>
      <rPr>
        <b/>
        <sz val="11"/>
        <color theme="1"/>
        <rFont val="Times New Roman"/>
        <family val="1"/>
      </rPr>
      <t>Ví dụ:</t>
    </r>
    <r>
      <rPr>
        <sz val="11"/>
        <color theme="1"/>
        <rFont val="Times New Roman"/>
        <family val="1"/>
      </rPr>
      <t xml:space="preserve"> 99,99
</t>
    </r>
  </si>
  <si>
    <r>
      <t xml:space="preserve">Tỷ lệ cổ phần phổ thông trong tổng số các loại cổ phần do Công ty phát hành
Chỉ nhập số, không nhập %
</t>
    </r>
    <r>
      <rPr>
        <b/>
        <sz val="11"/>
        <color theme="1"/>
        <rFont val="Times New Roman"/>
        <family val="1"/>
      </rPr>
      <t>Lưu ý:</t>
    </r>
    <r>
      <rPr>
        <sz val="11"/>
        <color theme="1"/>
        <rFont val="Times New Roman"/>
        <family val="1"/>
      </rPr>
      <t xml:space="preserve"> Hệ thập phân cách nhau bằng dấu ",". 
</t>
    </r>
    <r>
      <rPr>
        <b/>
        <sz val="11"/>
        <color theme="1"/>
        <rFont val="Times New Roman"/>
        <family val="1"/>
      </rPr>
      <t>Ví dụ:</t>
    </r>
    <r>
      <rPr>
        <sz val="11"/>
        <color theme="1"/>
        <rFont val="Times New Roman"/>
        <family val="1"/>
      </rPr>
      <t xml:space="preserve"> 99,99</t>
    </r>
  </si>
  <si>
    <r>
      <t xml:space="preserve">Số lượng cổ phần phổ thông của Công ty phát hành
Chỉ nhập số, không nhập đơn vị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</si>
  <si>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Giá trị của số cổ phần phổ thông của Công ty phát hành
Chỉ nhập số, không nhập đơn vị VNĐ hay đồng. 
</t>
    </r>
    <r>
      <rPr>
        <b/>
        <sz val="11"/>
        <color theme="1"/>
        <rFont val="Times New Roman"/>
        <family val="1"/>
      </rPr>
      <t xml:space="preserve">Lưu ý: </t>
    </r>
    <r>
      <rPr>
        <sz val="11"/>
        <color theme="1"/>
        <rFont val="Times New Roman"/>
        <family val="1"/>
      </rPr>
      <t xml:space="preserve">Đơn vị nghìn cách nhau bằng dấu ".".
</t>
    </r>
    <r>
      <rPr>
        <b/>
        <sz val="11"/>
        <color theme="1"/>
        <rFont val="Times New Roman"/>
        <family val="1"/>
      </rPr>
      <t>Ví dụ:</t>
    </r>
    <r>
      <rPr>
        <sz val="11"/>
        <color theme="1"/>
        <rFont val="Times New Roman"/>
        <family val="1"/>
      </rPr>
      <t xml:space="preserve"> 1.000.000</t>
    </r>
  </si>
  <si>
    <r>
      <t xml:space="preserve">Tổng số lượng của các loại cổ phần do Công ty phát hành
Chỉ nhập số, không nhập đơn vị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</si>
  <si>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Tổng giá trị số các loại cổ phần do Công ty phát hành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</si>
  <si>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r>
      <t>Tên của người đại diện theo pháp luật (gọi là "</t>
    </r>
    <r>
      <rPr>
        <b/>
        <sz val="11"/>
        <color theme="1"/>
        <rFont val="Times New Roman"/>
        <family val="1"/>
      </rPr>
      <t>NDDTPL</t>
    </r>
    <r>
      <rPr>
        <sz val="11"/>
        <color theme="1"/>
        <rFont val="Times New Roman"/>
        <family val="1"/>
      </rPr>
      <t>" hay "</t>
    </r>
    <r>
      <rPr>
        <b/>
        <sz val="11"/>
        <color theme="1"/>
        <rFont val="Times New Roman"/>
        <family val="1"/>
      </rPr>
      <t>DDPL</t>
    </r>
    <r>
      <rPr>
        <sz val="11"/>
        <color theme="1"/>
        <rFont val="Times New Roman"/>
        <family val="1"/>
      </rPr>
      <t xml:space="preserve">") của Công ty </t>
    </r>
    <r>
      <rPr>
        <i/>
        <sz val="11"/>
        <color theme="1"/>
        <rFont val="Times New Roman"/>
        <family val="1"/>
      </rPr>
      <t xml:space="preserve">(trường hợp Công ty chỉ có </t>
    </r>
    <r>
      <rPr>
        <b/>
        <i/>
        <sz val="11"/>
        <color theme="1"/>
        <rFont val="Times New Roman"/>
        <family val="1"/>
      </rPr>
      <t>01 NDDTPL</t>
    </r>
    <r>
      <rPr>
        <i/>
        <sz val="11"/>
        <color theme="1"/>
        <rFont val="Times New Roman"/>
        <family val="1"/>
      </rPr>
      <t>)</t>
    </r>
    <r>
      <rPr>
        <sz val="11"/>
        <color theme="1"/>
        <rFont val="Times New Roman"/>
        <family val="1"/>
      </rPr>
      <t xml:space="preserve">
</t>
    </r>
  </si>
  <si>
    <t>Giới tính của DDPL</t>
  </si>
  <si>
    <t>Chức danh của DDPL</t>
  </si>
  <si>
    <t>Ngày sinh của DDPL</t>
  </si>
  <si>
    <t>Dân tộc của DDPL</t>
  </si>
  <si>
    <t>Quốc tịch của DDPL</t>
  </si>
  <si>
    <t>Số giấy tờ pháp lý của DDPL: Là số CCCD hoặc CMND hoặc Hộ chiếu của DDPL</t>
  </si>
  <si>
    <t>Ngày cấp GTPL của DDPL</t>
  </si>
  <si>
    <t>Nơi cấp GTPL của DDPL</t>
  </si>
  <si>
    <t>Ngày hết hạn GTPL của DDPL</t>
  </si>
  <si>
    <t>Số điện thoại của DDPL</t>
  </si>
  <si>
    <t>Email của DDPL</t>
  </si>
  <si>
    <r>
      <t xml:space="preserve">Địa chỉ </t>
    </r>
    <r>
      <rPr>
        <b/>
        <sz val="11"/>
        <color theme="1"/>
        <rFont val="Times New Roman"/>
        <family val="1"/>
      </rPr>
      <t>THƯỜNG TRÚ</t>
    </r>
    <r>
      <rPr>
        <sz val="11"/>
        <color theme="1"/>
        <rFont val="Times New Roman"/>
        <family val="1"/>
      </rPr>
      <t xml:space="preserve"> của DDPL của Công ty
</t>
    </r>
    <r>
      <rPr>
        <b/>
        <sz val="11"/>
        <color theme="1"/>
        <rFont val="Times New Roman"/>
        <family val="1"/>
      </rPr>
      <t xml:space="preserve">Lưu ý: </t>
    </r>
    <r>
      <rPr>
        <sz val="11"/>
        <color theme="1"/>
        <rFont val="Times New Roman"/>
        <family val="1"/>
      </rPr>
      <t>Các ô ở dưới có chứa công thức tự động tách địa chỉ thường trú của DDPL. Chỉ cần điền ô này thì các ô dưới sẽ tự động tách 
Trong trường hợp, ô dưới tách sai/thiếu giá trị/dư giá trị, vui lòng Delete (Xóa) và tự điền tay</t>
    </r>
  </si>
  <si>
    <t>Số nhà, ngách, hẻm, ngõ, đường phố/tổ/xóm/ấp/thôn thường trú của DDPL</t>
  </si>
  <si>
    <r>
      <t xml:space="preserve">Xã/Phường/Thị trấn thường trú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</si>
  <si>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Quận/Huyện/Thị xã/Thành phố thuộc tỉnh thường trú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</si>
  <si>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Tỉnh/Thành phố thường trú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</si>
  <si>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Quốc gia thường trú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</si>
  <si>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t>Số nhà, ngách, hẻm, ngõ, đường phố/tổ/xóm/ấp/thôn liên lạc của DDPL</t>
  </si>
  <si>
    <r>
      <t xml:space="preserve">Địa chỉ </t>
    </r>
    <r>
      <rPr>
        <b/>
        <sz val="11"/>
        <color theme="1"/>
        <rFont val="Times New Roman"/>
        <family val="1"/>
      </rPr>
      <t>LIÊN LẠC</t>
    </r>
    <r>
      <rPr>
        <sz val="11"/>
        <color theme="1"/>
        <rFont val="Times New Roman"/>
        <family val="1"/>
      </rPr>
      <t xml:space="preserve"> của DDPL của Công ty
</t>
    </r>
    <r>
      <rPr>
        <b/>
        <sz val="11"/>
        <color theme="1"/>
        <rFont val="Times New Roman"/>
        <family val="1"/>
      </rPr>
      <t>Lưu ý</t>
    </r>
    <r>
      <rPr>
        <sz val="11"/>
        <color theme="1"/>
        <rFont val="Times New Roman"/>
        <family val="1"/>
      </rPr>
      <t>: Các ô ở dưới có chứa công thức tự động tách địa chỉ liên lạc của DDPL. Chỉ cần điền ô này thì các ô dưới sẽ tự động tách 
Trong trường hợp, ô dưới tách sai/thiếu giá trị/dư giá trị, vui lòng Delete (Xóa) và tự điền tay</t>
    </r>
  </si>
  <si>
    <r>
      <t xml:space="preserve">Xã/Phường/Thị trấn liên lạc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</si>
  <si>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Quận/Huyện/Thị xã/Thành phố thuộc tỉnh liên lạc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</si>
  <si>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Tỉnh/Thành phố liên lạc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</si>
  <si>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Quốc gia liên lạc của DDPL
</t>
    </r>
    <r>
      <rPr>
        <b/>
        <u/>
        <sz val="11"/>
        <color theme="1"/>
        <rFont val="Times New Roman"/>
        <family val="1"/>
      </rPr>
      <t>Lưu ý</t>
    </r>
    <r>
      <rPr>
        <b/>
        <sz val="11"/>
        <color theme="1"/>
        <rFont val="Times New Roman"/>
        <family val="1"/>
      </rPr>
      <t>:</t>
    </r>
    <r>
      <rPr>
        <sz val="11"/>
        <color theme="1"/>
        <rFont val="Times New Roman"/>
        <family val="1"/>
      </rPr>
      <t xml:space="preserve">
- Nếu không có vui lòng điền dấu cách "  "</t>
    </r>
  </si>
  <si>
    <r>
      <t xml:space="preserve">Tên </t>
    </r>
    <r>
      <rPr>
        <b/>
        <sz val="11"/>
        <color theme="1"/>
        <rFont val="Times New Roman"/>
        <family val="1"/>
      </rPr>
      <t>Chủ tịch</t>
    </r>
    <r>
      <rPr>
        <sz val="11"/>
        <color theme="1"/>
        <rFont val="Times New Roman"/>
        <family val="1"/>
      </rPr>
      <t xml:space="preserve"> Hội đồng quản trị của Công ty</t>
    </r>
  </si>
  <si>
    <t>Giới tính của Chủ tịch</t>
  </si>
  <si>
    <t>Ngày sinh của Chủ tịch</t>
  </si>
  <si>
    <t>Số giấy tờ pháp lý của Chủ tich: Là số CCCD hoặc CMND hoặc Hộ chiếu của Chủ tịch</t>
  </si>
  <si>
    <t>Ngày cấp GTPL của Chủ tịch</t>
  </si>
  <si>
    <r>
      <t xml:space="preserve">Địa chỉ </t>
    </r>
    <r>
      <rPr>
        <b/>
        <sz val="11"/>
        <color theme="1"/>
        <rFont val="Times New Roman"/>
        <family val="1"/>
      </rPr>
      <t>THƯỜNG TRÚ</t>
    </r>
    <r>
      <rPr>
        <sz val="11"/>
        <color theme="1"/>
        <rFont val="Times New Roman"/>
        <family val="1"/>
      </rPr>
      <t xml:space="preserve"> của Chủ tịch của Công ty</t>
    </r>
  </si>
  <si>
    <r>
      <t xml:space="preserve">Địa chỉ </t>
    </r>
    <r>
      <rPr>
        <b/>
        <sz val="11"/>
        <color theme="1"/>
        <rFont val="Times New Roman"/>
        <family val="1"/>
      </rPr>
      <t>LIÊN LẠC</t>
    </r>
    <r>
      <rPr>
        <sz val="11"/>
        <color theme="1"/>
        <rFont val="Times New Roman"/>
        <family val="1"/>
      </rPr>
      <t xml:space="preserve"> của Chủ tịch của Công ty</t>
    </r>
  </si>
  <si>
    <r>
      <t xml:space="preserve">Tên </t>
    </r>
    <r>
      <rPr>
        <b/>
        <sz val="11"/>
        <color theme="1"/>
        <rFont val="Times New Roman"/>
        <family val="1"/>
      </rPr>
      <t>Giám đốc</t>
    </r>
    <r>
      <rPr>
        <sz val="11"/>
        <color theme="1"/>
        <rFont val="Times New Roman"/>
        <family val="1"/>
      </rPr>
      <t xml:space="preserve"> của Công ty</t>
    </r>
  </si>
  <si>
    <t>Số điện thoại của Giám đốc</t>
  </si>
  <si>
    <r>
      <t xml:space="preserve">Tên </t>
    </r>
    <r>
      <rPr>
        <b/>
        <sz val="11"/>
        <color theme="1"/>
        <rFont val="Times New Roman"/>
        <family val="1"/>
      </rPr>
      <t>Kế toán trưởng</t>
    </r>
    <r>
      <rPr>
        <sz val="11"/>
        <color theme="1"/>
        <rFont val="Times New Roman"/>
        <family val="1"/>
      </rPr>
      <t xml:space="preserve"> của Công ty</t>
    </r>
  </si>
  <si>
    <t>Số điện thoai của Kế toán trưởng</t>
  </si>
  <si>
    <r>
      <t xml:space="preserve">Tỉnh/thành phố của DPI.
</t>
    </r>
    <r>
      <rPr>
        <b/>
        <u/>
        <sz val="12"/>
        <color theme="1"/>
        <rFont val="Times New Roman"/>
        <family val="1"/>
      </rPr>
      <t>Lưu ý:</t>
    </r>
    <r>
      <rPr>
        <b/>
        <sz val="12"/>
        <color theme="1"/>
        <rFont val="Times New Roman"/>
        <family val="1"/>
      </rPr>
      <t xml:space="preserve"> </t>
    </r>
    <r>
      <rPr>
        <sz val="12"/>
        <color theme="1"/>
        <rFont val="Times New Roman"/>
        <family val="1"/>
      </rPr>
      <t>Viết hoa in đậm. Ví dụ:</t>
    </r>
    <r>
      <rPr>
        <b/>
        <sz val="12"/>
        <color theme="1"/>
        <rFont val="Times New Roman"/>
        <family val="1"/>
      </rPr>
      <t xml:space="preserve"> THÀNH PHỐ HỒ CHÍ MINH</t>
    </r>
  </si>
  <si>
    <r>
      <t xml:space="preserve">Tỉnh/thành phố của DPI.
</t>
    </r>
    <r>
      <rPr>
        <b/>
        <u/>
        <sz val="12"/>
        <color theme="1"/>
        <rFont val="Times New Roman"/>
        <family val="1"/>
      </rPr>
      <t>Lưu ý:</t>
    </r>
    <r>
      <rPr>
        <sz val="12"/>
        <color theme="1"/>
        <rFont val="Times New Roman"/>
        <family val="1"/>
      </rPr>
      <t xml:space="preserve"> Viết thường. Ví dụ: Thành phố Hồ Chí Minh</t>
    </r>
  </si>
  <si>
    <r>
      <t xml:space="preserve">Tỉnh/thành phố của DPI.
</t>
    </r>
    <r>
      <rPr>
        <b/>
        <u/>
        <sz val="12"/>
        <color theme="1"/>
        <rFont val="Times New Roman"/>
        <family val="1"/>
      </rPr>
      <t>Lưu ý:</t>
    </r>
    <r>
      <rPr>
        <sz val="12"/>
        <color theme="1"/>
        <rFont val="Times New Roman"/>
        <family val="1"/>
      </rPr>
      <t xml:space="preserve"> Viết thường. Ví dụ: Ho Chi Minh City</t>
    </r>
  </si>
  <si>
    <r>
      <t xml:space="preserve">Vốn điều lệ được viết bằng </t>
    </r>
    <r>
      <rPr>
        <b/>
        <sz val="11"/>
        <color theme="1"/>
        <rFont val="Times New Roman"/>
        <family val="1"/>
      </rPr>
      <t>SỐ</t>
    </r>
    <r>
      <rPr>
        <sz val="11"/>
        <color theme="1"/>
        <rFont val="Times New Roman"/>
        <family val="1"/>
      </rPr>
      <t xml:space="preserve"> của Công ty được thành lập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</si>
  <si>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r>
      <t xml:space="preserve">Vốn điều lệ đổi sang </t>
    </r>
    <r>
      <rPr>
        <b/>
        <sz val="11"/>
        <color theme="1"/>
        <rFont val="Times New Roman"/>
        <family val="1"/>
      </rPr>
      <t>ngoại tệ</t>
    </r>
    <r>
      <rPr>
        <sz val="11"/>
        <color theme="1"/>
        <rFont val="Times New Roman"/>
        <family val="1"/>
      </rPr>
      <t xml:space="preserve"> viết bằng</t>
    </r>
    <r>
      <rPr>
        <b/>
        <sz val="11"/>
        <color theme="1"/>
        <rFont val="Times New Roman"/>
        <family val="1"/>
      </rPr>
      <t xml:space="preserve"> SỐ</t>
    </r>
    <r>
      <rPr>
        <sz val="11"/>
        <color theme="1"/>
        <rFont val="Times New Roman"/>
        <family val="1"/>
      </rPr>
      <t xml:space="preserve"> của Công ty được thành lập
Chỉ nhập số, không nhập đơn vị USD/Đô-la Mỹ/đô la Mỹ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</si>
  <si>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t>[TYLE_VON_NUOCNGOAI_TV]</t>
  </si>
  <si>
    <r>
      <t xml:space="preserve">Tổng Nguồn vốn điều lệ tại mục 7, bao gồm: Vốn Nhà nước </t>
    </r>
    <r>
      <rPr>
        <i/>
        <sz val="11"/>
        <color theme="1"/>
        <rFont val="Times New Roman"/>
        <family val="1"/>
      </rPr>
      <t>(nếu có)</t>
    </r>
    <r>
      <rPr>
        <sz val="11"/>
        <color theme="1"/>
        <rFont val="Times New Roman"/>
        <family val="1"/>
      </rPr>
      <t xml:space="preserve">, Vốn tư nhân, Vốn nước ngoài và Vốn khác </t>
    </r>
    <r>
      <rPr>
        <i/>
        <sz val="11"/>
        <color theme="1"/>
        <rFont val="Times New Roman"/>
        <family val="1"/>
      </rPr>
      <t>(nếu có)</t>
    </r>
    <r>
      <rPr>
        <sz val="11"/>
        <color theme="1"/>
        <rFont val="Times New Roman"/>
        <family val="1"/>
      </rPr>
      <t xml:space="preserve"> cộng lại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</si>
  <si>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Nguồn vốn điều lệ tại mục 7 Văn bản đề nghị:
Nguồn vốn điều lệ là </t>
    </r>
    <r>
      <rPr>
        <b/>
        <sz val="11"/>
        <color theme="1"/>
        <rFont val="Times New Roman"/>
        <family val="1"/>
      </rPr>
      <t>Vốn tư nhân</t>
    </r>
    <r>
      <rPr>
        <sz val="11"/>
        <color theme="1"/>
        <rFont val="Times New Roman"/>
        <family val="1"/>
      </rPr>
      <t xml:space="preserve"> của Công ty được thành lập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</si>
  <si>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r>
      <t xml:space="preserve">Nguồn vốn điều lệ tại mục 7 Văn bản đề nghị:
Nguồn vốn điều lệ là </t>
    </r>
    <r>
      <rPr>
        <b/>
        <sz val="11"/>
        <color theme="1"/>
        <rFont val="Times New Roman"/>
        <family val="1"/>
      </rPr>
      <t xml:space="preserve">Vốn nước ngoài </t>
    </r>
    <r>
      <rPr>
        <sz val="11"/>
        <color theme="1"/>
        <rFont val="Times New Roman"/>
        <family val="1"/>
      </rPr>
      <t xml:space="preserve">của Công ty được thành lập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</si>
  <si>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r>
      <t xml:space="preserve">Vốn tư nhân đổi sang </t>
    </r>
    <r>
      <rPr>
        <b/>
        <sz val="11"/>
        <color theme="1"/>
        <rFont val="Times New Roman"/>
        <family val="1"/>
      </rPr>
      <t>ngoại tệ</t>
    </r>
    <r>
      <rPr>
        <sz val="11"/>
        <color theme="1"/>
        <rFont val="Times New Roman"/>
        <family val="1"/>
      </rPr>
      <t xml:space="preserve"> viết bằng </t>
    </r>
    <r>
      <rPr>
        <b/>
        <sz val="11"/>
        <color theme="1"/>
        <rFont val="Times New Roman"/>
        <family val="1"/>
      </rPr>
      <t>SỐ</t>
    </r>
    <r>
      <rPr>
        <sz val="11"/>
        <color theme="1"/>
        <rFont val="Times New Roman"/>
        <family val="1"/>
      </rPr>
      <t xml:space="preserve"> của Công ty được thành lập
Chỉ nhập số, không nhập đơn vị USD/Đô-la Mỹ/đô la Mỹ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</si>
  <si>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r>
      <t xml:space="preserve">Vốn nước ngoài đổi sang </t>
    </r>
    <r>
      <rPr>
        <b/>
        <sz val="11"/>
        <color theme="1"/>
        <rFont val="Times New Roman"/>
        <family val="1"/>
      </rPr>
      <t>ngoại tệ</t>
    </r>
    <r>
      <rPr>
        <sz val="11"/>
        <color theme="1"/>
        <rFont val="Times New Roman"/>
        <family val="1"/>
      </rPr>
      <t xml:space="preserve"> viết bằng </t>
    </r>
    <r>
      <rPr>
        <b/>
        <sz val="11"/>
        <color theme="1"/>
        <rFont val="Times New Roman"/>
        <family val="1"/>
      </rPr>
      <t>SỐ</t>
    </r>
    <r>
      <rPr>
        <sz val="11"/>
        <color theme="1"/>
        <rFont val="Times New Roman"/>
        <family val="1"/>
      </rPr>
      <t xml:space="preserve"> của Công ty được thành lập
Chỉ nhập số, không nhập đơn vị USD/Đô-la Mỹ/đô la Mỹ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</si>
  <si>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Tổng Nguồn vốn điều lệ tại mục 7, bao gồm: Vốn Nhà nước </t>
    </r>
    <r>
      <rPr>
        <i/>
        <sz val="11"/>
        <color theme="1"/>
        <rFont val="Times New Roman"/>
        <family val="1"/>
      </rPr>
      <t>(nếu có)</t>
    </r>
    <r>
      <rPr>
        <sz val="11"/>
        <color theme="1"/>
        <rFont val="Times New Roman"/>
        <family val="1"/>
      </rPr>
      <t>, Vốn tư nhân, Vốn nước ngoài và Vốn khác</t>
    </r>
    <r>
      <rPr>
        <i/>
        <sz val="11"/>
        <color theme="1"/>
        <rFont val="Times New Roman"/>
        <family val="1"/>
      </rPr>
      <t xml:space="preserve"> (nếu có)</t>
    </r>
    <r>
      <rPr>
        <sz val="11"/>
        <color theme="1"/>
        <rFont val="Times New Roman"/>
        <family val="1"/>
      </rPr>
      <t xml:space="preserve"> cộng lại
Chỉ nhập số, không nhập đơn vị VNĐ hay đồng
</t>
    </r>
    <r>
      <rPr>
        <b/>
        <sz val="11"/>
        <color theme="1"/>
        <rFont val="Times New Roman"/>
        <family val="1"/>
      </rPr>
      <t xml:space="preserve">Lưu ý: </t>
    </r>
    <r>
      <rPr>
        <sz val="11"/>
        <color theme="1"/>
        <rFont val="Times New Roman"/>
        <family val="1"/>
      </rPr>
      <t xml:space="preserve">Đơn vị nghìn cách nhau bằng dấu ","
</t>
    </r>
    <r>
      <rPr>
        <b/>
        <sz val="11"/>
        <color theme="1"/>
        <rFont val="Times New Roman"/>
        <family val="1"/>
      </rPr>
      <t xml:space="preserve">Ví dụ: </t>
    </r>
    <r>
      <rPr>
        <sz val="11"/>
        <color theme="1"/>
        <rFont val="Times New Roman"/>
        <family val="1"/>
      </rPr>
      <t>1,000,000</t>
    </r>
  </si>
  <si>
    <t>[TYLE_VON_TUNHAN_TA]</t>
  </si>
  <si>
    <t>[TYLE_VON_NUOCNGOAI_TA]</t>
  </si>
  <si>
    <t>[CPPT_TYLE_TA]</t>
  </si>
  <si>
    <r>
      <t xml:space="preserve">Số lượng cổ phần phổ thông của Công ty phát hành
Chỉ nhập số, không nhập đơn vị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</si>
  <si>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Giá trị của số cổ phần phổ thông của Công ty phát hành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</si>
  <si>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Tỷ lệ cổ phần phổ thông trong tổng số các loại cổ phần do Công ty phát hành
Chỉ nhập số, không nhập %
</t>
    </r>
    <r>
      <rPr>
        <b/>
        <sz val="11"/>
        <color theme="1"/>
        <rFont val="Times New Roman"/>
        <family val="1"/>
      </rPr>
      <t>Lưu ý:</t>
    </r>
    <r>
      <rPr>
        <sz val="11"/>
        <color theme="1"/>
        <rFont val="Times New Roman"/>
        <family val="1"/>
      </rPr>
      <t xml:space="preserve"> Hệ thập phân cách nhau bằng dấu "."
</t>
    </r>
    <r>
      <rPr>
        <b/>
        <sz val="11"/>
        <color theme="1"/>
        <rFont val="Times New Roman"/>
        <family val="1"/>
      </rPr>
      <t>Ví dụ:</t>
    </r>
    <r>
      <rPr>
        <sz val="11"/>
        <color theme="1"/>
        <rFont val="Times New Roman"/>
        <family val="1"/>
      </rPr>
      <t xml:space="preserve"> 99.99</t>
    </r>
  </si>
  <si>
    <r>
      <t xml:space="preserve">Tỷ lệ vốn nước ngoài trong tổng nguồn vốn điều lệ
Chỉ nhập số, không nhập %
</t>
    </r>
    <r>
      <rPr>
        <b/>
        <sz val="11"/>
        <color theme="1"/>
        <rFont val="Times New Roman"/>
        <family val="1"/>
      </rPr>
      <t>Lưu ý:</t>
    </r>
    <r>
      <rPr>
        <sz val="11"/>
        <color theme="1"/>
        <rFont val="Times New Roman"/>
        <family val="1"/>
      </rPr>
      <t xml:space="preserve"> Hệ thập phân cách nhau bằng dấu "." 
</t>
    </r>
    <r>
      <rPr>
        <b/>
        <sz val="11"/>
        <color theme="1"/>
        <rFont val="Times New Roman"/>
        <family val="1"/>
      </rPr>
      <t>Ví dụ:</t>
    </r>
    <r>
      <rPr>
        <sz val="11"/>
        <color theme="1"/>
        <rFont val="Times New Roman"/>
        <family val="1"/>
      </rPr>
      <t xml:space="preserve"> 99.99
</t>
    </r>
  </si>
  <si>
    <r>
      <t xml:space="preserve">Tỷ lệ vốn tư nhân trong tổng nguồn vốn điều lệ
Chỉ nhập số, không nhập %
</t>
    </r>
    <r>
      <rPr>
        <b/>
        <sz val="11"/>
        <color theme="1"/>
        <rFont val="Times New Roman"/>
        <family val="1"/>
      </rPr>
      <t>Lưu ý:</t>
    </r>
    <r>
      <rPr>
        <sz val="11"/>
        <color theme="1"/>
        <rFont val="Times New Roman"/>
        <family val="1"/>
      </rPr>
      <t xml:space="preserve"> Hệ thập phân cách nhau bằng dấu "."
</t>
    </r>
    <r>
      <rPr>
        <b/>
        <sz val="11"/>
        <color theme="1"/>
        <rFont val="Times New Roman"/>
        <family val="1"/>
      </rPr>
      <t>Ví dụ:</t>
    </r>
    <r>
      <rPr>
        <sz val="11"/>
        <color theme="1"/>
        <rFont val="Times New Roman"/>
        <family val="1"/>
      </rPr>
      <t xml:space="preserve"> 99.99
</t>
    </r>
  </si>
  <si>
    <r>
      <t xml:space="preserve">Tổng số lượng của các loại cổ phần do Công ty phát hành
Chỉ nhập số, không nhập đơn vị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</si>
  <si>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r>
      <t xml:space="preserve">Tổng giá trị số các loại cổ phần do Công ty phát hành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 xml:space="preserve">Ví dụ: </t>
    </r>
    <r>
      <rPr>
        <sz val="11"/>
        <color theme="1"/>
        <rFont val="Times New Roman"/>
        <family val="1"/>
      </rPr>
      <t>1,000,000</t>
    </r>
  </si>
  <si>
    <r>
      <t xml:space="preserve">Mã số Giấy chứng nhận đăng ký đầu tư (gọi là </t>
    </r>
    <r>
      <rPr>
        <b/>
        <sz val="12"/>
        <color theme="1"/>
        <rFont val="Times New Roman"/>
        <family val="1"/>
      </rPr>
      <t>"IRC"</t>
    </r>
    <r>
      <rPr>
        <sz val="12"/>
        <color theme="1"/>
        <rFont val="Times New Roman"/>
        <family val="1"/>
      </rPr>
      <t>) trong trường hợp Công ty được thành lập dựa trên IRC</t>
    </r>
  </si>
  <si>
    <t>Ngày cấp IRC</t>
  </si>
  <si>
    <t>Nơi cấp IRC</t>
  </si>
  <si>
    <r>
      <t xml:space="preserve">TÊN </t>
    </r>
    <r>
      <rPr>
        <b/>
        <sz val="12"/>
        <rFont val="Times New Roman"/>
        <family val="1"/>
      </rPr>
      <t>CỔ ĐÔNG THỨ NHẤT</t>
    </r>
    <r>
      <rPr>
        <sz val="12"/>
        <rFont val="Times New Roman"/>
        <family val="1"/>
      </rPr>
      <t xml:space="preserve"> LÀ </t>
    </r>
    <r>
      <rPr>
        <b/>
        <sz val="12"/>
        <rFont val="Times New Roman"/>
        <family val="1"/>
      </rPr>
      <t>CÁ NHÂN</t>
    </r>
    <r>
      <rPr>
        <sz val="12"/>
        <rFont val="Times New Roman"/>
        <family val="1"/>
      </rPr>
      <t xml:space="preserve"> CỦA CTY
Trường hợp cổ đông thứ nhất là </t>
    </r>
    <r>
      <rPr>
        <b/>
        <sz val="12"/>
        <rFont val="Times New Roman"/>
        <family val="1"/>
      </rPr>
      <t>cá nhân</t>
    </r>
    <r>
      <rPr>
        <sz val="12"/>
        <rFont val="Times New Roman"/>
        <family val="1"/>
      </rPr>
      <t xml:space="preserve"> nước ngoài/NĐT nước ngoài thì vẫn điền Family Code tại sheet này
Trường hợp cổ đông thứ nhất </t>
    </r>
    <r>
      <rPr>
        <b/>
        <u/>
        <sz val="12"/>
        <rFont val="Times New Roman"/>
        <family val="1"/>
      </rPr>
      <t>không</t>
    </r>
    <r>
      <rPr>
        <sz val="12"/>
        <rFont val="Times New Roman"/>
        <family val="1"/>
      </rPr>
      <t xml:space="preserve"> phải là CÁ NHÂN,vui lòng xóa Family Code này và điền tai Family Code của </t>
    </r>
    <r>
      <rPr>
        <b/>
        <sz val="12"/>
        <color rgb="FFFF0000"/>
        <rFont val="Times New Roman"/>
        <family val="1"/>
      </rPr>
      <t>Tổ chức</t>
    </r>
  </si>
  <si>
    <t>Số điện thoại của cổ đông</t>
  </si>
  <si>
    <t>Email của cổ đông</t>
  </si>
  <si>
    <t>Fax của cổ đông</t>
  </si>
  <si>
    <t>Website của cổ đông</t>
  </si>
  <si>
    <t>Ngày hết hạn GTPL của cổ đông</t>
  </si>
  <si>
    <t xml:space="preserve">Giới tính của cổ đông
</t>
  </si>
  <si>
    <t>Ngày sinh của cổ đông</t>
  </si>
  <si>
    <t>Dân tộc của cổ đông</t>
  </si>
  <si>
    <t>Quốc tịch của cổ đông</t>
  </si>
  <si>
    <t>[TYLE_CP_CD1_TV]</t>
  </si>
  <si>
    <r>
      <t xml:space="preserve">Địa chỉ </t>
    </r>
    <r>
      <rPr>
        <b/>
        <sz val="12"/>
        <color theme="1"/>
        <rFont val="Times New Roman"/>
        <family val="1"/>
      </rPr>
      <t>thường trú</t>
    </r>
    <r>
      <rPr>
        <sz val="12"/>
        <color theme="1"/>
        <rFont val="Times New Roman"/>
        <family val="1"/>
      </rPr>
      <t xml:space="preserve"> của cổ đông</t>
    </r>
  </si>
  <si>
    <r>
      <t xml:space="preserve">Địa chỉ </t>
    </r>
    <r>
      <rPr>
        <b/>
        <sz val="12"/>
        <color theme="1"/>
        <rFont val="Times New Roman"/>
        <family val="1"/>
      </rPr>
      <t>liên lạc</t>
    </r>
    <r>
      <rPr>
        <sz val="12"/>
        <color theme="1"/>
        <rFont val="Times New Roman"/>
        <family val="1"/>
      </rPr>
      <t xml:space="preserve"> của cổ đông</t>
    </r>
  </si>
  <si>
    <r>
      <t xml:space="preserve">Tổng số lượng cổ phần mà cổ đông nắm giữ
Chỉ nhập số, không nhập đơn vị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</si>
  <si>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Tổng giá trị cổ phần mà cổ đông nắm giữ
Chỉ nhập số, không nhập đơn vị VNĐ hay đồng.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</si>
  <si>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Số lượng Cổ phần phổ thông
</t>
    </r>
    <r>
      <rPr>
        <b/>
        <sz val="12"/>
        <color theme="1"/>
        <rFont val="Times New Roman"/>
        <family val="1"/>
      </rPr>
      <t xml:space="preserve">Lưu ý: </t>
    </r>
    <r>
      <rPr>
        <sz val="12"/>
        <color theme="1"/>
        <rFont val="Times New Roman"/>
        <family val="1"/>
      </rPr>
      <t xml:space="preserve">Đơn vị nghìn cách nhau bằng dấu "."
</t>
    </r>
    <r>
      <rPr>
        <b/>
        <sz val="12"/>
        <color theme="1"/>
        <rFont val="Times New Roman"/>
        <family val="1"/>
      </rPr>
      <t>Ví dụ:</t>
    </r>
    <r>
      <rPr>
        <sz val="12"/>
        <color theme="1"/>
        <rFont val="Times New Roman"/>
        <family val="1"/>
      </rPr>
      <t xml:space="preserve"> 1.000.000</t>
    </r>
  </si>
  <si>
    <r>
      <t xml:space="preserve">Giá trị cổ phần phổ thông
Chỉ nhập số, không nhập đơn vị VNĐ hay đồng. 
</t>
    </r>
    <r>
      <rPr>
        <b/>
        <sz val="12"/>
        <color theme="1"/>
        <rFont val="Times New Roman"/>
        <family val="1"/>
      </rPr>
      <t xml:space="preserve">Lưu ý: </t>
    </r>
    <r>
      <rPr>
        <sz val="12"/>
        <color theme="1"/>
        <rFont val="Times New Roman"/>
        <family val="1"/>
      </rPr>
      <t xml:space="preserve">Đơn vị nghìn cách nhau bằng dấu "."
</t>
    </r>
    <r>
      <rPr>
        <b/>
        <sz val="12"/>
        <color theme="1"/>
        <rFont val="Times New Roman"/>
        <family val="1"/>
      </rPr>
      <t xml:space="preserve">Ví dụ: </t>
    </r>
    <r>
      <rPr>
        <sz val="12"/>
        <color theme="1"/>
        <rFont val="Times New Roman"/>
        <family val="1"/>
      </rPr>
      <t>1.000.000</t>
    </r>
  </si>
  <si>
    <r>
      <t xml:space="preserve">TÊN </t>
    </r>
    <r>
      <rPr>
        <b/>
        <sz val="12"/>
        <rFont val="Times New Roman"/>
        <family val="1"/>
      </rPr>
      <t>CỔ ĐÔNG THỨ HAI</t>
    </r>
    <r>
      <rPr>
        <sz val="12"/>
        <rFont val="Times New Roman"/>
        <family val="1"/>
      </rPr>
      <t xml:space="preserve"> LÀ CÁ NHÂN CỦA CTY
Trường hợp cổ đông thứ hai là </t>
    </r>
    <r>
      <rPr>
        <b/>
        <sz val="12"/>
        <rFont val="Times New Roman"/>
        <family val="1"/>
      </rPr>
      <t>cá nhân</t>
    </r>
    <r>
      <rPr>
        <sz val="12"/>
        <rFont val="Times New Roman"/>
        <family val="1"/>
      </rPr>
      <t xml:space="preserve"> nước ngoài/NĐT nước ngoài thì vẫn điền Family Code tại sheet này
Trường hợp Cổ đông thứ hai </t>
    </r>
    <r>
      <rPr>
        <b/>
        <u/>
        <sz val="12"/>
        <rFont val="Times New Roman"/>
        <family val="1"/>
      </rPr>
      <t>không</t>
    </r>
    <r>
      <rPr>
        <sz val="12"/>
        <rFont val="Times New Roman"/>
        <family val="1"/>
      </rPr>
      <t xml:space="preserve"> phải là CÁ NHÂN,vui lòng xóa Family Code này và điền tai Family Code của </t>
    </r>
    <r>
      <rPr>
        <b/>
        <sz val="12"/>
        <color rgb="FFFF0000"/>
        <rFont val="Times New Roman"/>
        <family val="1"/>
      </rPr>
      <t>Tổ chức</t>
    </r>
  </si>
  <si>
    <t>[TYLE_CP_CD2_TV]</t>
  </si>
  <si>
    <t>[TYLE_CP_CD3_TV]</t>
  </si>
  <si>
    <t>[TYLE_CP_CD4_TV]</t>
  </si>
  <si>
    <t>[TYLE_CP_CD5_TV]</t>
  </si>
  <si>
    <t>[TYLE_CP_CD6_TV]</t>
  </si>
  <si>
    <t>[TYLE_CP_CD1_TA]</t>
  </si>
  <si>
    <t>[TYLE_CP_CD2_TA]</t>
  </si>
  <si>
    <t>[TYLE_CP_CD3_TA]</t>
  </si>
  <si>
    <t>[TYLE_CP_CD4_TA]</t>
  </si>
  <si>
    <t>[TYLE_CP_CD5_TA]</t>
  </si>
  <si>
    <t>[TYLE_CP_CD6_TA]</t>
  </si>
  <si>
    <r>
      <t xml:space="preserve">Tổng giá trị cổ phần mà cổ đông nắm giữ
Chỉ nhập số, không nhập đơn vị VNĐ hay đồng,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 xml:space="preserve">Ví dụ: </t>
    </r>
    <r>
      <rPr>
        <sz val="12"/>
        <color theme="1"/>
        <rFont val="Times New Roman"/>
        <family val="1"/>
      </rPr>
      <t>1,000,000</t>
    </r>
  </si>
  <si>
    <r>
      <t xml:space="preserve">Số lượng Cổ phần phổ thông
</t>
    </r>
    <r>
      <rPr>
        <b/>
        <sz val="12"/>
        <color theme="1"/>
        <rFont val="Times New Roman"/>
        <family val="1"/>
      </rPr>
      <t xml:space="preserve">Lưu ý: </t>
    </r>
    <r>
      <rPr>
        <sz val="12"/>
        <color theme="1"/>
        <rFont val="Times New Roman"/>
        <family val="1"/>
      </rPr>
      <t xml:space="preserve">Đơn vị nghìn cách nhau bằng dấu ","
</t>
    </r>
    <r>
      <rPr>
        <b/>
        <sz val="12"/>
        <color theme="1"/>
        <rFont val="Times New Roman"/>
        <family val="1"/>
      </rPr>
      <t xml:space="preserve">Ví dụ: </t>
    </r>
    <r>
      <rPr>
        <sz val="12"/>
        <color theme="1"/>
        <rFont val="Times New Roman"/>
        <family val="1"/>
      </rPr>
      <t>1,000,000</t>
    </r>
  </si>
  <si>
    <r>
      <t xml:space="preserve">Tỷ lệ cổ phần của cổ đông
</t>
    </r>
    <r>
      <rPr>
        <b/>
        <sz val="12"/>
        <color theme="1"/>
        <rFont val="Times New Roman"/>
        <family val="1"/>
      </rPr>
      <t>Lưu ý:</t>
    </r>
    <r>
      <rPr>
        <sz val="12"/>
        <color theme="1"/>
        <rFont val="Times New Roman"/>
        <family val="1"/>
      </rPr>
      <t xml:space="preserve"> Hệ thập phân cách nhau bằng dấu "."
</t>
    </r>
    <r>
      <rPr>
        <b/>
        <sz val="12"/>
        <color theme="1"/>
        <rFont val="Times New Roman"/>
        <family val="1"/>
      </rPr>
      <t>Ví dụ:</t>
    </r>
    <r>
      <rPr>
        <sz val="12"/>
        <color theme="1"/>
        <rFont val="Times New Roman"/>
        <family val="1"/>
      </rPr>
      <t xml:space="preserve"> 99.99</t>
    </r>
  </si>
  <si>
    <r>
      <t xml:space="preserve">Tỷ lệ cổ phần của cổ đông
</t>
    </r>
    <r>
      <rPr>
        <b/>
        <sz val="12"/>
        <color theme="1"/>
        <rFont val="Times New Roman"/>
        <family val="1"/>
      </rPr>
      <t>Lưu ý:</t>
    </r>
    <r>
      <rPr>
        <sz val="12"/>
        <color theme="1"/>
        <rFont val="Times New Roman"/>
        <family val="1"/>
      </rPr>
      <t xml:space="preserve"> Hệ thập phân cách nhau bằng dấu ","
</t>
    </r>
    <r>
      <rPr>
        <b/>
        <sz val="12"/>
        <color theme="1"/>
        <rFont val="Times New Roman"/>
        <family val="1"/>
      </rPr>
      <t xml:space="preserve">Ví dụ: </t>
    </r>
    <r>
      <rPr>
        <sz val="12"/>
        <color theme="1"/>
        <rFont val="Times New Roman"/>
        <family val="1"/>
      </rPr>
      <t>99,99</t>
    </r>
  </si>
  <si>
    <r>
      <t>TÊN</t>
    </r>
    <r>
      <rPr>
        <b/>
        <sz val="12"/>
        <rFont val="Times New Roman"/>
        <family val="1"/>
      </rPr>
      <t xml:space="preserve"> CỔ ĐÔNG THỨ NHẤT</t>
    </r>
    <r>
      <rPr>
        <sz val="12"/>
        <rFont val="Times New Roman"/>
        <family val="1"/>
      </rPr>
      <t xml:space="preserve"> LÀ </t>
    </r>
    <r>
      <rPr>
        <b/>
        <sz val="12"/>
        <rFont val="Times New Roman"/>
        <family val="1"/>
      </rPr>
      <t>CÁ NHÂN</t>
    </r>
    <r>
      <rPr>
        <sz val="12"/>
        <rFont val="Times New Roman"/>
        <family val="1"/>
      </rPr>
      <t xml:space="preserve"> CỦA CTY
Trường hợp cổ đông thứ nhất là </t>
    </r>
    <r>
      <rPr>
        <b/>
        <sz val="12"/>
        <rFont val="Times New Roman"/>
        <family val="1"/>
      </rPr>
      <t>cá nhân</t>
    </r>
    <r>
      <rPr>
        <sz val="12"/>
        <rFont val="Times New Roman"/>
        <family val="1"/>
      </rPr>
      <t xml:space="preserve"> nước ngoài/NĐT nước ngoài thì vẫn điền Family Code tại sheet này
Trường hợp cổ đông thứ nhất không phải là CÁ NHÂN,vui lòng xóa Family Code này và điền tai Family Code của </t>
    </r>
    <r>
      <rPr>
        <b/>
        <sz val="12"/>
        <color rgb="FFFF0000"/>
        <rFont val="Times New Roman"/>
        <family val="1"/>
      </rPr>
      <t>Tổ chức</t>
    </r>
  </si>
  <si>
    <r>
      <t xml:space="preserve">TÊN </t>
    </r>
    <r>
      <rPr>
        <b/>
        <sz val="12"/>
        <color theme="1"/>
        <rFont val="Times New Roman"/>
        <family val="1"/>
      </rPr>
      <t>CỔ ĐÔNG THỨ HAI</t>
    </r>
    <r>
      <rPr>
        <sz val="12"/>
        <color theme="1"/>
        <rFont val="Times New Roman"/>
        <family val="1"/>
      </rPr>
      <t xml:space="preserve"> LÀ </t>
    </r>
    <r>
      <rPr>
        <b/>
        <sz val="12"/>
        <color theme="1"/>
        <rFont val="Times New Roman"/>
        <family val="1"/>
      </rPr>
      <t xml:space="preserve">CÁ NHÂN </t>
    </r>
    <r>
      <rPr>
        <sz val="12"/>
        <color theme="1"/>
        <rFont val="Times New Roman"/>
        <family val="1"/>
      </rPr>
      <t>CỦA</t>
    </r>
    <r>
      <rPr>
        <b/>
        <sz val="12"/>
        <color theme="1"/>
        <rFont val="Times New Roman"/>
        <family val="1"/>
      </rPr>
      <t xml:space="preserve"> CTY</t>
    </r>
    <r>
      <rPr>
        <sz val="12"/>
        <color theme="1"/>
        <rFont val="Times New Roman"/>
        <family val="1"/>
      </rPr>
      <t xml:space="preserve">
Trường hợp cổ đông thứ hai là</t>
    </r>
    <r>
      <rPr>
        <b/>
        <sz val="12"/>
        <color theme="1"/>
        <rFont val="Times New Roman"/>
        <family val="1"/>
      </rPr>
      <t xml:space="preserve"> cá nhân</t>
    </r>
    <r>
      <rPr>
        <sz val="12"/>
        <color theme="1"/>
        <rFont val="Times New Roman"/>
        <family val="1"/>
      </rPr>
      <t xml:space="preserve"> nước ngoài/NĐT nước ngoài thì vẫn điền Family Code tại sheet này
Trường hợp Cổ đông thứ hai không phải là CÁ NHÂN,vui lòng xóa Family Code này và điền tai Family Code của </t>
    </r>
    <r>
      <rPr>
        <b/>
        <sz val="12"/>
        <color rgb="FFFF0000"/>
        <rFont val="Times New Roman"/>
        <family val="1"/>
      </rPr>
      <t>Tổ chức</t>
    </r>
  </si>
  <si>
    <r>
      <t xml:space="preserve">Số lượng Cổ phần phổ thông
</t>
    </r>
    <r>
      <rPr>
        <b/>
        <sz val="12"/>
        <color theme="1"/>
        <rFont val="Times New Roman"/>
        <family val="1"/>
      </rPr>
      <t xml:space="preserve">Lưu ý: </t>
    </r>
    <r>
      <rPr>
        <sz val="12"/>
        <color theme="1"/>
        <rFont val="Times New Roman"/>
        <family val="1"/>
      </rPr>
      <t xml:space="preserve">Đơn vị nghìn cách nhau bằng dấu ","
</t>
    </r>
    <r>
      <rPr>
        <b/>
        <sz val="12"/>
        <color theme="1"/>
        <rFont val="Times New Roman"/>
        <family val="1"/>
      </rPr>
      <t>Ví dụ:</t>
    </r>
    <r>
      <rPr>
        <sz val="12"/>
        <color theme="1"/>
        <rFont val="Times New Roman"/>
        <family val="1"/>
      </rPr>
      <t xml:space="preserve"> 1,000,000</t>
    </r>
  </si>
  <si>
    <r>
      <t xml:space="preserve">Giá trị cổ phần phổ thông
Chỉ nhập số, không nhập đơn vị VNĐ hay đồng,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 xml:space="preserve">Ví dụ: </t>
    </r>
    <r>
      <rPr>
        <sz val="12"/>
        <color theme="1"/>
        <rFont val="Times New Roman"/>
        <family val="1"/>
      </rPr>
      <t>1,000,000</t>
    </r>
  </si>
  <si>
    <r>
      <t xml:space="preserve">Tổng số lượng cổ phần mà cổ đông nắm giữ
Chỉ nhập số, không nhập đơn vị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 xml:space="preserve">Ví dụ: </t>
    </r>
    <r>
      <rPr>
        <sz val="12"/>
        <color theme="1"/>
        <rFont val="Times New Roman"/>
        <family val="1"/>
      </rPr>
      <t>1,000,000</t>
    </r>
  </si>
  <si>
    <r>
      <t xml:space="preserve">THÔNG TIN VỀ IRC
Nếu đã điền tại sheet "CD_CaNhan" rồi và </t>
    </r>
    <r>
      <rPr>
        <b/>
        <sz val="12"/>
        <color theme="1"/>
        <rFont val="Times New Roman"/>
        <family val="1"/>
      </rPr>
      <t xml:space="preserve">có sử dụng </t>
    </r>
    <r>
      <rPr>
        <sz val="12"/>
        <color theme="1"/>
        <rFont val="Times New Roman"/>
        <family val="1"/>
      </rPr>
      <t>sheet "CD_CaNhan" thì không cần diền sheet này</t>
    </r>
  </si>
  <si>
    <r>
      <t xml:space="preserve">Quốc tịch của cổ đông </t>
    </r>
    <r>
      <rPr>
        <i/>
        <sz val="12"/>
        <color theme="1"/>
        <rFont val="Times New Roman"/>
        <family val="1"/>
      </rPr>
      <t>(Đối với tổ chức)</t>
    </r>
  </si>
  <si>
    <t>Địa chỉ trụ sở chính của cổ đông là Tổ chức</t>
  </si>
  <si>
    <t>Chức danh của DDPL của cổ đông</t>
  </si>
  <si>
    <t>Ngày sinh của DDUQ</t>
  </si>
  <si>
    <r>
      <t xml:space="preserve">Tên của người đại diện </t>
    </r>
    <r>
      <rPr>
        <b/>
        <sz val="12"/>
        <color theme="1"/>
        <rFont val="Times New Roman"/>
        <family val="1"/>
      </rPr>
      <t>theo pháp luật</t>
    </r>
    <r>
      <rPr>
        <sz val="12"/>
        <color theme="1"/>
        <rFont val="Times New Roman"/>
        <family val="1"/>
      </rPr>
      <t xml:space="preserve"> (gọi là "</t>
    </r>
    <r>
      <rPr>
        <b/>
        <sz val="12"/>
        <color theme="1"/>
        <rFont val="Times New Roman"/>
        <family val="1"/>
      </rPr>
      <t>NDDTPL"</t>
    </r>
    <r>
      <rPr>
        <sz val="12"/>
        <color theme="1"/>
        <rFont val="Times New Roman"/>
        <family val="1"/>
      </rPr>
      <t xml:space="preserve"> hay </t>
    </r>
    <r>
      <rPr>
        <b/>
        <sz val="12"/>
        <color theme="1"/>
        <rFont val="Times New Roman"/>
        <family val="1"/>
      </rPr>
      <t>"DDPL"</t>
    </r>
    <r>
      <rPr>
        <sz val="12"/>
        <color theme="1"/>
        <rFont val="Times New Roman"/>
        <family val="1"/>
      </rPr>
      <t>) của Cổ đông
Chủ yếu ở phần ký tên</t>
    </r>
  </si>
  <si>
    <r>
      <t xml:space="preserve">Tên của người đại diện </t>
    </r>
    <r>
      <rPr>
        <b/>
        <sz val="12"/>
        <color theme="1"/>
        <rFont val="Times New Roman"/>
        <family val="1"/>
      </rPr>
      <t xml:space="preserve">theo ủy quyền </t>
    </r>
    <r>
      <rPr>
        <sz val="12"/>
        <color theme="1"/>
        <rFont val="Times New Roman"/>
        <family val="1"/>
      </rPr>
      <t xml:space="preserve">(gọi là </t>
    </r>
    <r>
      <rPr>
        <b/>
        <sz val="12"/>
        <color theme="1"/>
        <rFont val="Times New Roman"/>
        <family val="1"/>
      </rPr>
      <t>"NDDTUQ"</t>
    </r>
    <r>
      <rPr>
        <sz val="12"/>
        <color theme="1"/>
        <rFont val="Times New Roman"/>
        <family val="1"/>
      </rPr>
      <t xml:space="preserve"> hay </t>
    </r>
    <r>
      <rPr>
        <b/>
        <sz val="12"/>
        <color theme="1"/>
        <rFont val="Times New Roman"/>
        <family val="1"/>
      </rPr>
      <t xml:space="preserve">"DDUQ") </t>
    </r>
    <r>
      <rPr>
        <sz val="12"/>
        <color theme="1"/>
        <rFont val="Times New Roman"/>
        <family val="1"/>
      </rPr>
      <t>được cổ đông ủy quyền quản lý phần vốn góp</t>
    </r>
  </si>
  <si>
    <t>Giới tính của DDUQ</t>
  </si>
  <si>
    <t>Quốc tịch của DDUQ</t>
  </si>
  <si>
    <t>Dân tộc của DDUQ</t>
  </si>
  <si>
    <t>Chức danh của DDUQ</t>
  </si>
  <si>
    <r>
      <t xml:space="preserve">Địa chỉ </t>
    </r>
    <r>
      <rPr>
        <b/>
        <sz val="12"/>
        <color theme="1"/>
        <rFont val="Times New Roman"/>
        <family val="1"/>
      </rPr>
      <t>thường trú</t>
    </r>
    <r>
      <rPr>
        <sz val="12"/>
        <color theme="1"/>
        <rFont val="Times New Roman"/>
        <family val="1"/>
      </rPr>
      <t xml:space="preserve"> của DDUQ</t>
    </r>
  </si>
  <si>
    <r>
      <t xml:space="preserve">Địa chỉ </t>
    </r>
    <r>
      <rPr>
        <b/>
        <sz val="12"/>
        <color theme="1"/>
        <rFont val="Times New Roman"/>
        <family val="1"/>
      </rPr>
      <t xml:space="preserve">liên lạc </t>
    </r>
    <r>
      <rPr>
        <sz val="12"/>
        <color theme="1"/>
        <rFont val="Times New Roman"/>
        <family val="1"/>
      </rPr>
      <t>của DDUQ</t>
    </r>
  </si>
  <si>
    <t>GTPL: Giấy tờ pháp lý của DDUQ
1) Đối với cá nhân:
Mã số CCCD/CMND/Hộ chiếu/…</t>
  </si>
  <si>
    <t>Ngày cấp GTPL của DDUQ</t>
  </si>
  <si>
    <t>Nơi cấp GTPL của DDUQ</t>
  </si>
  <si>
    <r>
      <t xml:space="preserve">Giá trị phần vốn điều lệ mà DDUQ được cổ đông là Tổ chức ủy quyền quản lý
Chỉ nhập số, không nhập đơn vị VNĐ hay đồng.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 xml:space="preserve">Ví dụ: </t>
    </r>
    <r>
      <rPr>
        <sz val="12"/>
        <color theme="1"/>
        <rFont val="Times New Roman"/>
        <family val="1"/>
      </rPr>
      <t>1.000.000</t>
    </r>
  </si>
  <si>
    <t>[TYLE_VDLUQ_CD1_TV]</t>
  </si>
  <si>
    <r>
      <t xml:space="preserve">Số lượng cổ phần được ủy quyền quản lý
Chỉ nhập số, không nhập đơn vị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</si>
  <si>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Tỷ lệ cổ phần được ủy quyền quản lý
</t>
    </r>
    <r>
      <rPr>
        <b/>
        <sz val="12"/>
        <color theme="1"/>
        <rFont val="Times New Roman"/>
        <family val="1"/>
      </rPr>
      <t>Ví dụ:</t>
    </r>
    <r>
      <rPr>
        <sz val="12"/>
        <color theme="1"/>
        <rFont val="Times New Roman"/>
        <family val="1"/>
      </rPr>
      <t xml:space="preserve"> Cổ đông nắm giữ 51% cổ phần, ủy quyền cho A quản lý TOÀN BỘ cổ phần này --&gt; A được ủy quyền nắm giữ 100% (toàn bộ) 
=&gt; Điền 100
</t>
    </r>
    <r>
      <rPr>
        <b/>
        <sz val="12"/>
        <color theme="1"/>
        <rFont val="Times New Roman"/>
        <family val="1"/>
      </rPr>
      <t xml:space="preserve">Lưu ý: </t>
    </r>
    <r>
      <rPr>
        <sz val="12"/>
        <color theme="1"/>
        <rFont val="Times New Roman"/>
        <family val="1"/>
      </rPr>
      <t>Hệ thập phân cách nhau bằng dấu ","
Ví dụ: 99,99</t>
    </r>
  </si>
  <si>
    <t>[TYLE_VDLUQ_CD2_TV]</t>
  </si>
  <si>
    <t>[TYLE_VDLUQ_CD3_TV]</t>
  </si>
  <si>
    <t>[TYLE_VDLUQ_CD4_TV]</t>
  </si>
  <si>
    <t>[TYLE_VDLUQ_CD5_TV]</t>
  </si>
  <si>
    <t>[TYLE_VDLUQ_CD6_TV]</t>
  </si>
  <si>
    <t>Ngày cấp GTPL của cổ đông</t>
  </si>
  <si>
    <t>Nơi cấp GTPL của cổ đông</t>
  </si>
  <si>
    <t>GTPL: Giấy tờ pháp lý của cổ đông
2) Đối với tổ chức:
Mã số DN/Mã số thành lập/…</t>
  </si>
  <si>
    <r>
      <t xml:space="preserve">TÊN </t>
    </r>
    <r>
      <rPr>
        <b/>
        <sz val="12"/>
        <rFont val="Times New Roman"/>
        <family val="1"/>
      </rPr>
      <t>CỔ ĐÔNG THỨ SÁU</t>
    </r>
    <r>
      <rPr>
        <sz val="12"/>
        <rFont val="Times New Roman"/>
        <family val="1"/>
      </rPr>
      <t xml:space="preserve"> LÀ TỔ CHỨC CỦA CTY
Trường hợp CỔ ĐÔNG THỨ SÁU là Tổ chức nước ngoài/NĐT nước ngoài thì vẫn điền Family Code tại sheet này
Trường hợp CỔ ĐÔNG THỨ SÁU không phải là TỔ CHỨC,vui lòng xóa Family Code này và điền tai Family Code của </t>
    </r>
    <r>
      <rPr>
        <b/>
        <sz val="12"/>
        <color rgb="FFFF0000"/>
        <rFont val="Times New Roman"/>
        <family val="1"/>
      </rPr>
      <t>Cá nhân</t>
    </r>
  </si>
  <si>
    <t>[TYLE_VDLUQ_CD1_TA]</t>
  </si>
  <si>
    <t>[TYLE_VDLUQ_CD2_TA]</t>
  </si>
  <si>
    <t>[TYLE_VDLUQ_CD3_TA]</t>
  </si>
  <si>
    <t>[TYLE_VDLUQ_CD4_TA]</t>
  </si>
  <si>
    <t>[TYLE_VDLUQ_CD5_TA]</t>
  </si>
  <si>
    <t>[TYLE_VDLUQ_CD6_TA]</t>
  </si>
  <si>
    <r>
      <t xml:space="preserve">Số lượng cổ phần được ủy quyền quản lý
Chỉ nhập số, không nhập đơn vị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</si>
  <si>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Tỷ lệ cổ phần được ủy quyền quản lý
</t>
    </r>
    <r>
      <rPr>
        <b/>
        <sz val="12"/>
        <color theme="1"/>
        <rFont val="Times New Roman"/>
        <family val="1"/>
      </rPr>
      <t>Ví dụ:</t>
    </r>
    <r>
      <rPr>
        <sz val="12"/>
        <color theme="1"/>
        <rFont val="Times New Roman"/>
        <family val="1"/>
      </rPr>
      <t xml:space="preserve"> Cổ đông nắm giữ 51% cổ phần, ủy quyền cho A quản lý TOÀN BỘ cổ phần này --&gt; A được ủy quyền nắm giữ 100% (toàn bộ) 
=&gt; Điền 100
</t>
    </r>
    <r>
      <rPr>
        <b/>
        <sz val="12"/>
        <color theme="1"/>
        <rFont val="Times New Roman"/>
        <family val="1"/>
      </rPr>
      <t xml:space="preserve">Lưu ý: </t>
    </r>
    <r>
      <rPr>
        <sz val="12"/>
        <color theme="1"/>
        <rFont val="Times New Roman"/>
        <family val="1"/>
      </rPr>
      <t>Hệ thập phân cách nhau bằng dấu "."
Ví dụ: 99.99</t>
    </r>
  </si>
  <si>
    <r>
      <t xml:space="preserve">Tổng giá trị cổ phần mà cổ đông nắm giữ
Chỉ nhập số, không nhập đơn vị VND hay dong,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 xml:space="preserve">Ví dụ: </t>
    </r>
    <r>
      <rPr>
        <sz val="12"/>
        <color theme="1"/>
        <rFont val="Times New Roman"/>
        <family val="1"/>
      </rPr>
      <t>1,000,000</t>
    </r>
  </si>
  <si>
    <r>
      <t xml:space="preserve">Giá trị cổ phần phổ thông
Chỉ nhập số, không nhập đơn vị VND hay dong, 
</t>
    </r>
    <r>
      <rPr>
        <b/>
        <sz val="12"/>
        <color theme="1"/>
        <rFont val="Times New Roman"/>
        <family val="1"/>
      </rPr>
      <t xml:space="preserve">Lưu ý: </t>
    </r>
    <r>
      <rPr>
        <sz val="12"/>
        <color theme="1"/>
        <rFont val="Times New Roman"/>
        <family val="1"/>
      </rPr>
      <t xml:space="preserve">Đơn vị nghìn cách nhau bằng dấu ","
</t>
    </r>
    <r>
      <rPr>
        <b/>
        <sz val="12"/>
        <color theme="1"/>
        <rFont val="Times New Roman"/>
        <family val="1"/>
      </rPr>
      <t>Ví dụ:</t>
    </r>
    <r>
      <rPr>
        <sz val="12"/>
        <color theme="1"/>
        <rFont val="Times New Roman"/>
        <family val="1"/>
      </rPr>
      <t xml:space="preserve"> 1,000,000</t>
    </r>
  </si>
  <si>
    <r>
      <t xml:space="preserve">Giá trj phần vốn góp đổi sang giá trị </t>
    </r>
    <r>
      <rPr>
        <b/>
        <sz val="12"/>
        <color theme="1"/>
        <rFont val="Times New Roman"/>
        <family val="1"/>
      </rPr>
      <t>ngoại tệ</t>
    </r>
    <r>
      <rPr>
        <sz val="12"/>
        <color theme="1"/>
        <rFont val="Times New Roman"/>
        <family val="1"/>
      </rPr>
      <t xml:space="preserve"> do DDUQ quản lý
Chỉ nhập số, không nhập đơn vị USD/US Dollars.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</si>
  <si>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Giá trị phần vốn điều lệ mà DDUQ được cổ đông là Tổ chức ủy quyền quản lý
Chỉ nhập số, không nhập đơn vị VND hay dong.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 xml:space="preserve">Ví dụ: </t>
    </r>
    <r>
      <rPr>
        <sz val="12"/>
        <color theme="1"/>
        <rFont val="Times New Roman"/>
        <family val="1"/>
      </rPr>
      <t>1,000,000</t>
    </r>
  </si>
  <si>
    <r>
      <t xml:space="preserve">Giá trj phần vốn góp đổi sang giá trị </t>
    </r>
    <r>
      <rPr>
        <b/>
        <sz val="12"/>
        <color theme="1"/>
        <rFont val="Times New Roman"/>
        <family val="1"/>
      </rPr>
      <t>ngoại tệ</t>
    </r>
    <r>
      <rPr>
        <sz val="12"/>
        <color theme="1"/>
        <rFont val="Times New Roman"/>
        <family val="1"/>
      </rPr>
      <t xml:space="preserve"> do DDUQ quản lý
Chỉ nhập số, không nhập đơn vị USD/Đô la Mỹ/đô la Mỹ.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</si>
  <si>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Giá trj phần vốn góp đổi sang giá trị </t>
    </r>
    <r>
      <rPr>
        <b/>
        <sz val="12"/>
        <color theme="1"/>
        <rFont val="Times New Roman"/>
        <family val="1"/>
      </rPr>
      <t>ngoại tệ</t>
    </r>
    <r>
      <rPr>
        <sz val="12"/>
        <color theme="1"/>
        <rFont val="Times New Roman"/>
        <family val="1"/>
      </rPr>
      <t xml:space="preserve"> do DDUQ quản lý
Chỉ nhập số, không nhập đơn vị  USD/Đô la Mỹ/đô la Mỹ.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</si>
  <si>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r>
      <t xml:space="preserve">Giá trj phần vốn góp đổi sang giá trị </t>
    </r>
    <r>
      <rPr>
        <b/>
        <sz val="12"/>
        <color theme="1"/>
        <rFont val="Times New Roman"/>
        <family val="1"/>
      </rPr>
      <t>ngoại tệ</t>
    </r>
    <r>
      <rPr>
        <sz val="12"/>
        <color theme="1"/>
        <rFont val="Times New Roman"/>
        <family val="1"/>
      </rPr>
      <t xml:space="preserve"> do DDUQ quản lý
Chỉ nhập số, không nhập đơn vị V USD/Đô la Mỹ/đô la Mỹ. 
</t>
    </r>
    <r>
      <rPr>
        <b/>
        <sz val="12"/>
        <color theme="1"/>
        <rFont val="Times New Roman"/>
        <family val="1"/>
      </rPr>
      <t>Lưu ý:</t>
    </r>
    <r>
      <rPr>
        <sz val="12"/>
        <color theme="1"/>
        <rFont val="Times New Roman"/>
        <family val="1"/>
      </rPr>
      <t xml:space="preserve"> Đơn vị nghìn cách nhau bằng dấu "."
</t>
    </r>
    <r>
      <rPr>
        <b/>
        <sz val="12"/>
        <color theme="1"/>
        <rFont val="Times New Roman"/>
        <family val="1"/>
      </rPr>
      <t>Ví dụ:</t>
    </r>
    <r>
      <rPr>
        <sz val="12"/>
        <color theme="1"/>
        <rFont val="Times New Roman"/>
        <family val="1"/>
      </rPr>
      <t xml:space="preserve"> 1.000.000</t>
    </r>
  </si>
  <si>
    <t>[NGANHNGHE1_TV]</t>
  </si>
  <si>
    <t>[NGANHNGHE2_TV]</t>
  </si>
  <si>
    <t>[NGANHNGHE3_TV]</t>
  </si>
  <si>
    <t>[NGANHNGHE4_TV]</t>
  </si>
  <si>
    <t>[NGANHNGHE5_TV]</t>
  </si>
  <si>
    <r>
      <t xml:space="preserve">Ngành nghề thứ hai
</t>
    </r>
    <r>
      <rPr>
        <b/>
        <sz val="12"/>
        <color rgb="FFFF0000"/>
        <rFont val="Times New Roman"/>
        <family val="1"/>
      </rPr>
      <t>Chú ý: Ghi đầy đủ mục tiêu, bao gồm cả "Chi tiết:…"</t>
    </r>
  </si>
  <si>
    <r>
      <t xml:space="preserve">Ngành nghề thứ ba
</t>
    </r>
    <r>
      <rPr>
        <b/>
        <sz val="12"/>
        <color rgb="FFFF0000"/>
        <rFont val="Times New Roman"/>
        <family val="1"/>
      </rPr>
      <t>Chú ý: Ghi đầy đủ mục tiêu, bao gồm cả "Chi tiết:…"</t>
    </r>
  </si>
  <si>
    <r>
      <t xml:space="preserve">Ngành nghề thứ tư
</t>
    </r>
    <r>
      <rPr>
        <b/>
        <sz val="12"/>
        <color rgb="FFFF0000"/>
        <rFont val="Times New Roman"/>
        <family val="1"/>
      </rPr>
      <t>Chú ý: Ghi đầy đủ mục tiêu, bao gồm cả "Chi tiết:…"</t>
    </r>
  </si>
  <si>
    <r>
      <t xml:space="preserve">Ngành nghề thứ năm
</t>
    </r>
    <r>
      <rPr>
        <b/>
        <sz val="12"/>
        <color rgb="FFFF0000"/>
        <rFont val="Times New Roman"/>
        <family val="1"/>
      </rPr>
      <t>Chú ý: Ghi đầy đủ mục tiêu, bao gồm cả "Chi tiết:…"</t>
    </r>
  </si>
  <si>
    <t>[NGANHNGHE1_TA]</t>
  </si>
  <si>
    <t>[NGANHNGHE2_TA]</t>
  </si>
  <si>
    <t>[NGANHNGHE3_TA]</t>
  </si>
  <si>
    <t>[NGANHNGHE4_TA]</t>
  </si>
  <si>
    <t>[NGANHNGHE5_TA]</t>
  </si>
  <si>
    <t>[VSIC_NN1]</t>
  </si>
  <si>
    <t>Mã VSIC của ngành nghề</t>
  </si>
  <si>
    <t>[VSIC_NN2]</t>
  </si>
  <si>
    <t>[VSIC_NN3]</t>
  </si>
  <si>
    <t>[VSIC_NN4]</t>
  </si>
  <si>
    <t>[VSIC_NN5]</t>
  </si>
  <si>
    <r>
      <t xml:space="preserve">Ngành nghề thứ nhất
</t>
    </r>
    <r>
      <rPr>
        <b/>
        <sz val="12"/>
        <color rgb="FFFF0000"/>
        <rFont val="Times New Roman"/>
        <family val="1"/>
      </rPr>
      <t xml:space="preserve">Chú ý: Ghi đầy đủ mục tiêu, bao gồm cả "Chi tiết:…"
</t>
    </r>
    <r>
      <rPr>
        <sz val="12"/>
        <rFont val="Times New Roman"/>
        <family val="1"/>
      </rPr>
      <t>Có thể xóa các mã Code các ngành nghề còn lại nếu không cần thiết dùng đến</t>
    </r>
  </si>
  <si>
    <t>[TONG_NGUONVDL_NGOAITE_TV]</t>
  </si>
  <si>
    <r>
      <t xml:space="preserve">Tổng Nguồn vốn điều lệ bằng </t>
    </r>
    <r>
      <rPr>
        <b/>
        <sz val="11"/>
        <color theme="1"/>
        <rFont val="Times New Roman"/>
        <family val="1"/>
      </rPr>
      <t>ngoại tệ</t>
    </r>
    <r>
      <rPr>
        <sz val="11"/>
        <color theme="1"/>
        <rFont val="Times New Roman"/>
        <family val="1"/>
      </rPr>
      <t xml:space="preserve"> tại mục 7, bao gồm: Vốn Nhà nước (nếu có), Vốn tư nhân, Vốn nước ngoài và Vốn khác (nếu có) cộng lại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</si>
  <si>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t>[TONG_NGUONVDL_NGOAITE_TA]</t>
  </si>
  <si>
    <r>
      <t xml:space="preserve">Tổng Nguồn vốn điều lệ bằng </t>
    </r>
    <r>
      <rPr>
        <b/>
        <sz val="11"/>
        <color theme="1"/>
        <rFont val="Times New Roman"/>
        <family val="1"/>
      </rPr>
      <t>ngoại tệ</t>
    </r>
    <r>
      <rPr>
        <sz val="11"/>
        <color theme="1"/>
        <rFont val="Times New Roman"/>
        <family val="1"/>
      </rPr>
      <t xml:space="preserve"> tại mục 7, bao gồm: Vốn Nhà nước (nếu có), Vốn tư nhân, Vốn nước ngoài và Vốn khác (nếu có) cộng lại
Chỉ nhập số, không nhập đơn vị VNĐ hay đồng. 
</t>
    </r>
    <r>
      <rPr>
        <b/>
        <sz val="11"/>
        <color theme="1"/>
        <rFont val="Times New Roman"/>
        <family val="1"/>
      </rPr>
      <t>Lưu ý:</t>
    </r>
    <r>
      <rPr>
        <sz val="11"/>
        <color theme="1"/>
        <rFont val="Times New Roman"/>
        <family val="1"/>
      </rPr>
      <t xml:space="preserve"> Đơn vị nghìn cách nhau bằng dấu ",".
</t>
    </r>
    <r>
      <rPr>
        <b/>
        <sz val="11"/>
        <color theme="1"/>
        <rFont val="Times New Roman"/>
        <family val="1"/>
      </rPr>
      <t>Ví dụ:</t>
    </r>
    <r>
      <rPr>
        <sz val="11"/>
        <color theme="1"/>
        <rFont val="Times New Roman"/>
        <family val="1"/>
      </rPr>
      <t xml:space="preserve"> 1,000,000</t>
    </r>
  </si>
  <si>
    <t>[NGAYMUANT_TV]</t>
  </si>
  <si>
    <t>[NGANHANGNT_TV]</t>
  </si>
  <si>
    <t>[TYGIANT_TV]</t>
  </si>
  <si>
    <r>
      <t xml:space="preserve">Tỷ giá USD/VNĐ. Chỉ nhập số VNĐ, đơn vị nghìn cách nhau bằng dấu ".". </t>
    </r>
    <r>
      <rPr>
        <b/>
        <sz val="11"/>
        <color theme="1"/>
        <rFont val="Times New Roman"/>
        <family val="1"/>
      </rPr>
      <t>Ví dụ: 25.080</t>
    </r>
  </si>
  <si>
    <r>
      <t xml:space="preserve">Ngân hàng mua ngoại tệ. </t>
    </r>
    <r>
      <rPr>
        <b/>
        <sz val="11"/>
        <color theme="1"/>
        <rFont val="Times New Roman"/>
        <family val="1"/>
      </rPr>
      <t xml:space="preserve">Ví dụ: </t>
    </r>
    <r>
      <rPr>
        <sz val="11"/>
        <color theme="1"/>
        <rFont val="Times New Roman"/>
        <family val="1"/>
      </rPr>
      <t>Ngân hàng TMCP Ngoại thương Việt Nam</t>
    </r>
  </si>
  <si>
    <r>
      <t xml:space="preserve">Ngày mua ngoại tệ. Ghi theo định dạng </t>
    </r>
    <r>
      <rPr>
        <b/>
        <sz val="11"/>
        <color theme="1"/>
        <rFont val="Times New Roman"/>
        <family val="1"/>
      </rPr>
      <t>dd/mm/yyyy</t>
    </r>
  </si>
  <si>
    <r>
      <t xml:space="preserve">Ngày mua ngoại tệ. Ghi theo định dạng </t>
    </r>
    <r>
      <rPr>
        <b/>
        <sz val="11"/>
        <color theme="1"/>
        <rFont val="Times New Roman"/>
        <family val="1"/>
      </rPr>
      <t>Month dd(st,nd,rd,th),yyyy</t>
    </r>
  </si>
  <si>
    <r>
      <t xml:space="preserve">Ngân hàng mua ngoại tệ. </t>
    </r>
    <r>
      <rPr>
        <b/>
        <sz val="11"/>
        <color theme="1"/>
        <rFont val="Times New Roman"/>
        <family val="1"/>
      </rPr>
      <t>Ví dụ:</t>
    </r>
    <r>
      <rPr>
        <sz val="11"/>
        <color theme="1"/>
        <rFont val="Times New Roman"/>
        <family val="1"/>
      </rPr>
      <t xml:space="preserve"> Joint Stock Commercial Bank for Foreign Trade of Vietnam</t>
    </r>
  </si>
  <si>
    <r>
      <t xml:space="preserve">Tỷ giá USD/VNĐ. Chỉ nhập số VNĐ, đơn vị nghìn cách nhau bằng dấu ",". </t>
    </r>
    <r>
      <rPr>
        <b/>
        <sz val="11"/>
        <color theme="1"/>
        <rFont val="Times New Roman"/>
        <family val="1"/>
      </rPr>
      <t>Ví dụ: 25,080</t>
    </r>
  </si>
  <si>
    <t>[NGAYMUANT_TA]</t>
  </si>
  <si>
    <t>[NGANHANGNT_TA]</t>
  </si>
  <si>
    <t>[TYGIANT_TA]</t>
  </si>
  <si>
    <r>
      <t xml:space="preserve">Tổng số lao động dự kiến tại mục 11.7
</t>
    </r>
    <r>
      <rPr>
        <b/>
        <sz val="11"/>
        <color theme="1"/>
        <rFont val="Times New Roman"/>
        <family val="1"/>
      </rPr>
      <t>Lưu ý:</t>
    </r>
    <r>
      <rPr>
        <sz val="11"/>
        <color theme="1"/>
        <rFont val="Times New Roman"/>
        <family val="1"/>
      </rPr>
      <t xml:space="preserve">
- Đối với số nhỏ hơn 10, vui lòng điền số "0" ở phía trước
</t>
    </r>
    <r>
      <rPr>
        <b/>
        <sz val="11"/>
        <color theme="1"/>
        <rFont val="Times New Roman"/>
        <family val="1"/>
      </rPr>
      <t>Ví dụ:</t>
    </r>
    <r>
      <rPr>
        <sz val="11"/>
        <color theme="1"/>
        <rFont val="Times New Roman"/>
        <family val="1"/>
      </rPr>
      <t xml:space="preserve"> 01, 02, 03, ...</t>
    </r>
  </si>
  <si>
    <r>
      <t xml:space="preserve">Ngành nghề thứ nhất
</t>
    </r>
    <r>
      <rPr>
        <b/>
        <sz val="12"/>
        <color rgb="FFFF0000"/>
        <rFont val="Times New Roman"/>
        <family val="1"/>
      </rPr>
      <t>Chú ý: Ghi đầy đủ chi tiết, bao gồm cả "Details:…"</t>
    </r>
  </si>
  <si>
    <r>
      <t xml:space="preserve">Ngành nghề thứ hai
</t>
    </r>
    <r>
      <rPr>
        <b/>
        <sz val="12"/>
        <color rgb="FFFF0000"/>
        <rFont val="Times New Roman"/>
        <family val="1"/>
      </rPr>
      <t>Chú ý: Ghi đầy đủ chi tiết, bao gồm cả "Details:…"</t>
    </r>
  </si>
  <si>
    <r>
      <t xml:space="preserve">Ngành nghề thứ ba
</t>
    </r>
    <r>
      <rPr>
        <b/>
        <sz val="12"/>
        <color rgb="FFFF0000"/>
        <rFont val="Times New Roman"/>
        <family val="1"/>
      </rPr>
      <t>Chú ý: Ghi đầy đủ chi tiết, bao gồm cả "Details:…"</t>
    </r>
  </si>
  <si>
    <r>
      <t xml:space="preserve">Ngành nghề thứ tư
</t>
    </r>
    <r>
      <rPr>
        <b/>
        <sz val="12"/>
        <color rgb="FFFF0000"/>
        <rFont val="Times New Roman"/>
        <family val="1"/>
      </rPr>
      <t>Chú ý: Ghi đầy đủ chi tiết, bao gồm cả "Details:…"</t>
    </r>
  </si>
  <si>
    <r>
      <t xml:space="preserve">Ngành nghề thứ năm
</t>
    </r>
    <r>
      <rPr>
        <b/>
        <sz val="12"/>
        <color rgb="FFFF0000"/>
        <rFont val="Times New Roman"/>
        <family val="1"/>
      </rPr>
      <t>Chú ý: Ghi đầy đủ chi tiết, bao gồm cả "Details:…"</t>
    </r>
  </si>
  <si>
    <t>TỈNH BÌNH DƯƠNG</t>
  </si>
  <si>
    <t>Tỉnh Bình Dương</t>
  </si>
  <si>
    <t>CÔNG TY CỔ PHẦN THỰC PHẨM ASIA SHIMAKYU</t>
  </si>
  <si>
    <t>ASIA SHIMAKYU FOOD CORPORATION</t>
  </si>
  <si>
    <t>Công ty cổ phần thực phẩm Asia Shimakyu</t>
  </si>
  <si>
    <t>Asia Shimakyu Food Corporation</t>
  </si>
  <si>
    <t xml:space="preserve">      </t>
  </si>
  <si>
    <t>0285.4165.166</t>
  </si>
  <si>
    <t xml:space="preserve">   </t>
  </si>
  <si>
    <t xml:space="preserve">    </t>
  </si>
  <si>
    <t>Số 18A-18B VSIP II-A, đường số 27, khu công nghiệp Việt Nam - Singapore II-A, Phường Vĩnh Tân, Thành phố Tân Uyên, Tỉnh Bình Dương</t>
  </si>
  <si>
    <t>Số 18A-18B VSIP II-A, đường số 27, khu công nghiệp Việt Nam - Singapore II-A</t>
  </si>
  <si>
    <t>Việt Nam</t>
  </si>
  <si>
    <t>19.500.000.000 VNĐ</t>
  </si>
  <si>
    <t>Mười chín tỷ năm trăm triệu VNĐ</t>
  </si>
  <si>
    <t>100</t>
  </si>
  <si>
    <t xml:space="preserve">     </t>
  </si>
  <si>
    <t>1.950.000</t>
  </si>
  <si>
    <t>MAI VĂN HÙNG</t>
  </si>
  <si>
    <t>Nam</t>
  </si>
  <si>
    <t>Tổng Giám đốc</t>
  </si>
  <si>
    <t>25/03/1971</t>
  </si>
  <si>
    <t>Kinh</t>
  </si>
  <si>
    <t>045071010968</t>
  </si>
  <si>
    <t>Cục Cảnh sát quản lý hành chính về trật tự xã hội</t>
  </si>
  <si>
    <t>10/08/2021</t>
  </si>
  <si>
    <t>25/03/2031</t>
  </si>
  <si>
    <t>Số 08, Đường Nguyễn Vịnh, Trần Phú, Thành phố Quảng Ngãi, Tỉnh Quảng Ngãi, Việt Nam</t>
  </si>
  <si>
    <t>Chung cư Scenic Valley 1 - MD3-2, Phường Tân Phú, Quận 7, Thành phố Hồ Chí Minh, Việt Nam</t>
  </si>
  <si>
    <t>….....................</t>
  </si>
  <si>
    <t>0907.705.984</t>
  </si>
  <si>
    <t>NGÔ THỊ HÒA</t>
  </si>
  <si>
    <t>05</t>
  </si>
  <si>
    <t xml:space="preserve">1079
</t>
  </si>
  <si>
    <t xml:space="preserve">Bán buôn thực phẩm
</t>
  </si>
  <si>
    <t xml:space="preserve">4632
</t>
  </si>
  <si>
    <t xml:space="preserve">Bán buôn đồ uống
</t>
  </si>
  <si>
    <t>4633</t>
  </si>
  <si>
    <t>Bán buôn chuyên doanh khác chưa được phân vào đâu</t>
  </si>
  <si>
    <t xml:space="preserve">4669
</t>
  </si>
  <si>
    <t>Bán buôn tổng hợp</t>
  </si>
  <si>
    <t xml:space="preserve">4690
</t>
  </si>
  <si>
    <r>
      <t xml:space="preserve">Sản xuất thực phẩm khác chưa được phân vào đâu
</t>
    </r>
    <r>
      <rPr>
        <i/>
        <sz val="11"/>
        <color theme="1"/>
        <rFont val="Times New Roman"/>
        <family val="1"/>
      </rPr>
      <t>Chi tiết: Sản xuất, phối trộn, đóng gói thực phẩm, nguyên liệu thực phẩm, phụ gia thực phẩm.</t>
    </r>
  </si>
  <si>
    <t>BINH DUONG PROVINCE</t>
  </si>
  <si>
    <t>No 18A-18B VSIP II-A, street No. 27, Vietnam - Singapore II-A industrial park, Vinh Tan Ward, Tan Uyen City, Binh Duong Province</t>
  </si>
  <si>
    <t>Vietnam</t>
  </si>
  <si>
    <t>VND 19,500,000,000</t>
  </si>
  <si>
    <t>Nineteen billion and five hundred million VND</t>
  </si>
  <si>
    <t>1,950,000</t>
  </si>
  <si>
    <t>MAI VAN HUNG</t>
  </si>
  <si>
    <t>Male</t>
  </si>
  <si>
    <t>General Director</t>
  </si>
  <si>
    <t>March 25th, 1971</t>
  </si>
  <si>
    <t>Vietnamese</t>
  </si>
  <si>
    <t>August 10th, 2021</t>
  </si>
  <si>
    <t>Police Department for administrative
management of social order</t>
  </si>
  <si>
    <t>March 25th, 2031</t>
  </si>
  <si>
    <t>No. 08, Nguyen Vinh street, Tran Phu, Quang Ngai City, Quang Ngai Province, Vietnam</t>
  </si>
  <si>
    <t>Scenic Valley 1 - MD3-2 Apartment, Tan Phu Ward, District 7, Ho Chi Minh City, Vietnam</t>
  </si>
  <si>
    <t>NGO THI HOA</t>
  </si>
  <si>
    <r>
      <t xml:space="preserve">Manufacture of other food products n.e.c
</t>
    </r>
    <r>
      <rPr>
        <i/>
        <sz val="11"/>
        <color theme="1"/>
        <rFont val="Times New Roman"/>
        <family val="1"/>
      </rPr>
      <t>Details: Manufacturing, mixing, packaging food products, food ingredients and food additive.</t>
    </r>
  </si>
  <si>
    <t>Other specialized wholesale n.e.c</t>
  </si>
  <si>
    <t>Non-specialized wholesale trade</t>
  </si>
  <si>
    <t>Wholesale of beverages</t>
  </si>
  <si>
    <t>Wholesale of food</t>
  </si>
  <si>
    <t>Binh Duong Province</t>
  </si>
  <si>
    <t xml:space="preserve">       </t>
  </si>
  <si>
    <t>HUỲNH THANH LÂM</t>
  </si>
  <si>
    <t>079074002870</t>
  </si>
  <si>
    <t>10/07/2021</t>
  </si>
  <si>
    <t xml:space="preserve">13/08/1974
</t>
  </si>
  <si>
    <t>82/130 Lý Chính Thắng, Phường Võ Thị Sáu, Quận 3, Thành phố Hồ Chí Minh</t>
  </si>
  <si>
    <t xml:space="preserve">82/130 Lý Chính Thắng, Phường Võ Thị Sáu, Quận 3, Thành phố Hồ Chí Minh </t>
  </si>
  <si>
    <t>19.500</t>
  </si>
  <si>
    <t>195.000.000</t>
  </si>
  <si>
    <t>1</t>
  </si>
  <si>
    <t>NGUYỄN NGỌC MỸ</t>
  </si>
  <si>
    <t>079177016537</t>
  </si>
  <si>
    <t>25/04/2021</t>
  </si>
  <si>
    <t>Nữ</t>
  </si>
  <si>
    <t>05/06/1977</t>
  </si>
  <si>
    <t>82 Lê Văn Duyệt, Phường 01, Quận Bình Thạnh, Thành phố Hồ Chí Minh</t>
  </si>
  <si>
    <t>April 25th, 2021</t>
  </si>
  <si>
    <t>Police Department for administrative management of social order</t>
  </si>
  <si>
    <t>No. 82  Le Van Duyet, Ward  01, Binh Thanh District, Ho Chi Minh City</t>
  </si>
  <si>
    <t>Female</t>
  </si>
  <si>
    <t>June 5th, 1977</t>
  </si>
  <si>
    <t>19,500</t>
  </si>
  <si>
    <t>195,000,000</t>
  </si>
  <si>
    <t>HUYNH THANH LAM</t>
  </si>
  <si>
    <t>July 10th, 2021</t>
  </si>
  <si>
    <t>August 13th, 1974</t>
  </si>
  <si>
    <t xml:space="preserve">No. 82/130 Ly Chinh Thang street, Vo Thi Sau Ward, District 3, Ho Chi Minh City
</t>
  </si>
  <si>
    <t xml:space="preserve">NGUYEN NGOC MY  </t>
  </si>
  <si>
    <t>HUỲNH HẢI ÂU</t>
  </si>
  <si>
    <t>079201041087</t>
  </si>
  <si>
    <t>10/7/2021</t>
  </si>
  <si>
    <t>Cục cảnh sát quản lý hành chính về trật tự xã hội</t>
  </si>
  <si>
    <t>99 Nguyễn Đình Chiểu, P. Võ Thị Sáu, Q. 3, TP. HCM</t>
  </si>
  <si>
    <t>haiau.huynh0406@gmail.com</t>
  </si>
  <si>
    <t>0772040667</t>
  </si>
  <si>
    <t>HUYNH HAI AU</t>
  </si>
  <si>
    <t>July 4th, 2021</t>
  </si>
  <si>
    <t>99 Nguyen Dinh Chieu street, Vo Thi Sau Ward, District 3, Ho Chi Minh City</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</si>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</sst>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2"/>
      <color theme="1"/>
      <name val="Times New Roman"/>
      <family val="1"/>
    </font>
    <font>
      <sz val="12"/>
      <color theme="1"/>
      <name val="Times New Roman"/>
      <family val="1"/>
    </font>
    <font>
      <sz val="12"/>
      <color rgb="FF000000"/>
      <name val="Times New Roman"/>
      <family val="1"/>
    </font>
    <font>
      <u/>
      <sz val="11"/>
      <color theme="10"/>
      <name val="Calibri"/>
      <family val="2"/>
      <scheme val="minor"/>
    </font>
    <font>
      <sz val="11"/>
      <color theme="1"/>
      <name val="Times New Roman"/>
      <family val="1"/>
    </font>
    <font>
      <b/>
      <sz val="16"/>
      <color theme="0"/>
      <name val="Times New Roman"/>
      <family val="1"/>
    </font>
    <font>
      <sz val="12"/>
      <name val="Times New Roman"/>
      <family val="1"/>
    </font>
    <font>
      <sz val="8"/>
      <name val="Calibri"/>
      <family val="2"/>
      <scheme val="minor"/>
    </font>
    <font>
      <b/>
      <sz val="14"/>
      <color theme="0"/>
      <name val="Times New Roman"/>
      <family val="1"/>
    </font>
    <font>
      <b/>
      <sz val="12"/>
      <color rgb="FFFF0000"/>
      <name val="Times New Roman"/>
      <family val="1"/>
    </font>
    <font>
      <b/>
      <sz val="12"/>
      <name val="Times New Roman"/>
      <family val="1"/>
    </font>
    <font>
      <b/>
      <u/>
      <sz val="12"/>
      <name val="Times New Roman"/>
      <family val="1"/>
    </font>
    <font>
      <b/>
      <sz val="11"/>
      <color theme="1"/>
      <name val="Times New Roman"/>
      <family val="1"/>
    </font>
    <font>
      <b/>
      <u/>
      <sz val="11"/>
      <color theme="1"/>
      <name val="Times New Roman"/>
      <family val="1"/>
    </font>
    <font>
      <b/>
      <u/>
      <sz val="12"/>
      <color theme="1"/>
      <name val="Times New Roman"/>
      <family val="1"/>
    </font>
    <font>
      <i/>
      <sz val="11"/>
      <color theme="1"/>
      <name val="Times New Roman"/>
      <family val="1"/>
    </font>
    <font>
      <b/>
      <i/>
      <sz val="11"/>
      <color theme="1"/>
      <name val="Times New Roman"/>
      <family val="1"/>
    </font>
    <font>
      <i/>
      <sz val="12"/>
      <color theme="1"/>
      <name val="Times New Roman"/>
      <family val="1"/>
    </font>
    <font>
      <b/>
      <sz val="12"/>
      <color theme="0"/>
      <name val="Times New Roman"/>
      <family val="1"/>
    </font>
    <font>
      <sz val="11"/>
      <color theme="1"/>
      <name val="Calibri"/>
      <family val="2"/>
      <scheme val="minor"/>
    </font>
  </fonts>
  <fills count="17">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EFFF"/>
        <bgColor indexed="64"/>
      </patternFill>
    </fill>
    <fill>
      <patternFill patternType="solid">
        <fgColor rgb="FFFF99FF"/>
        <bgColor indexed="64"/>
      </patternFill>
    </fill>
    <fill>
      <patternFill patternType="solid">
        <fgColor rgb="FFFF9999"/>
        <bgColor indexed="64"/>
      </patternFill>
    </fill>
    <fill>
      <patternFill patternType="solid">
        <fgColor rgb="FFFFC9C9"/>
        <bgColor indexed="64"/>
      </patternFill>
    </fill>
    <fill>
      <patternFill patternType="solid">
        <fgColor theme="7" tint="0.79998168889431442"/>
        <bgColor rgb="FF00000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indexed="64"/>
      </right>
      <top style="medium">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indexed="64"/>
      </right>
      <top style="thin">
        <color indexed="64"/>
      </top>
      <bottom style="thin">
        <color indexed="64"/>
      </bottom>
      <diagonal/>
    </border>
    <border>
      <left style="thin">
        <color indexed="64"/>
      </left>
      <right style="medium">
        <color rgb="FF000000"/>
      </right>
      <top style="medium">
        <color rgb="FF000000"/>
      </top>
      <bottom style="thin">
        <color indexed="64"/>
      </bottom>
      <diagonal/>
    </border>
    <border>
      <left/>
      <right style="medium">
        <color rgb="FF000000"/>
      </right>
      <top/>
      <bottom style="medium">
        <color rgb="FF000000"/>
      </bottom>
      <diagonal/>
    </border>
    <border>
      <left style="thin">
        <color indexed="64"/>
      </left>
      <right style="medium">
        <color rgb="FF000000"/>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9" fontId="20" fillId="0" borderId="0" applyFont="0" applyFill="0" applyBorder="0" applyAlignment="0" applyProtection="0"/>
  </cellStyleXfs>
  <cellXfs count="265">
    <xf numFmtId="0" fontId="0" fillId="0" borderId="0" xfId="0"/>
    <xf numFmtId="0" fontId="5" fillId="0" borderId="0" xfId="0" applyFont="1" applyAlignment="1">
      <alignment vertical="top"/>
    </xf>
    <xf numFmtId="0" fontId="2" fillId="0" borderId="1" xfId="0" applyFont="1" applyBorder="1" applyAlignment="1">
      <alignment horizontal="justify" vertical="top" wrapText="1"/>
    </xf>
    <xf numFmtId="0" fontId="5" fillId="0" borderId="1" xfId="0" applyFont="1" applyBorder="1" applyAlignment="1">
      <alignment vertical="top" wrapText="1"/>
    </xf>
    <xf numFmtId="49" fontId="2" fillId="0" borderId="1" xfId="0" applyNumberFormat="1" applyFont="1" applyBorder="1" applyAlignment="1">
      <alignment horizontal="justify" vertical="top" wrapText="1"/>
    </xf>
    <xf numFmtId="49" fontId="5" fillId="0" borderId="0" xfId="0" applyNumberFormat="1" applyFont="1" applyAlignment="1">
      <alignment vertical="top"/>
    </xf>
    <xf numFmtId="0" fontId="5"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7" fillId="0" borderId="1" xfId="0" applyFont="1" applyBorder="1" applyAlignment="1">
      <alignment horizontal="left" vertical="top" wrapText="1"/>
    </xf>
    <xf numFmtId="49" fontId="4" fillId="0" borderId="1" xfId="1" applyNumberFormat="1" applyFill="1" applyBorder="1" applyAlignment="1">
      <alignment horizontal="justify" vertical="top" wrapText="1"/>
    </xf>
    <xf numFmtId="0" fontId="6" fillId="2" borderId="1" xfId="0" applyFont="1" applyFill="1" applyBorder="1" applyAlignment="1">
      <alignment horizontal="centerContinuous" vertical="top"/>
    </xf>
    <xf numFmtId="0" fontId="6" fillId="2" borderId="1" xfId="0" applyFont="1" applyFill="1" applyBorder="1" applyAlignment="1">
      <alignment horizontal="centerContinuous"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6" fillId="2" borderId="2" xfId="0" applyFont="1" applyFill="1" applyBorder="1" applyAlignment="1">
      <alignment horizontal="centerContinuous" vertical="top"/>
    </xf>
    <xf numFmtId="0" fontId="5" fillId="0" borderId="8" xfId="0" applyFont="1" applyBorder="1" applyAlignment="1">
      <alignment vertical="top" wrapText="1"/>
    </xf>
    <xf numFmtId="0" fontId="2" fillId="4" borderId="6" xfId="0" applyFont="1" applyFill="1" applyBorder="1" applyAlignment="1">
      <alignment vertical="top" wrapText="1"/>
    </xf>
    <xf numFmtId="0" fontId="2" fillId="4" borderId="9" xfId="0" applyFont="1" applyFill="1" applyBorder="1" applyAlignment="1">
      <alignment vertical="top" wrapText="1"/>
    </xf>
    <xf numFmtId="0" fontId="2" fillId="4" borderId="8" xfId="0" applyFont="1" applyFill="1" applyBorder="1" applyAlignment="1">
      <alignment vertical="top" wrapText="1"/>
    </xf>
    <xf numFmtId="0" fontId="2" fillId="5" borderId="6" xfId="0" applyFont="1" applyFill="1" applyBorder="1" applyAlignment="1">
      <alignment vertical="top" wrapText="1"/>
    </xf>
    <xf numFmtId="0" fontId="2" fillId="6" borderId="6" xfId="0" applyFont="1" applyFill="1" applyBorder="1" applyAlignment="1">
      <alignment vertical="top" wrapText="1"/>
    </xf>
    <xf numFmtId="0" fontId="2" fillId="6" borderId="9" xfId="0" applyFont="1" applyFill="1" applyBorder="1" applyAlignment="1">
      <alignment vertical="top" wrapText="1"/>
    </xf>
    <xf numFmtId="0" fontId="2" fillId="6" borderId="8" xfId="0" applyFont="1" applyFill="1" applyBorder="1" applyAlignment="1">
      <alignment vertical="top" wrapText="1"/>
    </xf>
    <xf numFmtId="0" fontId="2" fillId="7" borderId="6" xfId="0" applyFont="1" applyFill="1" applyBorder="1" applyAlignment="1">
      <alignment vertical="top" wrapText="1"/>
    </xf>
    <xf numFmtId="0" fontId="2" fillId="8" borderId="6" xfId="0" applyFont="1" applyFill="1" applyBorder="1" applyAlignment="1">
      <alignment vertical="top" wrapText="1"/>
    </xf>
    <xf numFmtId="0" fontId="5" fillId="8" borderId="6" xfId="0" applyFont="1" applyFill="1" applyBorder="1" applyAlignment="1">
      <alignment vertical="top" wrapText="1"/>
    </xf>
    <xf numFmtId="0" fontId="2" fillId="8" borderId="8" xfId="0" applyFont="1" applyFill="1" applyBorder="1" applyAlignment="1">
      <alignment vertical="top" wrapText="1"/>
    </xf>
    <xf numFmtId="0" fontId="2" fillId="9" borderId="6" xfId="0" applyFont="1" applyFill="1" applyBorder="1" applyAlignment="1">
      <alignment vertical="top" wrapText="1"/>
    </xf>
    <xf numFmtId="0" fontId="2" fillId="10" borderId="6" xfId="0" applyFont="1" applyFill="1" applyBorder="1" applyAlignment="1">
      <alignment vertical="top" wrapText="1"/>
    </xf>
    <xf numFmtId="0" fontId="2" fillId="10" borderId="8" xfId="0" applyFont="1" applyFill="1" applyBorder="1" applyAlignment="1">
      <alignment vertical="top" wrapText="1"/>
    </xf>
    <xf numFmtId="0" fontId="2" fillId="11" borderId="6" xfId="0" applyFont="1" applyFill="1" applyBorder="1" applyAlignment="1">
      <alignment vertical="top" wrapText="1"/>
    </xf>
    <xf numFmtId="0" fontId="2" fillId="12" borderId="6" xfId="0" applyFont="1" applyFill="1" applyBorder="1" applyAlignment="1">
      <alignment vertical="top" wrapText="1"/>
    </xf>
    <xf numFmtId="0" fontId="2" fillId="12" borderId="8" xfId="0" applyFont="1" applyFill="1" applyBorder="1" applyAlignment="1">
      <alignment vertical="top" wrapText="1"/>
    </xf>
    <xf numFmtId="0" fontId="2" fillId="13" borderId="6" xfId="0" applyFont="1" applyFill="1" applyBorder="1" applyAlignment="1">
      <alignment vertical="top" wrapText="1"/>
    </xf>
    <xf numFmtId="0" fontId="7" fillId="14" borderId="4" xfId="0" applyFont="1" applyFill="1" applyBorder="1" applyAlignment="1">
      <alignment horizontal="left" vertical="top" wrapText="1"/>
    </xf>
    <xf numFmtId="0" fontId="2" fillId="14" borderId="6" xfId="0" applyFont="1" applyFill="1" applyBorder="1" applyAlignment="1">
      <alignment vertical="top" wrapText="1"/>
    </xf>
    <xf numFmtId="0" fontId="2" fillId="15" borderId="6" xfId="0" applyFont="1" applyFill="1" applyBorder="1" applyAlignment="1">
      <alignment vertical="top" wrapText="1"/>
    </xf>
    <xf numFmtId="0" fontId="2" fillId="15" borderId="8" xfId="0" applyFont="1" applyFill="1" applyBorder="1" applyAlignment="1">
      <alignment vertical="top" wrapText="1"/>
    </xf>
    <xf numFmtId="0" fontId="7" fillId="5" borderId="4" xfId="0" applyFont="1" applyFill="1" applyBorder="1" applyAlignment="1">
      <alignment horizontal="left" vertical="top" wrapText="1"/>
    </xf>
    <xf numFmtId="0" fontId="2" fillId="4" borderId="10" xfId="0" applyFont="1" applyFill="1" applyBorder="1" applyAlignment="1">
      <alignment vertical="top" wrapText="1"/>
    </xf>
    <xf numFmtId="0" fontId="2" fillId="6" borderId="10" xfId="0" applyFont="1" applyFill="1" applyBorder="1" applyAlignment="1">
      <alignment vertical="top" wrapText="1"/>
    </xf>
    <xf numFmtId="0" fontId="7" fillId="7" borderId="4" xfId="0" applyFont="1" applyFill="1" applyBorder="1" applyAlignment="1">
      <alignment horizontal="left" vertical="top" wrapText="1"/>
    </xf>
    <xf numFmtId="0" fontId="2" fillId="8" borderId="10" xfId="0" applyFont="1" applyFill="1" applyBorder="1" applyAlignment="1">
      <alignment vertical="top" wrapText="1"/>
    </xf>
    <xf numFmtId="0" fontId="7" fillId="9" borderId="4" xfId="0" applyFont="1" applyFill="1" applyBorder="1" applyAlignment="1">
      <alignment horizontal="left" vertical="top" wrapText="1"/>
    </xf>
    <xf numFmtId="0" fontId="2" fillId="10" borderId="10" xfId="0" applyFont="1" applyFill="1" applyBorder="1" applyAlignment="1">
      <alignment vertical="top" wrapText="1"/>
    </xf>
    <xf numFmtId="0" fontId="7" fillId="11" borderId="4" xfId="0" applyFont="1" applyFill="1" applyBorder="1" applyAlignment="1">
      <alignment horizontal="left" vertical="top" wrapText="1"/>
    </xf>
    <xf numFmtId="0" fontId="2" fillId="12" borderId="10" xfId="0" applyFont="1" applyFill="1" applyBorder="1" applyAlignment="1">
      <alignment vertical="top" wrapText="1"/>
    </xf>
    <xf numFmtId="0" fontId="7" fillId="13" borderId="4" xfId="0" applyFont="1" applyFill="1" applyBorder="1" applyAlignment="1">
      <alignment horizontal="left" vertical="top" wrapText="1"/>
    </xf>
    <xf numFmtId="0" fontId="2" fillId="15" borderId="10" xfId="0" applyFont="1" applyFill="1" applyBorder="1" applyAlignment="1">
      <alignment vertical="top" wrapText="1"/>
    </xf>
    <xf numFmtId="0" fontId="9" fillId="2" borderId="2" xfId="0" applyFont="1" applyFill="1" applyBorder="1" applyAlignment="1">
      <alignment horizontal="centerContinuous" vertical="top" wrapText="1"/>
    </xf>
    <xf numFmtId="0" fontId="5" fillId="0" borderId="4" xfId="0" applyFont="1" applyBorder="1" applyAlignment="1">
      <alignment vertical="top" wrapText="1"/>
    </xf>
    <xf numFmtId="0" fontId="5" fillId="0" borderId="6" xfId="0" applyFont="1" applyBorder="1" applyAlignment="1">
      <alignment vertical="top" wrapText="1"/>
    </xf>
    <xf numFmtId="0" fontId="5" fillId="3" borderId="6" xfId="0" applyFont="1" applyFill="1" applyBorder="1" applyAlignment="1">
      <alignment vertical="top" wrapText="1"/>
    </xf>
    <xf numFmtId="0" fontId="5" fillId="0" borderId="11" xfId="0" applyFont="1" applyBorder="1" applyAlignment="1">
      <alignment vertical="top" wrapText="1"/>
    </xf>
    <xf numFmtId="0" fontId="2" fillId="0" borderId="1" xfId="0" applyFont="1" applyBorder="1"/>
    <xf numFmtId="0" fontId="11" fillId="0" borderId="14" xfId="0" applyFont="1" applyBorder="1" applyAlignment="1">
      <alignment horizontal="left" vertical="top" wrapText="1"/>
    </xf>
    <xf numFmtId="0" fontId="7" fillId="0" borderId="15" xfId="0" applyFont="1" applyBorder="1" applyAlignment="1">
      <alignment horizontal="left" vertical="top" wrapText="1"/>
    </xf>
    <xf numFmtId="49" fontId="2" fillId="0" borderId="14" xfId="0" applyNumberFormat="1" applyFont="1" applyBorder="1" applyAlignment="1">
      <alignment horizontal="justify" vertical="top" wrapText="1"/>
    </xf>
    <xf numFmtId="49" fontId="2" fillId="0" borderId="16" xfId="0" applyNumberFormat="1" applyFont="1" applyBorder="1" applyAlignment="1">
      <alignment horizontal="justify" vertical="top" wrapText="1"/>
    </xf>
    <xf numFmtId="49" fontId="2" fillId="0" borderId="15" xfId="0" applyNumberFormat="1" applyFont="1" applyBorder="1" applyAlignment="1">
      <alignment horizontal="justify" vertical="top" wrapText="1"/>
    </xf>
    <xf numFmtId="0" fontId="2" fillId="3" borderId="15" xfId="0" applyFont="1" applyFill="1" applyBorder="1" applyAlignment="1">
      <alignment horizontal="justify" vertical="top" wrapText="1"/>
    </xf>
    <xf numFmtId="49" fontId="1" fillId="0" borderId="14" xfId="0" applyNumberFormat="1" applyFont="1" applyBorder="1" applyAlignment="1">
      <alignment vertical="top"/>
    </xf>
    <xf numFmtId="49" fontId="2" fillId="0" borderId="16" xfId="0" applyNumberFormat="1" applyFont="1" applyBorder="1" applyAlignment="1">
      <alignment vertical="top"/>
    </xf>
    <xf numFmtId="49" fontId="2" fillId="0" borderId="15" xfId="0" applyNumberFormat="1" applyFont="1" applyBorder="1" applyAlignment="1">
      <alignment vertical="top"/>
    </xf>
    <xf numFmtId="49" fontId="2" fillId="0" borderId="14" xfId="0" applyNumberFormat="1" applyFont="1" applyBorder="1" applyAlignment="1">
      <alignment vertical="top"/>
    </xf>
    <xf numFmtId="0" fontId="2" fillId="3" borderId="16" xfId="0" applyFont="1" applyFill="1" applyBorder="1" applyAlignment="1">
      <alignment horizontal="justify"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0" fontId="2" fillId="0" borderId="18" xfId="0" applyFont="1" applyBorder="1" applyAlignment="1">
      <alignment horizontal="justify" vertical="top" wrapText="1"/>
    </xf>
    <xf numFmtId="0" fontId="2" fillId="0" borderId="20" xfId="0" applyFont="1" applyBorder="1" applyAlignment="1">
      <alignment horizontal="justify" vertical="top" wrapText="1"/>
    </xf>
    <xf numFmtId="0" fontId="2" fillId="0" borderId="19" xfId="0" applyFont="1" applyBorder="1" applyAlignment="1">
      <alignment horizontal="justify" vertical="top" wrapText="1"/>
    </xf>
    <xf numFmtId="0" fontId="2" fillId="3" borderId="20" xfId="0" applyFont="1" applyFill="1" applyBorder="1" applyAlignment="1">
      <alignment horizontal="justify" vertical="top" wrapText="1"/>
    </xf>
    <xf numFmtId="0" fontId="2" fillId="3" borderId="19" xfId="0" applyFont="1" applyFill="1" applyBorder="1" applyAlignment="1">
      <alignment horizontal="justify" vertical="top" wrapText="1"/>
    </xf>
    <xf numFmtId="0" fontId="2" fillId="0" borderId="22" xfId="0" applyFont="1" applyBorder="1" applyAlignment="1">
      <alignment vertical="center" wrapText="1"/>
    </xf>
    <xf numFmtId="0" fontId="2" fillId="8" borderId="18" xfId="0" applyFont="1" applyFill="1" applyBorder="1" applyAlignment="1">
      <alignment horizontal="justify" vertical="top" wrapText="1"/>
    </xf>
    <xf numFmtId="0" fontId="5" fillId="8" borderId="4" xfId="0" applyFont="1" applyFill="1" applyBorder="1" applyAlignment="1">
      <alignment vertical="top" wrapText="1"/>
    </xf>
    <xf numFmtId="0" fontId="2" fillId="8" borderId="20" xfId="0" applyFont="1" applyFill="1" applyBorder="1" applyAlignment="1">
      <alignment horizontal="justify" vertical="top" wrapText="1"/>
    </xf>
    <xf numFmtId="0" fontId="2" fillId="8" borderId="19" xfId="0" applyFont="1" applyFill="1" applyBorder="1" applyAlignment="1">
      <alignment horizontal="justify" vertical="top" wrapText="1"/>
    </xf>
    <xf numFmtId="0" fontId="5" fillId="8" borderId="8" xfId="0" applyFont="1" applyFill="1" applyBorder="1" applyAlignment="1">
      <alignment vertical="top" wrapText="1"/>
    </xf>
    <xf numFmtId="0" fontId="2" fillId="9" borderId="18" xfId="0" applyFont="1" applyFill="1" applyBorder="1" applyAlignment="1">
      <alignment horizontal="justify" vertical="top" wrapText="1"/>
    </xf>
    <xf numFmtId="49" fontId="1" fillId="9" borderId="14" xfId="0" applyNumberFormat="1" applyFont="1" applyFill="1" applyBorder="1" applyAlignment="1">
      <alignment horizontal="justify" vertical="top" wrapText="1"/>
    </xf>
    <xf numFmtId="0" fontId="5" fillId="9" borderId="4" xfId="0" applyFont="1" applyFill="1" applyBorder="1" applyAlignment="1">
      <alignment vertical="top" wrapText="1"/>
    </xf>
    <xf numFmtId="0" fontId="2" fillId="8" borderId="15" xfId="0" applyFont="1" applyFill="1" applyBorder="1" applyAlignment="1">
      <alignment horizontal="justify" vertical="top" wrapText="1"/>
    </xf>
    <xf numFmtId="49" fontId="2" fillId="9" borderId="14" xfId="0" applyNumberFormat="1" applyFont="1" applyFill="1" applyBorder="1" applyAlignment="1">
      <alignment horizontal="justify" vertical="top" wrapText="1"/>
    </xf>
    <xf numFmtId="49" fontId="2" fillId="8" borderId="16" xfId="0" applyNumberFormat="1" applyFont="1" applyFill="1" applyBorder="1" applyAlignment="1">
      <alignment vertical="top"/>
    </xf>
    <xf numFmtId="49" fontId="2" fillId="8" borderId="16" xfId="0" applyNumberFormat="1" applyFont="1" applyFill="1" applyBorder="1" applyAlignment="1">
      <alignment horizontal="justify" vertical="top" wrapText="1"/>
    </xf>
    <xf numFmtId="49" fontId="2" fillId="9" borderId="14" xfId="0" applyNumberFormat="1" applyFont="1" applyFill="1" applyBorder="1" applyAlignment="1">
      <alignment vertical="top"/>
    </xf>
    <xf numFmtId="0" fontId="2" fillId="8" borderId="16" xfId="0" applyFont="1" applyFill="1" applyBorder="1" applyAlignment="1">
      <alignment horizontal="justify" vertical="top" wrapText="1"/>
    </xf>
    <xf numFmtId="49" fontId="2" fillId="8" borderId="15" xfId="0" applyNumberFormat="1" applyFont="1" applyFill="1" applyBorder="1" applyAlignment="1">
      <alignment horizontal="justify" vertical="top" wrapText="1"/>
    </xf>
    <xf numFmtId="0" fontId="2" fillId="8" borderId="13" xfId="0" applyFont="1" applyFill="1" applyBorder="1" applyAlignment="1">
      <alignment horizontal="justify" vertical="top" wrapText="1"/>
    </xf>
    <xf numFmtId="0" fontId="2" fillId="0" borderId="4" xfId="0" applyFont="1" applyBorder="1" applyAlignment="1">
      <alignment vertical="center" wrapText="1"/>
    </xf>
    <xf numFmtId="0" fontId="2" fillId="8" borderId="12" xfId="0" applyFont="1" applyFill="1" applyBorder="1"/>
    <xf numFmtId="0" fontId="2" fillId="0" borderId="14" xfId="0" applyFont="1" applyBorder="1" applyAlignment="1">
      <alignment vertical="top" wrapText="1"/>
    </xf>
    <xf numFmtId="0" fontId="2" fillId="0" borderId="16" xfId="0" applyFont="1" applyBorder="1" applyAlignment="1">
      <alignment vertical="top" wrapText="1"/>
    </xf>
    <xf numFmtId="0" fontId="2" fillId="0" borderId="15" xfId="0" applyFont="1" applyBorder="1" applyAlignment="1">
      <alignment vertical="top" wrapText="1"/>
    </xf>
    <xf numFmtId="0" fontId="2" fillId="8" borderId="16" xfId="0" applyFont="1" applyFill="1" applyBorder="1" applyAlignment="1">
      <alignment vertical="top" wrapText="1"/>
    </xf>
    <xf numFmtId="0" fontId="3" fillId="8" borderId="16" xfId="0" applyFont="1" applyFill="1" applyBorder="1" applyAlignment="1">
      <alignment vertical="top" wrapText="1"/>
    </xf>
    <xf numFmtId="49" fontId="1" fillId="3" borderId="14" xfId="0" applyNumberFormat="1" applyFont="1" applyFill="1" applyBorder="1" applyAlignment="1">
      <alignment horizontal="justify" vertical="top" wrapText="1"/>
    </xf>
    <xf numFmtId="49" fontId="1" fillId="3" borderId="16" xfId="0" applyNumberFormat="1" applyFont="1" applyFill="1" applyBorder="1" applyAlignment="1">
      <alignment horizontal="justify" vertical="top" wrapText="1"/>
    </xf>
    <xf numFmtId="49" fontId="2" fillId="3" borderId="16" xfId="0" applyNumberFormat="1" applyFont="1" applyFill="1" applyBorder="1" applyAlignment="1">
      <alignment horizontal="justify" vertical="top" wrapText="1"/>
    </xf>
    <xf numFmtId="49" fontId="2" fillId="3" borderId="15" xfId="0" applyNumberFormat="1" applyFont="1" applyFill="1" applyBorder="1" applyAlignment="1">
      <alignment horizontal="justify" vertical="top" wrapText="1"/>
    </xf>
    <xf numFmtId="49" fontId="1" fillId="8" borderId="17" xfId="0" applyNumberFormat="1" applyFont="1" applyFill="1" applyBorder="1" applyAlignment="1">
      <alignment horizontal="justify" vertical="top" wrapText="1"/>
    </xf>
    <xf numFmtId="0" fontId="2" fillId="3" borderId="18" xfId="0" applyFont="1" applyFill="1" applyBorder="1" applyAlignment="1">
      <alignment horizontal="justify" vertical="top" wrapText="1"/>
    </xf>
    <xf numFmtId="0" fontId="19" fillId="2" borderId="2" xfId="0" applyFont="1" applyFill="1" applyBorder="1" applyAlignment="1">
      <alignment horizontal="centerContinuous" vertical="top"/>
    </xf>
    <xf numFmtId="0" fontId="2" fillId="0" borderId="8" xfId="0" applyFont="1" applyBorder="1" applyAlignment="1">
      <alignment vertical="top" wrapText="1"/>
    </xf>
    <xf numFmtId="49" fontId="1" fillId="5" borderId="14" xfId="0" applyNumberFormat="1" applyFont="1" applyFill="1" applyBorder="1" applyAlignment="1">
      <alignment horizontal="justify" vertical="top" wrapText="1"/>
    </xf>
    <xf numFmtId="49" fontId="2" fillId="4" borderId="16" xfId="0" applyNumberFormat="1" applyFont="1" applyFill="1" applyBorder="1" applyAlignment="1">
      <alignment horizontal="justify" vertical="top" wrapText="1"/>
    </xf>
    <xf numFmtId="49" fontId="2" fillId="5" borderId="16" xfId="0" applyNumberFormat="1" applyFont="1" applyFill="1" applyBorder="1" applyAlignment="1">
      <alignment horizontal="justify" vertical="top" wrapText="1"/>
    </xf>
    <xf numFmtId="0" fontId="2" fillId="4" borderId="16" xfId="0" applyFont="1" applyFill="1" applyBorder="1" applyAlignment="1">
      <alignment vertical="top" wrapText="1"/>
    </xf>
    <xf numFmtId="49" fontId="1" fillId="4" borderId="24" xfId="0" applyNumberFormat="1" applyFont="1" applyFill="1" applyBorder="1" applyAlignment="1">
      <alignment horizontal="justify" vertical="top" wrapText="1"/>
    </xf>
    <xf numFmtId="49" fontId="2" fillId="4" borderId="25" xfId="0" applyNumberFormat="1" applyFont="1" applyFill="1" applyBorder="1" applyAlignment="1">
      <alignment horizontal="justify" vertical="top" wrapText="1"/>
    </xf>
    <xf numFmtId="49" fontId="2" fillId="4" borderId="15" xfId="0" applyNumberFormat="1" applyFont="1" applyFill="1" applyBorder="1" applyAlignment="1">
      <alignment horizontal="justify" vertical="top" wrapText="1"/>
    </xf>
    <xf numFmtId="49" fontId="1" fillId="7" borderId="14" xfId="0" applyNumberFormat="1" applyFont="1" applyFill="1" applyBorder="1" applyAlignment="1">
      <alignment horizontal="justify" vertical="top" wrapText="1"/>
    </xf>
    <xf numFmtId="49" fontId="2" fillId="6" borderId="16" xfId="0" applyNumberFormat="1" applyFont="1" applyFill="1" applyBorder="1" applyAlignment="1">
      <alignment horizontal="justify" vertical="top" wrapText="1"/>
    </xf>
    <xf numFmtId="49" fontId="2" fillId="7" borderId="16" xfId="0" applyNumberFormat="1" applyFont="1" applyFill="1" applyBorder="1" applyAlignment="1">
      <alignment horizontal="justify" vertical="top" wrapText="1"/>
    </xf>
    <xf numFmtId="0" fontId="2" fillId="6" borderId="16" xfId="0" applyFont="1" applyFill="1" applyBorder="1" applyAlignment="1">
      <alignment vertical="top" wrapText="1"/>
    </xf>
    <xf numFmtId="49" fontId="1" fillId="6" borderId="24" xfId="0" applyNumberFormat="1" applyFont="1" applyFill="1" applyBorder="1" applyAlignment="1">
      <alignment horizontal="justify" vertical="top" wrapText="1"/>
    </xf>
    <xf numFmtId="49" fontId="2" fillId="6" borderId="25" xfId="0" applyNumberFormat="1" applyFont="1" applyFill="1" applyBorder="1" applyAlignment="1">
      <alignment horizontal="justify" vertical="top" wrapText="1"/>
    </xf>
    <xf numFmtId="49" fontId="2" fillId="6" borderId="15" xfId="0" applyNumberFormat="1" applyFont="1" applyFill="1" applyBorder="1" applyAlignment="1">
      <alignment horizontal="justify" vertical="top" wrapText="1"/>
    </xf>
    <xf numFmtId="49" fontId="2" fillId="9" borderId="16" xfId="0" applyNumberFormat="1" applyFont="1" applyFill="1" applyBorder="1" applyAlignment="1">
      <alignment horizontal="justify" vertical="top" wrapText="1"/>
    </xf>
    <xf numFmtId="49" fontId="2" fillId="8" borderId="16" xfId="0" applyNumberFormat="1" applyFont="1" applyFill="1" applyBorder="1" applyAlignment="1">
      <alignment vertical="top" wrapText="1"/>
    </xf>
    <xf numFmtId="49" fontId="1" fillId="8" borderId="24" xfId="0" applyNumberFormat="1" applyFont="1" applyFill="1" applyBorder="1" applyAlignment="1">
      <alignment horizontal="justify" vertical="top" wrapText="1"/>
    </xf>
    <xf numFmtId="49" fontId="3" fillId="16" borderId="24" xfId="0" applyNumberFormat="1" applyFont="1" applyFill="1" applyBorder="1" applyAlignment="1">
      <alignment horizontal="justify" vertical="top" wrapText="1"/>
    </xf>
    <xf numFmtId="49" fontId="2" fillId="8" borderId="25" xfId="0" applyNumberFormat="1" applyFont="1" applyFill="1" applyBorder="1" applyAlignment="1">
      <alignment horizontal="justify" vertical="top" wrapText="1"/>
    </xf>
    <xf numFmtId="49" fontId="1" fillId="11" borderId="14" xfId="0" applyNumberFormat="1" applyFont="1" applyFill="1" applyBorder="1" applyAlignment="1">
      <alignment horizontal="justify" vertical="top" wrapText="1"/>
    </xf>
    <xf numFmtId="49" fontId="2" fillId="10" borderId="16" xfId="0" applyNumberFormat="1" applyFont="1" applyFill="1" applyBorder="1" applyAlignment="1">
      <alignment horizontal="justify" vertical="top" wrapText="1"/>
    </xf>
    <xf numFmtId="49" fontId="2" fillId="11" borderId="16" xfId="0" applyNumberFormat="1" applyFont="1" applyFill="1" applyBorder="1" applyAlignment="1">
      <alignment horizontal="justify" vertical="top" wrapText="1"/>
    </xf>
    <xf numFmtId="0" fontId="2" fillId="10" borderId="16" xfId="0" applyFont="1" applyFill="1" applyBorder="1" applyAlignment="1">
      <alignment vertical="top" wrapText="1"/>
    </xf>
    <xf numFmtId="49" fontId="1" fillId="10" borderId="24" xfId="0" applyNumberFormat="1" applyFont="1" applyFill="1" applyBorder="1" applyAlignment="1">
      <alignment horizontal="justify" vertical="top" wrapText="1"/>
    </xf>
    <xf numFmtId="49" fontId="2" fillId="10" borderId="25" xfId="0" applyNumberFormat="1" applyFont="1" applyFill="1" applyBorder="1" applyAlignment="1">
      <alignment horizontal="justify" vertical="top" wrapText="1"/>
    </xf>
    <xf numFmtId="49" fontId="2" fillId="10" borderId="15" xfId="0" applyNumberFormat="1" applyFont="1" applyFill="1" applyBorder="1" applyAlignment="1">
      <alignment horizontal="justify" vertical="top" wrapText="1"/>
    </xf>
    <xf numFmtId="49" fontId="1" fillId="13" borderId="14" xfId="0" applyNumberFormat="1" applyFont="1" applyFill="1" applyBorder="1" applyAlignment="1">
      <alignment horizontal="justify" vertical="top" wrapText="1"/>
    </xf>
    <xf numFmtId="49" fontId="2" fillId="12" borderId="16" xfId="0" applyNumberFormat="1" applyFont="1" applyFill="1" applyBorder="1" applyAlignment="1">
      <alignment horizontal="justify" vertical="top" wrapText="1"/>
    </xf>
    <xf numFmtId="49" fontId="2" fillId="13" borderId="16" xfId="0" applyNumberFormat="1" applyFont="1" applyFill="1" applyBorder="1" applyAlignment="1">
      <alignment horizontal="justify" vertical="top" wrapText="1"/>
    </xf>
    <xf numFmtId="0" fontId="2" fillId="12" borderId="16" xfId="0" applyFont="1" applyFill="1" applyBorder="1" applyAlignment="1">
      <alignment vertical="top" wrapText="1"/>
    </xf>
    <xf numFmtId="49" fontId="1" fillId="12" borderId="24" xfId="0" applyNumberFormat="1" applyFont="1" applyFill="1" applyBorder="1" applyAlignment="1">
      <alignment horizontal="justify" vertical="top" wrapText="1"/>
    </xf>
    <xf numFmtId="49" fontId="2" fillId="12" borderId="25" xfId="0" applyNumberFormat="1" applyFont="1" applyFill="1" applyBorder="1" applyAlignment="1">
      <alignment horizontal="justify" vertical="top" wrapText="1"/>
    </xf>
    <xf numFmtId="49" fontId="2" fillId="12" borderId="15" xfId="0" applyNumberFormat="1" applyFont="1" applyFill="1" applyBorder="1" applyAlignment="1">
      <alignment horizontal="justify" vertical="top" wrapText="1"/>
    </xf>
    <xf numFmtId="49" fontId="1" fillId="14" borderId="14" xfId="0" applyNumberFormat="1" applyFont="1" applyFill="1" applyBorder="1" applyAlignment="1">
      <alignment horizontal="justify" vertical="top" wrapText="1"/>
    </xf>
    <xf numFmtId="49" fontId="2" fillId="15" borderId="16" xfId="0" applyNumberFormat="1" applyFont="1" applyFill="1" applyBorder="1" applyAlignment="1">
      <alignment horizontal="justify" vertical="top" wrapText="1"/>
    </xf>
    <xf numFmtId="49" fontId="2" fillId="14" borderId="16" xfId="0" applyNumberFormat="1" applyFont="1" applyFill="1" applyBorder="1" applyAlignment="1">
      <alignment horizontal="justify" vertical="top" wrapText="1"/>
    </xf>
    <xf numFmtId="0" fontId="2" fillId="15" borderId="16" xfId="0" applyFont="1" applyFill="1" applyBorder="1" applyAlignment="1">
      <alignment vertical="top" wrapText="1"/>
    </xf>
    <xf numFmtId="49" fontId="1" fillId="15" borderId="24" xfId="0" applyNumberFormat="1" applyFont="1" applyFill="1" applyBorder="1" applyAlignment="1">
      <alignment horizontal="justify" vertical="top" wrapText="1"/>
    </xf>
    <xf numFmtId="49" fontId="2" fillId="15" borderId="25" xfId="0" applyNumberFormat="1" applyFont="1" applyFill="1" applyBorder="1" applyAlignment="1">
      <alignment horizontal="justify" vertical="top" wrapText="1"/>
    </xf>
    <xf numFmtId="49" fontId="2" fillId="15" borderId="15" xfId="0" applyNumberFormat="1" applyFont="1" applyFill="1" applyBorder="1" applyAlignment="1">
      <alignment horizontal="justify" vertical="top" wrapText="1"/>
    </xf>
    <xf numFmtId="0" fontId="2" fillId="5" borderId="18" xfId="0" applyFont="1" applyFill="1" applyBorder="1" applyAlignment="1">
      <alignment horizontal="justify" vertical="top" wrapText="1"/>
    </xf>
    <xf numFmtId="0" fontId="2" fillId="4" borderId="20" xfId="0" applyFont="1" applyFill="1" applyBorder="1" applyAlignment="1">
      <alignment horizontal="justify" vertical="top" wrapText="1"/>
    </xf>
    <xf numFmtId="0" fontId="2" fillId="5" borderId="20" xfId="0" applyFont="1" applyFill="1" applyBorder="1" applyAlignment="1">
      <alignment horizontal="justify" vertical="top" wrapText="1"/>
    </xf>
    <xf numFmtId="0" fontId="2" fillId="4" borderId="20" xfId="0" applyFont="1" applyFill="1" applyBorder="1" applyAlignment="1">
      <alignment vertical="top" wrapText="1"/>
    </xf>
    <xf numFmtId="0" fontId="2" fillId="4" borderId="26" xfId="0" applyFont="1" applyFill="1" applyBorder="1" applyAlignment="1">
      <alignment horizontal="justify" vertical="top" wrapText="1"/>
    </xf>
    <xf numFmtId="0" fontId="2" fillId="4" borderId="19" xfId="0" applyFont="1" applyFill="1" applyBorder="1" applyAlignment="1">
      <alignment horizontal="justify" vertical="top" wrapText="1"/>
    </xf>
    <xf numFmtId="0" fontId="2" fillId="7" borderId="18" xfId="0" applyFont="1" applyFill="1" applyBorder="1" applyAlignment="1">
      <alignment horizontal="justify" vertical="top" wrapText="1"/>
    </xf>
    <xf numFmtId="0" fontId="2" fillId="6" borderId="20" xfId="0" applyFont="1" applyFill="1" applyBorder="1" applyAlignment="1">
      <alignment horizontal="justify" vertical="top" wrapText="1"/>
    </xf>
    <xf numFmtId="0" fontId="2" fillId="7" borderId="20" xfId="0" applyFont="1" applyFill="1" applyBorder="1" applyAlignment="1">
      <alignment horizontal="justify" vertical="top" wrapText="1"/>
    </xf>
    <xf numFmtId="0" fontId="2" fillId="6" borderId="20" xfId="0" applyFont="1" applyFill="1" applyBorder="1" applyAlignment="1">
      <alignment vertical="top" wrapText="1"/>
    </xf>
    <xf numFmtId="0" fontId="2" fillId="6" borderId="26" xfId="0" applyFont="1" applyFill="1" applyBorder="1" applyAlignment="1">
      <alignment horizontal="justify" vertical="top" wrapText="1"/>
    </xf>
    <xf numFmtId="0" fontId="2" fillId="6" borderId="19" xfId="0" applyFont="1" applyFill="1" applyBorder="1" applyAlignment="1">
      <alignment horizontal="justify" vertical="top" wrapText="1"/>
    </xf>
    <xf numFmtId="0" fontId="2" fillId="9" borderId="20" xfId="0" applyFont="1" applyFill="1" applyBorder="1" applyAlignment="1">
      <alignment horizontal="justify" vertical="top" wrapText="1"/>
    </xf>
    <xf numFmtId="0" fontId="2" fillId="8" borderId="20" xfId="0" applyFont="1" applyFill="1" applyBorder="1" applyAlignment="1">
      <alignment vertical="top" wrapText="1"/>
    </xf>
    <xf numFmtId="0" fontId="2" fillId="8" borderId="26" xfId="0" applyFont="1" applyFill="1" applyBorder="1" applyAlignment="1">
      <alignment horizontal="justify" vertical="top" wrapText="1"/>
    </xf>
    <xf numFmtId="0" fontId="2" fillId="11" borderId="18" xfId="0" applyFont="1" applyFill="1" applyBorder="1" applyAlignment="1">
      <alignment horizontal="justify" vertical="top" wrapText="1"/>
    </xf>
    <xf numFmtId="0" fontId="2" fillId="10" borderId="20" xfId="0" applyFont="1" applyFill="1" applyBorder="1" applyAlignment="1">
      <alignment horizontal="justify" vertical="top" wrapText="1"/>
    </xf>
    <xf numFmtId="0" fontId="2" fillId="11" borderId="20" xfId="0" applyFont="1" applyFill="1" applyBorder="1" applyAlignment="1">
      <alignment horizontal="justify" vertical="top" wrapText="1"/>
    </xf>
    <xf numFmtId="0" fontId="2" fillId="10" borderId="20" xfId="0" applyFont="1" applyFill="1" applyBorder="1" applyAlignment="1">
      <alignment vertical="top" wrapText="1"/>
    </xf>
    <xf numFmtId="0" fontId="2" fillId="10" borderId="26" xfId="0" applyFont="1" applyFill="1" applyBorder="1" applyAlignment="1">
      <alignment horizontal="justify" vertical="top" wrapText="1"/>
    </xf>
    <xf numFmtId="0" fontId="2" fillId="10" borderId="19" xfId="0" applyFont="1" applyFill="1" applyBorder="1" applyAlignment="1">
      <alignment horizontal="justify" vertical="top" wrapText="1"/>
    </xf>
    <xf numFmtId="0" fontId="2" fillId="13" borderId="18" xfId="0" applyFont="1" applyFill="1" applyBorder="1" applyAlignment="1">
      <alignment horizontal="justify" vertical="top" wrapText="1"/>
    </xf>
    <xf numFmtId="0" fontId="2" fillId="12" borderId="20" xfId="0" applyFont="1" applyFill="1" applyBorder="1" applyAlignment="1">
      <alignment horizontal="justify" vertical="top" wrapText="1"/>
    </xf>
    <xf numFmtId="0" fontId="2" fillId="13" borderId="20" xfId="0" applyFont="1" applyFill="1" applyBorder="1" applyAlignment="1">
      <alignment horizontal="justify" vertical="top" wrapText="1"/>
    </xf>
    <xf numFmtId="0" fontId="2" fillId="12" borderId="20" xfId="0" applyFont="1" applyFill="1" applyBorder="1" applyAlignment="1">
      <alignment vertical="top" wrapText="1"/>
    </xf>
    <xf numFmtId="0" fontId="2" fillId="12" borderId="26" xfId="0" applyFont="1" applyFill="1" applyBorder="1" applyAlignment="1">
      <alignment horizontal="justify" vertical="top" wrapText="1"/>
    </xf>
    <xf numFmtId="0" fontId="2" fillId="12" borderId="19" xfId="0" applyFont="1" applyFill="1" applyBorder="1" applyAlignment="1">
      <alignment horizontal="justify" vertical="top" wrapText="1"/>
    </xf>
    <xf numFmtId="0" fontId="2" fillId="14" borderId="18" xfId="0" applyFont="1" applyFill="1" applyBorder="1" applyAlignment="1">
      <alignment horizontal="justify" vertical="top" wrapText="1"/>
    </xf>
    <xf numFmtId="0" fontId="2" fillId="15" borderId="20" xfId="0" applyFont="1" applyFill="1" applyBorder="1" applyAlignment="1">
      <alignment horizontal="justify" vertical="top" wrapText="1"/>
    </xf>
    <xf numFmtId="0" fontId="2" fillId="14" borderId="20" xfId="0" applyFont="1" applyFill="1" applyBorder="1" applyAlignment="1">
      <alignment horizontal="justify" vertical="top" wrapText="1"/>
    </xf>
    <xf numFmtId="0" fontId="2" fillId="15" borderId="20" xfId="0" applyFont="1" applyFill="1" applyBorder="1" applyAlignment="1">
      <alignment vertical="top" wrapText="1"/>
    </xf>
    <xf numFmtId="0" fontId="2" fillId="15" borderId="26" xfId="0" applyFont="1" applyFill="1" applyBorder="1" applyAlignment="1">
      <alignment horizontal="justify" vertical="top" wrapText="1"/>
    </xf>
    <xf numFmtId="0" fontId="2" fillId="15" borderId="19" xfId="0" applyFont="1" applyFill="1" applyBorder="1" applyAlignment="1">
      <alignment horizontal="justify" vertical="top" wrapText="1"/>
    </xf>
    <xf numFmtId="49" fontId="3" fillId="16" borderId="16" xfId="0" applyNumberFormat="1" applyFont="1" applyFill="1" applyBorder="1" applyAlignment="1">
      <alignment horizontal="justify" vertical="top" wrapText="1"/>
    </xf>
    <xf numFmtId="49" fontId="2" fillId="5" borderId="16" xfId="0" applyNumberFormat="1" applyFont="1" applyFill="1" applyBorder="1" applyAlignment="1">
      <alignment vertical="top" wrapText="1"/>
    </xf>
    <xf numFmtId="49" fontId="2" fillId="4" borderId="16" xfId="0" applyNumberFormat="1" applyFont="1" applyFill="1" applyBorder="1" applyAlignment="1">
      <alignment vertical="top" wrapText="1"/>
    </xf>
    <xf numFmtId="49" fontId="2" fillId="6" borderId="24" xfId="0" applyNumberFormat="1" applyFont="1" applyFill="1" applyBorder="1" applyAlignment="1">
      <alignment horizontal="justify" vertical="top" wrapText="1"/>
    </xf>
    <xf numFmtId="0" fontId="2" fillId="4" borderId="23" xfId="0" applyFont="1" applyFill="1" applyBorder="1" applyAlignment="1">
      <alignment horizontal="justify" vertical="top" wrapText="1"/>
    </xf>
    <xf numFmtId="0" fontId="2" fillId="6" borderId="23" xfId="0" applyFont="1" applyFill="1" applyBorder="1" applyAlignment="1">
      <alignment horizontal="justify" vertical="top" wrapText="1"/>
    </xf>
    <xf numFmtId="0" fontId="2" fillId="8" borderId="23" xfId="0" applyFont="1" applyFill="1" applyBorder="1" applyAlignment="1">
      <alignment horizontal="justify" vertical="top" wrapText="1"/>
    </xf>
    <xf numFmtId="49" fontId="2" fillId="4" borderId="25" xfId="0" applyNumberFormat="1" applyFont="1" applyFill="1" applyBorder="1" applyAlignment="1">
      <alignment vertical="top" wrapText="1"/>
    </xf>
    <xf numFmtId="0" fontId="2" fillId="7" borderId="4" xfId="0" applyFont="1" applyFill="1" applyBorder="1" applyAlignment="1">
      <alignment vertical="top" wrapText="1"/>
    </xf>
    <xf numFmtId="0" fontId="2" fillId="7" borderId="9" xfId="0" applyFont="1" applyFill="1" applyBorder="1" applyAlignment="1">
      <alignment vertical="top" wrapText="1"/>
    </xf>
    <xf numFmtId="49" fontId="1" fillId="5" borderId="3" xfId="0" applyNumberFormat="1" applyFont="1" applyFill="1" applyBorder="1" applyAlignment="1">
      <alignment horizontal="justify" vertical="top" wrapText="1"/>
    </xf>
    <xf numFmtId="49" fontId="2" fillId="4" borderId="5" xfId="0" applyNumberFormat="1" applyFont="1" applyFill="1" applyBorder="1" applyAlignment="1">
      <alignment horizontal="justify" vertical="top" wrapText="1"/>
    </xf>
    <xf numFmtId="49" fontId="2" fillId="5" borderId="5" xfId="0" applyNumberFormat="1" applyFont="1" applyFill="1" applyBorder="1" applyAlignment="1">
      <alignment horizontal="justify" vertical="top" wrapText="1"/>
    </xf>
    <xf numFmtId="49" fontId="2" fillId="5" borderId="5" xfId="0" applyNumberFormat="1" applyFont="1" applyFill="1" applyBorder="1" applyAlignment="1">
      <alignment vertical="top" wrapText="1"/>
    </xf>
    <xf numFmtId="49" fontId="2" fillId="4" borderId="5" xfId="0" applyNumberFormat="1" applyFont="1" applyFill="1" applyBorder="1" applyAlignment="1">
      <alignment vertical="top" wrapText="1"/>
    </xf>
    <xf numFmtId="49" fontId="2" fillId="4" borderId="7" xfId="0" applyNumberFormat="1" applyFont="1" applyFill="1" applyBorder="1" applyAlignment="1">
      <alignment vertical="top" wrapText="1"/>
    </xf>
    <xf numFmtId="0" fontId="2" fillId="0" borderId="27" xfId="0" applyFont="1" applyBorder="1" applyAlignment="1">
      <alignment horizontal="justify" vertical="top" wrapText="1"/>
    </xf>
    <xf numFmtId="49" fontId="2" fillId="0" borderId="28" xfId="0" applyNumberFormat="1" applyFont="1" applyBorder="1" applyAlignment="1">
      <alignment horizontal="justify" vertical="top" wrapText="1"/>
    </xf>
    <xf numFmtId="0" fontId="5" fillId="0" borderId="21" xfId="0" applyFont="1" applyBorder="1" applyAlignment="1">
      <alignment vertical="top" wrapText="1"/>
    </xf>
    <xf numFmtId="0" fontId="1" fillId="8" borderId="4" xfId="0" applyFont="1" applyFill="1" applyBorder="1" applyAlignment="1">
      <alignment vertical="top" wrapText="1"/>
    </xf>
    <xf numFmtId="0" fontId="1" fillId="8" borderId="6" xfId="0" applyFont="1" applyFill="1" applyBorder="1" applyAlignment="1">
      <alignment vertical="top" wrapText="1"/>
    </xf>
    <xf numFmtId="49" fontId="5" fillId="8" borderId="16" xfId="0" applyNumberFormat="1" applyFont="1" applyFill="1" applyBorder="1" applyAlignment="1">
      <alignment vertical="top"/>
    </xf>
    <xf numFmtId="0" fontId="2" fillId="8" borderId="27" xfId="0" applyFont="1" applyFill="1" applyBorder="1" applyAlignment="1">
      <alignment horizontal="justify" vertical="top" wrapText="1"/>
    </xf>
    <xf numFmtId="0" fontId="5" fillId="8" borderId="21" xfId="0" applyFont="1" applyFill="1" applyBorder="1" applyAlignment="1">
      <alignment vertical="top" wrapText="1"/>
    </xf>
    <xf numFmtId="49" fontId="5" fillId="0" borderId="24" xfId="0" applyNumberFormat="1" applyFont="1" applyBorder="1" applyAlignment="1">
      <alignment vertical="top"/>
    </xf>
    <xf numFmtId="0" fontId="2" fillId="0" borderId="9" xfId="0" applyFont="1" applyBorder="1" applyAlignment="1">
      <alignment vertical="top" wrapText="1"/>
    </xf>
    <xf numFmtId="0" fontId="2" fillId="0" borderId="20" xfId="0" applyFont="1" applyBorder="1" applyAlignment="1">
      <alignment vertical="top"/>
    </xf>
    <xf numFmtId="0" fontId="1" fillId="5" borderId="4" xfId="0" applyFont="1" applyFill="1" applyBorder="1" applyAlignment="1">
      <alignment vertical="top" wrapText="1"/>
    </xf>
    <xf numFmtId="49" fontId="5" fillId="5" borderId="16" xfId="0" applyNumberFormat="1" applyFont="1" applyFill="1" applyBorder="1" applyAlignment="1">
      <alignment vertical="top"/>
    </xf>
    <xf numFmtId="0" fontId="1" fillId="5" borderId="6" xfId="0" applyFont="1" applyFill="1" applyBorder="1" applyAlignment="1">
      <alignment vertical="top" wrapText="1"/>
    </xf>
    <xf numFmtId="49" fontId="2" fillId="8" borderId="30" xfId="0" applyNumberFormat="1" applyFont="1" applyFill="1" applyBorder="1" applyAlignment="1">
      <alignment vertical="top"/>
    </xf>
    <xf numFmtId="0" fontId="5" fillId="8" borderId="31" xfId="0" applyFont="1" applyFill="1" applyBorder="1" applyAlignment="1">
      <alignment vertical="top" wrapText="1"/>
    </xf>
    <xf numFmtId="49" fontId="2" fillId="8" borderId="5" xfId="0" applyNumberFormat="1" applyFont="1" applyFill="1" applyBorder="1" applyAlignment="1">
      <alignment vertical="top"/>
    </xf>
    <xf numFmtId="0" fontId="2" fillId="8" borderId="5" xfId="0" applyFont="1" applyFill="1" applyBorder="1" applyAlignment="1">
      <alignment vertical="top" wrapText="1"/>
    </xf>
    <xf numFmtId="49" fontId="2" fillId="0" borderId="3" xfId="0" applyNumberFormat="1" applyFont="1" applyBorder="1" applyAlignment="1">
      <alignment vertical="top"/>
    </xf>
    <xf numFmtId="49" fontId="2" fillId="0" borderId="5" xfId="0" applyNumberFormat="1" applyFont="1" applyBorder="1" applyAlignment="1">
      <alignment vertical="top"/>
    </xf>
    <xf numFmtId="0" fontId="5" fillId="0" borderId="32" xfId="0" applyFont="1" applyBorder="1" applyAlignment="1">
      <alignment vertical="top" wrapText="1"/>
    </xf>
    <xf numFmtId="0" fontId="5" fillId="0" borderId="33" xfId="0" applyFont="1" applyBorder="1" applyAlignment="1">
      <alignment vertical="top" wrapText="1"/>
    </xf>
    <xf numFmtId="0" fontId="2" fillId="0" borderId="35" xfId="0" applyFont="1" applyBorder="1" applyAlignment="1">
      <alignment vertical="top" wrapText="1"/>
    </xf>
    <xf numFmtId="0" fontId="2" fillId="0" borderId="34" xfId="0" applyFont="1" applyBorder="1" applyAlignment="1">
      <alignment vertical="top" wrapText="1"/>
    </xf>
    <xf numFmtId="0" fontId="2" fillId="0" borderId="36" xfId="0" applyFont="1" applyBorder="1" applyAlignment="1">
      <alignment vertical="top" wrapText="1"/>
    </xf>
    <xf numFmtId="49" fontId="2" fillId="0" borderId="29" xfId="0" applyNumberFormat="1" applyFont="1" applyBorder="1" applyAlignment="1">
      <alignment vertical="top"/>
    </xf>
    <xf numFmtId="0" fontId="5" fillId="0" borderId="9" xfId="0" applyFont="1" applyBorder="1" applyAlignment="1">
      <alignment vertical="top" wrapText="1"/>
    </xf>
    <xf numFmtId="0" fontId="5" fillId="0" borderId="38" xfId="0" applyFont="1" applyBorder="1" applyAlignment="1">
      <alignment vertical="top" wrapText="1"/>
    </xf>
    <xf numFmtId="0" fontId="5" fillId="0" borderId="37" xfId="0" applyFont="1" applyBorder="1" applyAlignment="1">
      <alignment vertical="top" wrapText="1"/>
    </xf>
    <xf numFmtId="0" fontId="5" fillId="0" borderId="39" xfId="0" applyFont="1" applyBorder="1" applyAlignment="1">
      <alignment vertical="top" wrapText="1"/>
    </xf>
    <xf numFmtId="49" fontId="1" fillId="0" borderId="0" xfId="0" applyNumberFormat="1" applyFont="1" applyAlignment="1">
      <alignment vertical="top"/>
    </xf>
    <xf numFmtId="49" fontId="2" fillId="8" borderId="0" xfId="0" applyNumberFormat="1" applyFont="1" applyFill="1" applyAlignment="1">
      <alignment vertical="top"/>
    </xf>
    <xf numFmtId="0" fontId="2" fillId="9" borderId="14" xfId="0" applyFont="1" applyFill="1" applyBorder="1" applyAlignment="1">
      <alignment vertical="top"/>
    </xf>
    <xf numFmtId="0" fontId="9" fillId="2" borderId="2" xfId="0" applyFont="1" applyFill="1" applyBorder="1" applyAlignment="1">
      <alignment horizontal="centerContinuous" vertical="top"/>
    </xf>
    <xf numFmtId="0" fontId="11" fillId="0" borderId="14" xfId="0" applyFont="1" applyBorder="1" applyAlignment="1">
      <alignment horizontal="left" vertical="top"/>
    </xf>
    <xf numFmtId="0" fontId="11" fillId="0" borderId="15" xfId="0" applyFont="1" applyBorder="1" applyAlignment="1">
      <alignment horizontal="left" vertical="top"/>
    </xf>
    <xf numFmtId="49" fontId="1" fillId="9" borderId="14" xfId="0" applyNumberFormat="1" applyFont="1" applyFill="1" applyBorder="1" applyAlignment="1">
      <alignment horizontal="justify" vertical="top"/>
    </xf>
    <xf numFmtId="49" fontId="1" fillId="8" borderId="16" xfId="0" applyNumberFormat="1" applyFont="1" applyFill="1" applyBorder="1" applyAlignment="1">
      <alignment horizontal="justify" vertical="top"/>
    </xf>
    <xf numFmtId="49" fontId="1" fillId="8" borderId="15" xfId="0" applyNumberFormat="1" applyFont="1" applyFill="1" applyBorder="1" applyAlignment="1">
      <alignment horizontal="justify" vertical="top"/>
    </xf>
    <xf numFmtId="49" fontId="2" fillId="0" borderId="14" xfId="0" applyNumberFormat="1" applyFont="1" applyBorder="1" applyAlignment="1">
      <alignment horizontal="justify" vertical="top"/>
    </xf>
    <xf numFmtId="49" fontId="2" fillId="0" borderId="16" xfId="0" applyNumberFormat="1" applyFont="1" applyBorder="1" applyAlignment="1">
      <alignment horizontal="justify" vertical="top"/>
    </xf>
    <xf numFmtId="49" fontId="2" fillId="0" borderId="15" xfId="0" applyNumberFormat="1" applyFont="1" applyBorder="1" applyAlignment="1">
      <alignment horizontal="justify" vertical="top"/>
    </xf>
    <xf numFmtId="49" fontId="2" fillId="9" borderId="14" xfId="0" applyNumberFormat="1" applyFont="1" applyFill="1" applyBorder="1" applyAlignment="1">
      <alignment horizontal="justify" vertical="top"/>
    </xf>
    <xf numFmtId="0" fontId="2" fillId="8" borderId="16" xfId="0" applyFont="1" applyFill="1" applyBorder="1" applyAlignment="1">
      <alignment horizontal="justify" vertical="top"/>
    </xf>
    <xf numFmtId="0" fontId="2" fillId="8" borderId="15" xfId="0" applyFont="1" applyFill="1" applyBorder="1" applyAlignment="1">
      <alignment horizontal="justify" vertical="top"/>
    </xf>
    <xf numFmtId="49" fontId="2" fillId="8" borderId="16" xfId="0" applyNumberFormat="1" applyFont="1" applyFill="1" applyBorder="1" applyAlignment="1">
      <alignment horizontal="justify" vertical="top"/>
    </xf>
    <xf numFmtId="49" fontId="4" fillId="8" borderId="15" xfId="1" applyNumberFormat="1" applyFill="1" applyBorder="1" applyAlignment="1">
      <alignment horizontal="justify" vertical="top"/>
    </xf>
    <xf numFmtId="0" fontId="2" fillId="0" borderId="16" xfId="0" applyFont="1" applyBorder="1" applyAlignment="1">
      <alignment horizontal="justify" vertical="top"/>
    </xf>
    <xf numFmtId="0" fontId="2" fillId="0" borderId="15" xfId="0" applyFont="1" applyBorder="1" applyAlignment="1">
      <alignment horizontal="justify" vertical="top"/>
    </xf>
    <xf numFmtId="49" fontId="2" fillId="8" borderId="14" xfId="0" applyNumberFormat="1" applyFont="1" applyFill="1" applyBorder="1" applyAlignment="1">
      <alignment horizontal="justify" vertical="top"/>
    </xf>
    <xf numFmtId="49" fontId="2" fillId="8" borderId="15" xfId="0" applyNumberFormat="1" applyFont="1" applyFill="1" applyBorder="1" applyAlignment="1">
      <alignment horizontal="justify" vertical="top"/>
    </xf>
    <xf numFmtId="49" fontId="2" fillId="8" borderId="28" xfId="0" applyNumberFormat="1" applyFont="1" applyFill="1" applyBorder="1" applyAlignment="1">
      <alignment horizontal="justify" vertical="top"/>
    </xf>
    <xf numFmtId="49" fontId="5" fillId="5" borderId="14" xfId="0" applyNumberFormat="1" applyFont="1" applyFill="1" applyBorder="1" applyAlignment="1">
      <alignment vertical="top" wrapText="1"/>
    </xf>
    <xf numFmtId="49" fontId="5" fillId="0" borderId="24" xfId="0" applyNumberFormat="1" applyFont="1" applyBorder="1" applyAlignment="1">
      <alignment vertical="top" wrapText="1"/>
    </xf>
    <xf numFmtId="49" fontId="5" fillId="5" borderId="16" xfId="0" applyNumberFormat="1" applyFont="1" applyFill="1" applyBorder="1" applyAlignment="1">
      <alignment vertical="top" wrapText="1"/>
    </xf>
    <xf numFmtId="49" fontId="5" fillId="8" borderId="14" xfId="0" applyNumberFormat="1" applyFont="1" applyFill="1" applyBorder="1" applyAlignment="1">
      <alignment vertical="top" wrapText="1"/>
    </xf>
    <xf numFmtId="49" fontId="1" fillId="7" borderId="3" xfId="0" applyNumberFormat="1" applyFont="1" applyFill="1" applyBorder="1" applyAlignment="1">
      <alignment horizontal="justify" vertical="top" wrapText="1"/>
    </xf>
    <xf numFmtId="49" fontId="2" fillId="6" borderId="5" xfId="0" applyNumberFormat="1" applyFont="1" applyFill="1" applyBorder="1" applyAlignment="1">
      <alignment horizontal="justify" vertical="top" wrapText="1"/>
    </xf>
    <xf numFmtId="49" fontId="2" fillId="7" borderId="5" xfId="0" applyNumberFormat="1" applyFont="1" applyFill="1" applyBorder="1" applyAlignment="1">
      <alignment horizontal="justify" vertical="top" wrapText="1"/>
    </xf>
    <xf numFmtId="49" fontId="2" fillId="7" borderId="5" xfId="0" applyNumberFormat="1" applyFont="1" applyFill="1" applyBorder="1" applyAlignment="1">
      <alignment vertical="top" wrapText="1"/>
    </xf>
    <xf numFmtId="49" fontId="2" fillId="6" borderId="5" xfId="0" applyNumberFormat="1" applyFont="1" applyFill="1" applyBorder="1" applyAlignment="1">
      <alignment vertical="top" wrapText="1"/>
    </xf>
    <xf numFmtId="49" fontId="2" fillId="6" borderId="7" xfId="0" applyNumberFormat="1" applyFont="1" applyFill="1" applyBorder="1" applyAlignment="1">
      <alignment vertical="top" wrapText="1"/>
    </xf>
    <xf numFmtId="49" fontId="2" fillId="7" borderId="16" xfId="2" applyNumberFormat="1" applyFont="1" applyFill="1" applyBorder="1" applyAlignment="1">
      <alignment vertical="top" wrapText="1"/>
    </xf>
    <xf numFmtId="49" fontId="2" fillId="6" borderId="16" xfId="2" applyNumberFormat="1" applyFont="1" applyFill="1" applyBorder="1" applyAlignment="1">
      <alignment vertical="top" wrapText="1"/>
    </xf>
    <xf numFmtId="49" fontId="2" fillId="6" borderId="15" xfId="2" applyNumberFormat="1" applyFont="1" applyFill="1" applyBorder="1" applyAlignment="1">
      <alignment vertical="top" wrapText="1"/>
    </xf>
    <xf numFmtId="0" fontId="2" fillId="0" borderId="19" xfId="0" applyFont="1" applyBorder="1" applyAlignment="1">
      <alignment vertical="top"/>
    </xf>
    <xf numFmtId="49" fontId="5" fillId="0" borderId="29" xfId="0" applyNumberFormat="1" applyFont="1" applyBorder="1" applyAlignment="1">
      <alignment vertical="top" wrapText="1"/>
    </xf>
    <xf numFmtId="0" fontId="2" fillId="0" borderId="22" xfId="0" applyFont="1" applyBorder="1" applyAlignment="1">
      <alignment vertical="top" wrapText="1"/>
    </xf>
    <xf numFmtId="49" fontId="5" fillId="8" borderId="15" xfId="0" applyNumberFormat="1" applyFont="1" applyFill="1" applyBorder="1" applyAlignment="1">
      <alignment vertical="top"/>
    </xf>
    <xf numFmtId="0" fontId="1" fillId="8" borderId="8" xfId="0" applyFont="1" applyFill="1" applyBorder="1" applyAlignment="1">
      <alignment vertical="top" wrapText="1"/>
    </xf>
  </cellXfs>
  <cellStyles count="3">
    <cellStyle name="Hyperlink" xfId="1" builtinId="8"/>
    <cellStyle name="Normal" xfId="0" builtinId="0"/>
    <cellStyle name="Percent" xfId="2" builtinId="5"/>
  </cellStyles>
  <dxfs count="324">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b/>
        <i val="0"/>
        <u/>
        <color rgb="FFFFFF00"/>
      </font>
      <fill>
        <patternFill>
          <bgColor theme="1"/>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theme="1"/>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color rgb="FF9C0006"/>
      </font>
      <fill>
        <patternFill>
          <bgColor rgb="FFFFC7CE"/>
        </patternFill>
      </fill>
    </dxf>
    <dxf>
      <font>
        <b/>
        <i val="0"/>
        <u/>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color rgb="FF9C0006"/>
      </font>
      <fill>
        <patternFill>
          <bgColor rgb="FFFFC7CE"/>
        </patternFill>
      </fill>
    </dxf>
    <dxf>
      <font>
        <b/>
        <i val="0"/>
        <u/>
        <color rgb="FFFFFF00"/>
      </font>
      <fill>
        <patternFill>
          <bgColor theme="1"/>
        </patternFill>
      </fill>
    </dxf>
    <dxf>
      <font>
        <b/>
        <i val="0"/>
        <u/>
        <color rgb="FFFFFF00"/>
      </font>
      <fill>
        <patternFill>
          <bgColor theme="1"/>
        </patternFill>
      </fill>
    </dxf>
    <dxf>
      <font>
        <color rgb="FF9C0006"/>
      </font>
      <fill>
        <patternFill>
          <bgColor rgb="FFFFC7CE"/>
        </patternFill>
      </fill>
    </dxf>
    <dxf>
      <font>
        <color rgb="FF9C0006"/>
      </font>
      <fill>
        <patternFill>
          <bgColor rgb="FFFFC7CE"/>
        </patternFill>
      </fill>
    </dxf>
    <dxf>
      <font>
        <b/>
        <i val="0"/>
        <u val="none"/>
        <color rgb="FFFFFF00"/>
      </font>
      <fill>
        <patternFill>
          <bgColor theme="1"/>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99"/>
      <color rgb="FFFFC9C9"/>
      <color rgb="FFFF99FF"/>
      <color rgb="FFFFEFFF"/>
      <color rgb="FFFFCCFF"/>
      <color rgb="FFF8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haiau.huynh0406@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08E43-1339-4D49-B97A-13976202F473}">
  <dimension ref="A1:C64"/>
  <sheetViews>
    <sheetView zoomScale="80" zoomScaleNormal="80" workbookViewId="0">
      <selection activeCell="D1" sqref="D1"/>
    </sheetView>
  </sheetViews>
  <sheetFormatPr defaultColWidth="8.88671875" defaultRowHeight="13.8" x14ac:dyDescent="0.3"/>
  <cols>
    <col min="1" max="1" width="32.88671875" style="6" customWidth="1"/>
    <col min="2" max="2" width="37.77734375" style="6" customWidth="1"/>
    <col min="3" max="3" width="52.77734375" style="6" customWidth="1"/>
    <col min="4" max="16384" width="8.88671875" style="6"/>
  </cols>
  <sheetData>
    <row r="1" spans="1:3" ht="40.200000000000003" customHeight="1" thickBot="1" x14ac:dyDescent="0.35">
      <c r="A1" s="12" t="s">
        <v>121</v>
      </c>
      <c r="B1" s="11"/>
      <c r="C1" s="11"/>
    </row>
    <row r="2" spans="1:3" s="1" customFormat="1" ht="31.2" x14ac:dyDescent="0.3">
      <c r="A2" s="67" t="s">
        <v>492</v>
      </c>
      <c r="B2" s="56" t="s">
        <v>764</v>
      </c>
      <c r="C2" s="91" t="s">
        <v>503</v>
      </c>
    </row>
    <row r="3" spans="1:3" s="1" customFormat="1" ht="31.8" thickBot="1" x14ac:dyDescent="0.35">
      <c r="A3" s="68" t="s">
        <v>493</v>
      </c>
      <c r="B3" s="57" t="s">
        <v>786</v>
      </c>
      <c r="C3" s="74" t="s">
        <v>573</v>
      </c>
    </row>
    <row r="4" spans="1:3" ht="96.6" x14ac:dyDescent="0.3">
      <c r="A4" s="80" t="s">
        <v>34</v>
      </c>
      <c r="B4" s="84" t="s">
        <v>765</v>
      </c>
      <c r="C4" s="82" t="s">
        <v>513</v>
      </c>
    </row>
    <row r="5" spans="1:3" ht="31.2" x14ac:dyDescent="0.3">
      <c r="A5" s="77" t="s">
        <v>55</v>
      </c>
      <c r="B5" s="88" t="str">
        <f>TRIM(LEFT(RIGHT(SUBSTITUTE(B4,",",REPT(" ",100)),700),100))&amp;", "&amp;TRIM(LEFT(RIGHT(SUBSTITUTE(B4,",",REPT(" ",100)),500),100))&amp;", "&amp;TRIM(LEFT(RIGHT(SUBSTITUTE(B4,",",REPT(" ",100)),400),100))</f>
        <v>No 18A-18B VSIP II-A, reet No. 27, Vietnam - Singapore II-A industrial park</v>
      </c>
      <c r="C5" s="26" t="s">
        <v>514</v>
      </c>
    </row>
    <row r="6" spans="1:3" ht="55.2" x14ac:dyDescent="0.3">
      <c r="A6" s="77" t="s">
        <v>56</v>
      </c>
      <c r="B6" s="88" t="str">
        <f>TRIM(LEFT(RIGHT(SUBSTITUTE(B4,",",REPT(" ",100)),300),100))</f>
        <v>Vinh Tan Ward</v>
      </c>
      <c r="C6" s="26" t="s">
        <v>516</v>
      </c>
    </row>
    <row r="7" spans="1:3" ht="69" x14ac:dyDescent="0.3">
      <c r="A7" s="77" t="s">
        <v>57</v>
      </c>
      <c r="B7" s="88" t="str">
        <f>TRIM(LEFT(RIGHT(SUBSTITUTE(B4,",",REPT(" ",100)),200),100))</f>
        <v>Tan Uyen City</v>
      </c>
      <c r="C7" s="26" t="s">
        <v>517</v>
      </c>
    </row>
    <row r="8" spans="1:3" ht="55.2" x14ac:dyDescent="0.3">
      <c r="A8" s="77" t="s">
        <v>58</v>
      </c>
      <c r="B8" s="88" t="str">
        <f>TRIM(RIGHT(SUBSTITUTE(B4,",",REPT(" ",100)),100))</f>
        <v>Binh Duong Province</v>
      </c>
      <c r="C8" s="26" t="s">
        <v>518</v>
      </c>
    </row>
    <row r="9" spans="1:3" ht="83.4" thickBot="1" x14ac:dyDescent="0.35">
      <c r="A9" s="78" t="s">
        <v>59</v>
      </c>
      <c r="B9" s="89" t="s">
        <v>766</v>
      </c>
      <c r="C9" s="79" t="s">
        <v>515</v>
      </c>
    </row>
    <row r="10" spans="1:3" ht="69.599999999999994" thickBot="1" x14ac:dyDescent="0.35">
      <c r="A10" s="69" t="s">
        <v>6</v>
      </c>
      <c r="B10" s="93" t="s">
        <v>767</v>
      </c>
      <c r="C10" s="51" t="s">
        <v>574</v>
      </c>
    </row>
    <row r="11" spans="1:3" ht="83.4" thickBot="1" x14ac:dyDescent="0.35">
      <c r="A11" s="70" t="s">
        <v>10</v>
      </c>
      <c r="B11" s="59" t="s">
        <v>768</v>
      </c>
      <c r="C11" s="51" t="s">
        <v>575</v>
      </c>
    </row>
    <row r="12" spans="1:3" ht="42" thickBot="1" x14ac:dyDescent="0.35">
      <c r="A12" s="70" t="s">
        <v>8</v>
      </c>
      <c r="B12" s="94" t="s">
        <v>727</v>
      </c>
      <c r="C12" s="51" t="s">
        <v>519</v>
      </c>
    </row>
    <row r="13" spans="1:3" ht="55.8" thickBot="1" x14ac:dyDescent="0.35">
      <c r="A13" s="71" t="s">
        <v>12</v>
      </c>
      <c r="B13" s="95" t="s">
        <v>727</v>
      </c>
      <c r="C13" s="51" t="s">
        <v>521</v>
      </c>
    </row>
    <row r="14" spans="1:3" ht="28.2" thickBot="1" x14ac:dyDescent="0.35">
      <c r="A14" s="218" t="s">
        <v>712</v>
      </c>
      <c r="B14" s="213" t="s">
        <v>727</v>
      </c>
      <c r="C14" s="215" t="s">
        <v>709</v>
      </c>
    </row>
    <row r="15" spans="1:3" ht="28.2" thickBot="1" x14ac:dyDescent="0.35">
      <c r="A15" s="219" t="s">
        <v>713</v>
      </c>
      <c r="B15" s="214" t="s">
        <v>727</v>
      </c>
      <c r="C15" s="216" t="s">
        <v>710</v>
      </c>
    </row>
    <row r="16" spans="1:3" ht="28.2" thickBot="1" x14ac:dyDescent="0.35">
      <c r="A16" s="217" t="s">
        <v>714</v>
      </c>
      <c r="B16" s="220" t="s">
        <v>727</v>
      </c>
      <c r="C16" s="216" t="s">
        <v>711</v>
      </c>
    </row>
    <row r="17" spans="1:3" ht="96.6" x14ac:dyDescent="0.3">
      <c r="A17" s="80" t="s">
        <v>115</v>
      </c>
      <c r="B17" s="227" t="str">
        <f>B10</f>
        <v>VND 19,500,000,000</v>
      </c>
      <c r="C17" s="82" t="s">
        <v>578</v>
      </c>
    </row>
    <row r="18" spans="1:3" ht="82.8" x14ac:dyDescent="0.3">
      <c r="A18" s="77" t="s">
        <v>116</v>
      </c>
      <c r="B18" s="96" t="s">
        <v>737</v>
      </c>
      <c r="C18" s="26" t="s">
        <v>580</v>
      </c>
    </row>
    <row r="19" spans="1:3" ht="96.6" x14ac:dyDescent="0.3">
      <c r="A19" s="77" t="s">
        <v>583</v>
      </c>
      <c r="B19" s="85" t="s">
        <v>736</v>
      </c>
      <c r="C19" s="26" t="s">
        <v>590</v>
      </c>
    </row>
    <row r="20" spans="1:3" ht="96.6" x14ac:dyDescent="0.3">
      <c r="A20" s="77" t="s">
        <v>117</v>
      </c>
      <c r="B20" s="85" t="s">
        <v>730</v>
      </c>
      <c r="C20" s="26" t="s">
        <v>579</v>
      </c>
    </row>
    <row r="21" spans="1:3" ht="82.8" x14ac:dyDescent="0.3">
      <c r="A21" s="77" t="s">
        <v>118</v>
      </c>
      <c r="B21" s="96" t="s">
        <v>730</v>
      </c>
      <c r="C21" s="26" t="s">
        <v>581</v>
      </c>
    </row>
    <row r="22" spans="1:3" ht="96.6" x14ac:dyDescent="0.3">
      <c r="A22" s="77" t="s">
        <v>584</v>
      </c>
      <c r="B22" s="85" t="s">
        <v>730</v>
      </c>
      <c r="C22" s="26" t="s">
        <v>589</v>
      </c>
    </row>
    <row r="23" spans="1:3" ht="96.6" x14ac:dyDescent="0.3">
      <c r="A23" s="77" t="s">
        <v>129</v>
      </c>
      <c r="B23" s="212" t="s">
        <v>730</v>
      </c>
      <c r="C23" s="26" t="s">
        <v>582</v>
      </c>
    </row>
    <row r="24" spans="1:3" ht="97.2" thickBot="1" x14ac:dyDescent="0.35">
      <c r="A24" s="185" t="s">
        <v>701</v>
      </c>
      <c r="B24" s="209" t="s">
        <v>730</v>
      </c>
      <c r="C24" s="210" t="s">
        <v>702</v>
      </c>
    </row>
    <row r="25" spans="1:3" ht="69.599999999999994" thickBot="1" x14ac:dyDescent="0.35">
      <c r="A25" s="69" t="s">
        <v>130</v>
      </c>
      <c r="B25" s="65" t="s">
        <v>769</v>
      </c>
      <c r="C25" s="51" t="s">
        <v>586</v>
      </c>
    </row>
    <row r="26" spans="1:3" ht="69" x14ac:dyDescent="0.3">
      <c r="A26" s="70" t="s">
        <v>131</v>
      </c>
      <c r="B26" s="94" t="str">
        <f>B17</f>
        <v>VND 19,500,000,000</v>
      </c>
      <c r="C26" s="51" t="s">
        <v>587</v>
      </c>
    </row>
    <row r="27" spans="1:3" ht="82.8" x14ac:dyDescent="0.3">
      <c r="A27" s="70" t="s">
        <v>585</v>
      </c>
      <c r="B27" s="63" t="s">
        <v>736</v>
      </c>
      <c r="C27" s="52" t="s">
        <v>588</v>
      </c>
    </row>
    <row r="28" spans="1:3" ht="69" x14ac:dyDescent="0.3">
      <c r="A28" s="70" t="s">
        <v>132</v>
      </c>
      <c r="B28" s="63" t="str">
        <f>B25</f>
        <v>1,950,000</v>
      </c>
      <c r="C28" s="52" t="s">
        <v>591</v>
      </c>
    </row>
    <row r="29" spans="1:3" ht="69.599999999999994" thickBot="1" x14ac:dyDescent="0.35">
      <c r="A29" s="71" t="s">
        <v>133</v>
      </c>
      <c r="B29" s="95" t="str">
        <f>B26</f>
        <v>VND 19,500,000,000</v>
      </c>
      <c r="C29" s="16" t="s">
        <v>592</v>
      </c>
    </row>
    <row r="30" spans="1:3" ht="57" x14ac:dyDescent="0.3">
      <c r="A30" s="80" t="s">
        <v>16</v>
      </c>
      <c r="B30" s="81" t="s">
        <v>770</v>
      </c>
      <c r="C30" s="82" t="s">
        <v>536</v>
      </c>
    </row>
    <row r="31" spans="1:3" ht="15.6" x14ac:dyDescent="0.3">
      <c r="A31" s="77" t="s">
        <v>86</v>
      </c>
      <c r="B31" s="86" t="s">
        <v>771</v>
      </c>
      <c r="C31" s="26" t="s">
        <v>537</v>
      </c>
    </row>
    <row r="32" spans="1:3" ht="15.6" x14ac:dyDescent="0.3">
      <c r="A32" s="77" t="s">
        <v>109</v>
      </c>
      <c r="B32" s="86" t="s">
        <v>772</v>
      </c>
      <c r="C32" s="26" t="s">
        <v>538</v>
      </c>
    </row>
    <row r="33" spans="1:3" ht="15.6" x14ac:dyDescent="0.3">
      <c r="A33" s="77" t="s">
        <v>14</v>
      </c>
      <c r="B33" s="97" t="s">
        <v>773</v>
      </c>
      <c r="C33" s="26" t="s">
        <v>539</v>
      </c>
    </row>
    <row r="34" spans="1:3" ht="15.6" x14ac:dyDescent="0.3">
      <c r="A34" s="77" t="s">
        <v>18</v>
      </c>
      <c r="B34" s="96" t="s">
        <v>743</v>
      </c>
      <c r="C34" s="26" t="s">
        <v>540</v>
      </c>
    </row>
    <row r="35" spans="1:3" ht="15.6" x14ac:dyDescent="0.3">
      <c r="A35" s="77" t="s">
        <v>20</v>
      </c>
      <c r="B35" s="86" t="s">
        <v>774</v>
      </c>
      <c r="C35" s="26" t="s">
        <v>541</v>
      </c>
    </row>
    <row r="36" spans="1:3" ht="15.6" x14ac:dyDescent="0.3">
      <c r="A36" s="77" t="s">
        <v>22</v>
      </c>
      <c r="B36" s="97" t="s">
        <v>775</v>
      </c>
      <c r="C36" s="26" t="s">
        <v>543</v>
      </c>
    </row>
    <row r="37" spans="1:3" ht="31.2" x14ac:dyDescent="0.3">
      <c r="A37" s="77" t="s">
        <v>24</v>
      </c>
      <c r="B37" s="96" t="s">
        <v>776</v>
      </c>
      <c r="C37" s="26" t="s">
        <v>544</v>
      </c>
    </row>
    <row r="38" spans="1:3" ht="16.2" thickBot="1" x14ac:dyDescent="0.35">
      <c r="A38" s="78" t="s">
        <v>26</v>
      </c>
      <c r="B38" s="92" t="s">
        <v>777</v>
      </c>
      <c r="C38" s="26" t="s">
        <v>545</v>
      </c>
    </row>
    <row r="39" spans="1:3" ht="110.4" x14ac:dyDescent="0.3">
      <c r="A39" s="80" t="s">
        <v>60</v>
      </c>
      <c r="B39" s="84" t="s">
        <v>778</v>
      </c>
      <c r="C39" s="82" t="s">
        <v>548</v>
      </c>
    </row>
    <row r="40" spans="1:3" ht="27.6" x14ac:dyDescent="0.3">
      <c r="A40" s="72" t="s">
        <v>61</v>
      </c>
      <c r="B40" s="66" t="str">
        <f>TRIM(LEFT(RIGHT(SUBSTITUTE(B39,",",REPT(" ",100)),600),100))&amp;", "&amp;TRIM(LEFT(RIGHT(SUBSTITUTE(B39,",",REPT(" ",100)),500),100))</f>
        <v>No. 08, Nguyen Vinh street</v>
      </c>
      <c r="C40" s="53" t="s">
        <v>549</v>
      </c>
    </row>
    <row r="41" spans="1:3" ht="55.2" x14ac:dyDescent="0.3">
      <c r="A41" s="72" t="s">
        <v>62</v>
      </c>
      <c r="B41" s="66" t="str">
        <f>TRIM(LEFT(RIGHT(SUBSTITUTE(B39,",",REPT(" ",100)),400),100))</f>
        <v>Tran Phu</v>
      </c>
      <c r="C41" s="53" t="s">
        <v>550</v>
      </c>
    </row>
    <row r="42" spans="1:3" ht="69" x14ac:dyDescent="0.3">
      <c r="A42" s="72" t="s">
        <v>63</v>
      </c>
      <c r="B42" s="66" t="str">
        <f>TRIM(LEFT(RIGHT(SUBSTITUTE(B39,",",REPT(" ",100)),300),100))</f>
        <v>Quang Ngai City</v>
      </c>
      <c r="C42" s="53" t="s">
        <v>551</v>
      </c>
    </row>
    <row r="43" spans="1:3" ht="55.2" x14ac:dyDescent="0.3">
      <c r="A43" s="72" t="s">
        <v>64</v>
      </c>
      <c r="B43" s="66" t="str">
        <f>TRIM(LEFT(RIGHT(SUBSTITUTE(B39,",",REPT(" ",100)),200),100))</f>
        <v>Quang Ngai Province</v>
      </c>
      <c r="C43" s="53" t="s">
        <v>552</v>
      </c>
    </row>
    <row r="44" spans="1:3" ht="55.8" thickBot="1" x14ac:dyDescent="0.35">
      <c r="A44" s="73" t="s">
        <v>104</v>
      </c>
      <c r="B44" s="61" t="str">
        <f>TRIM(RIGHT(SUBSTITUTE(B39,",",REPT(" ",100)),100))</f>
        <v>Vietnam</v>
      </c>
      <c r="C44" s="53" t="s">
        <v>553</v>
      </c>
    </row>
    <row r="45" spans="1:3" ht="110.4" x14ac:dyDescent="0.3">
      <c r="A45" s="80" t="s">
        <v>65</v>
      </c>
      <c r="B45" s="84" t="s">
        <v>779</v>
      </c>
      <c r="C45" s="82" t="s">
        <v>555</v>
      </c>
    </row>
    <row r="46" spans="1:3" ht="27.6" x14ac:dyDescent="0.3">
      <c r="A46" s="77" t="s">
        <v>71</v>
      </c>
      <c r="B46" s="88" t="str">
        <f>TRIM(LEFT(RIGHT(SUBSTITUTE(B45,",",REPT(" ",100)),500),100))</f>
        <v>Scenic Valley 1 - MD3-2 Apartment</v>
      </c>
      <c r="C46" s="26" t="s">
        <v>554</v>
      </c>
    </row>
    <row r="47" spans="1:3" ht="55.2" x14ac:dyDescent="0.3">
      <c r="A47" s="77" t="s">
        <v>72</v>
      </c>
      <c r="B47" s="88" t="str">
        <f>TRIM(LEFT(RIGHT(SUBSTITUTE(B45,",",REPT(" ",100)),400),100))</f>
        <v>Tan Phu Ward</v>
      </c>
      <c r="C47" s="26" t="s">
        <v>556</v>
      </c>
    </row>
    <row r="48" spans="1:3" ht="55.2" x14ac:dyDescent="0.3">
      <c r="A48" s="77" t="s">
        <v>73</v>
      </c>
      <c r="B48" s="88" t="str">
        <f>TRIM(LEFT(RIGHT(SUBSTITUTE(B45,",",REPT(" ",100)),300),100))</f>
        <v>District 7</v>
      </c>
      <c r="C48" s="26" t="s">
        <v>557</v>
      </c>
    </row>
    <row r="49" spans="1:3" ht="55.2" x14ac:dyDescent="0.3">
      <c r="A49" s="77" t="s">
        <v>74</v>
      </c>
      <c r="B49" s="88" t="str">
        <f>TRIM(LEFT(RIGHT(SUBSTITUTE(B45,",",REPT(" ",100)),200),100))</f>
        <v>Ho Chi Minh City</v>
      </c>
      <c r="C49" s="26" t="s">
        <v>558</v>
      </c>
    </row>
    <row r="50" spans="1:3" ht="55.8" thickBot="1" x14ac:dyDescent="0.35">
      <c r="A50" s="78" t="s">
        <v>103</v>
      </c>
      <c r="B50" s="83" t="str">
        <f>TRIM(RIGHT(SUBSTITUTE(B45,",",REPT(" ",100)),100))</f>
        <v>Vietnam</v>
      </c>
      <c r="C50" s="79" t="s">
        <v>559</v>
      </c>
    </row>
    <row r="51" spans="1:3" ht="15.6" x14ac:dyDescent="0.3">
      <c r="A51" s="103" t="s">
        <v>28</v>
      </c>
      <c r="B51" s="98" t="s">
        <v>737</v>
      </c>
      <c r="C51" s="51" t="s">
        <v>560</v>
      </c>
    </row>
    <row r="52" spans="1:3" ht="15.6" x14ac:dyDescent="0.3">
      <c r="A52" s="72" t="s">
        <v>88</v>
      </c>
      <c r="B52" s="99" t="s">
        <v>730</v>
      </c>
      <c r="C52" s="52" t="s">
        <v>561</v>
      </c>
    </row>
    <row r="53" spans="1:3" ht="15.6" x14ac:dyDescent="0.3">
      <c r="A53" s="72" t="s">
        <v>30</v>
      </c>
      <c r="B53" s="99" t="s">
        <v>730</v>
      </c>
      <c r="C53" s="52" t="s">
        <v>562</v>
      </c>
    </row>
    <row r="54" spans="1:3" ht="27.6" x14ac:dyDescent="0.3">
      <c r="A54" s="72" t="s">
        <v>13</v>
      </c>
      <c r="B54" s="99" t="s">
        <v>730</v>
      </c>
      <c r="C54" s="52" t="s">
        <v>563</v>
      </c>
    </row>
    <row r="55" spans="1:3" ht="15.6" x14ac:dyDescent="0.3">
      <c r="A55" s="72" t="s">
        <v>32</v>
      </c>
      <c r="B55" s="99" t="s">
        <v>730</v>
      </c>
      <c r="C55" s="52" t="s">
        <v>564</v>
      </c>
    </row>
    <row r="56" spans="1:3" ht="15.6" x14ac:dyDescent="0.3">
      <c r="A56" s="72" t="s">
        <v>77</v>
      </c>
      <c r="B56" s="100" t="s">
        <v>730</v>
      </c>
      <c r="C56" s="52" t="s">
        <v>565</v>
      </c>
    </row>
    <row r="57" spans="1:3" ht="16.2" thickBot="1" x14ac:dyDescent="0.35">
      <c r="A57" s="73" t="s">
        <v>79</v>
      </c>
      <c r="B57" s="101" t="s">
        <v>730</v>
      </c>
      <c r="C57" s="52" t="s">
        <v>566</v>
      </c>
    </row>
    <row r="58" spans="1:3" ht="16.2" thickBot="1" x14ac:dyDescent="0.35">
      <c r="A58" s="90" t="s">
        <v>76</v>
      </c>
      <c r="B58" s="102" t="s">
        <v>770</v>
      </c>
      <c r="C58" s="76" t="s">
        <v>567</v>
      </c>
    </row>
    <row r="59" spans="1:3" ht="16.2" thickBot="1" x14ac:dyDescent="0.35">
      <c r="A59" s="195" t="s">
        <v>82</v>
      </c>
      <c r="B59" s="196" t="s">
        <v>780</v>
      </c>
      <c r="C59" s="197" t="s">
        <v>569</v>
      </c>
    </row>
    <row r="60" spans="1:3" ht="55.2" x14ac:dyDescent="0.3">
      <c r="A60" s="75" t="s">
        <v>687</v>
      </c>
      <c r="B60" s="250" t="s">
        <v>781</v>
      </c>
      <c r="C60" s="198" t="s">
        <v>716</v>
      </c>
    </row>
    <row r="61" spans="1:3" ht="31.2" x14ac:dyDescent="0.3">
      <c r="A61" s="77" t="s">
        <v>688</v>
      </c>
      <c r="B61" s="200" t="s">
        <v>785</v>
      </c>
      <c r="C61" s="199" t="s">
        <v>717</v>
      </c>
    </row>
    <row r="62" spans="1:3" ht="31.2" x14ac:dyDescent="0.3">
      <c r="A62" s="77" t="s">
        <v>689</v>
      </c>
      <c r="B62" s="200" t="s">
        <v>784</v>
      </c>
      <c r="C62" s="199" t="s">
        <v>718</v>
      </c>
    </row>
    <row r="63" spans="1:3" ht="31.2" x14ac:dyDescent="0.3">
      <c r="A63" s="77" t="s">
        <v>690</v>
      </c>
      <c r="B63" s="200" t="s">
        <v>782</v>
      </c>
      <c r="C63" s="199" t="s">
        <v>719</v>
      </c>
    </row>
    <row r="64" spans="1:3" ht="31.8" thickBot="1" x14ac:dyDescent="0.35">
      <c r="A64" s="78" t="s">
        <v>691</v>
      </c>
      <c r="B64" s="263" t="s">
        <v>783</v>
      </c>
      <c r="C64" s="264" t="s">
        <v>720</v>
      </c>
    </row>
  </sheetData>
  <conditionalFormatting sqref="A17:A18 A20:A21">
    <cfRule type="duplicateValues" dxfId="323" priority="322"/>
  </conditionalFormatting>
  <conditionalFormatting sqref="A19">
    <cfRule type="duplicateValues" dxfId="322" priority="26"/>
    <cfRule type="duplicateValues" dxfId="321" priority="25"/>
    <cfRule type="duplicateValues" dxfId="320" priority="29"/>
    <cfRule type="duplicateValues" dxfId="319" priority="28"/>
    <cfRule type="duplicateValues" dxfId="318" priority="27"/>
  </conditionalFormatting>
  <conditionalFormatting sqref="A22">
    <cfRule type="duplicateValues" dxfId="317" priority="22"/>
    <cfRule type="duplicateValues" dxfId="316" priority="23"/>
    <cfRule type="duplicateValues" dxfId="315" priority="24"/>
    <cfRule type="duplicateValues" dxfId="314" priority="20"/>
    <cfRule type="duplicateValues" dxfId="313" priority="21"/>
  </conditionalFormatting>
  <conditionalFormatting sqref="A23">
    <cfRule type="duplicateValues" dxfId="312" priority="34"/>
    <cfRule type="duplicateValues" dxfId="311" priority="33"/>
  </conditionalFormatting>
  <conditionalFormatting sqref="A24">
    <cfRule type="duplicateValues" dxfId="310" priority="6"/>
    <cfRule type="duplicateValues" dxfId="309" priority="7"/>
    <cfRule type="duplicateValues" dxfId="308" priority="8"/>
    <cfRule type="duplicateValues" dxfId="307" priority="4"/>
    <cfRule type="duplicateValues" dxfId="306" priority="5"/>
  </conditionalFormatting>
  <conditionalFormatting sqref="A25:A26 A28:A29">
    <cfRule type="duplicateValues" dxfId="305" priority="326"/>
  </conditionalFormatting>
  <conditionalFormatting sqref="A27">
    <cfRule type="duplicateValues" dxfId="304" priority="18"/>
    <cfRule type="duplicateValues" dxfId="303" priority="17"/>
    <cfRule type="duplicateValues" dxfId="302" priority="16"/>
    <cfRule type="duplicateValues" dxfId="301" priority="19"/>
  </conditionalFormatting>
  <conditionalFormatting sqref="A30:A59 A4:A13">
    <cfRule type="duplicateValues" dxfId="300" priority="63"/>
  </conditionalFormatting>
  <conditionalFormatting sqref="A32">
    <cfRule type="duplicateValues" dxfId="299" priority="38"/>
  </conditionalFormatting>
  <conditionalFormatting sqref="A33:A59 A4:A13 A30:A31">
    <cfRule type="duplicateValues" dxfId="298" priority="39"/>
  </conditionalFormatting>
  <conditionalFormatting sqref="A60">
    <cfRule type="duplicateValues" dxfId="297" priority="14"/>
  </conditionalFormatting>
  <conditionalFormatting sqref="A60:A64">
    <cfRule type="duplicateValues" dxfId="296" priority="1242"/>
    <cfRule type="duplicateValues" dxfId="295" priority="1243"/>
    <cfRule type="duplicateValues" dxfId="294" priority="1244"/>
  </conditionalFormatting>
  <conditionalFormatting sqref="A61:A64">
    <cfRule type="duplicateValues" dxfId="293" priority="1241"/>
  </conditionalFormatting>
  <conditionalFormatting sqref="A65:A1048576 A28:A59 A1:A13 A20:A21 A23 A25:A26 A17:A18">
    <cfRule type="duplicateValues" dxfId="292" priority="30"/>
  </conditionalFormatting>
  <conditionalFormatting sqref="A65:A1048576">
    <cfRule type="duplicateValues" dxfId="291" priority="42"/>
  </conditionalFormatting>
  <dataValidations count="1">
    <dataValidation type="custom" allowBlank="1" showInputMessage="1" showErrorMessage="1" errorTitle="TRÙNG MÃ CODE" error="Mã Code đã được sử dụng. Vui lòng chọn Mã Code khác!" sqref="A4:A13 A17:A1048576" xr:uid="{65C6ECF5-1C2F-48E0-AB43-279143933B9F}">
      <formula1>COUNTIF(A:A,A4)=1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5D5B-4F68-4780-9026-815E37FAA16C}">
  <dimension ref="A1:C84"/>
  <sheetViews>
    <sheetView zoomScale="70" zoomScaleNormal="70" workbookViewId="0">
      <selection activeCell="F11" sqref="F11"/>
    </sheetView>
  </sheetViews>
  <sheetFormatPr defaultColWidth="8.88671875" defaultRowHeight="13.8" x14ac:dyDescent="0.3"/>
  <cols>
    <col min="1" max="1" width="32.88671875" style="1" customWidth="1"/>
    <col min="2" max="2" width="47" style="5" customWidth="1"/>
    <col min="3" max="3" width="52.33203125" style="6" customWidth="1"/>
    <col min="4" max="16384" width="8.88671875" style="1"/>
  </cols>
  <sheetData>
    <row r="1" spans="1:3" ht="70.2" thickBot="1" x14ac:dyDescent="0.35">
      <c r="A1" s="50" t="s">
        <v>120</v>
      </c>
      <c r="B1" s="228" t="s">
        <v>825</v>
      </c>
      <c r="C1" s="50"/>
    </row>
    <row r="2" spans="1:3" ht="46.8" x14ac:dyDescent="0.3">
      <c r="A2" s="67" t="s">
        <v>490</v>
      </c>
      <c r="B2" s="229" t="s">
        <v>721</v>
      </c>
      <c r="C2" s="91" t="s">
        <v>571</v>
      </c>
    </row>
    <row r="3" spans="1:3" ht="31.8" thickBot="1" x14ac:dyDescent="0.35">
      <c r="A3" s="68" t="s">
        <v>491</v>
      </c>
      <c r="B3" s="230" t="s">
        <v>722</v>
      </c>
      <c r="C3" s="74" t="s">
        <v>572</v>
      </c>
    </row>
    <row r="4" spans="1:3" ht="31.2" x14ac:dyDescent="0.3">
      <c r="A4" s="80" t="s">
        <v>0</v>
      </c>
      <c r="B4" s="231" t="s">
        <v>723</v>
      </c>
      <c r="C4" s="82" t="s">
        <v>504</v>
      </c>
    </row>
    <row r="5" spans="1:3" ht="15.6" x14ac:dyDescent="0.3">
      <c r="A5" s="77" t="s">
        <v>500</v>
      </c>
      <c r="B5" s="232" t="s">
        <v>725</v>
      </c>
      <c r="C5" s="26" t="s">
        <v>505</v>
      </c>
    </row>
    <row r="6" spans="1:3" ht="15.6" x14ac:dyDescent="0.3">
      <c r="A6" s="77" t="s">
        <v>1</v>
      </c>
      <c r="B6" s="232" t="s">
        <v>724</v>
      </c>
      <c r="C6" s="26" t="s">
        <v>506</v>
      </c>
    </row>
    <row r="7" spans="1:3" ht="15.6" x14ac:dyDescent="0.3">
      <c r="A7" s="77" t="s">
        <v>501</v>
      </c>
      <c r="B7" s="232" t="s">
        <v>726</v>
      </c>
      <c r="C7" s="26" t="s">
        <v>507</v>
      </c>
    </row>
    <row r="8" spans="1:3" ht="16.2" thickBot="1" x14ac:dyDescent="0.35">
      <c r="A8" s="78" t="s">
        <v>2</v>
      </c>
      <c r="B8" s="233" t="s">
        <v>727</v>
      </c>
      <c r="C8" s="26" t="s">
        <v>508</v>
      </c>
    </row>
    <row r="9" spans="1:3" ht="16.2" thickBot="1" x14ac:dyDescent="0.35">
      <c r="A9" s="69" t="s">
        <v>3</v>
      </c>
      <c r="B9" s="234" t="s">
        <v>728</v>
      </c>
      <c r="C9" s="51" t="s">
        <v>509</v>
      </c>
    </row>
    <row r="10" spans="1:3" ht="16.2" thickBot="1" x14ac:dyDescent="0.35">
      <c r="A10" s="70" t="s">
        <v>4</v>
      </c>
      <c r="B10" s="235" t="s">
        <v>729</v>
      </c>
      <c r="C10" s="51" t="s">
        <v>510</v>
      </c>
    </row>
    <row r="11" spans="1:3" ht="16.2" thickBot="1" x14ac:dyDescent="0.35">
      <c r="A11" s="70" t="s">
        <v>37</v>
      </c>
      <c r="B11" s="235" t="s">
        <v>730</v>
      </c>
      <c r="C11" s="51" t="s">
        <v>511</v>
      </c>
    </row>
    <row r="12" spans="1:3" ht="16.2" thickBot="1" x14ac:dyDescent="0.35">
      <c r="A12" s="71" t="s">
        <v>89</v>
      </c>
      <c r="B12" s="236" t="s">
        <v>729</v>
      </c>
      <c r="C12" s="54" t="s">
        <v>512</v>
      </c>
    </row>
    <row r="13" spans="1:3" ht="96.6" x14ac:dyDescent="0.3">
      <c r="A13" s="80" t="s">
        <v>35</v>
      </c>
      <c r="B13" s="237" t="s">
        <v>731</v>
      </c>
      <c r="C13" s="82" t="s">
        <v>513</v>
      </c>
    </row>
    <row r="14" spans="1:3" ht="31.2" x14ac:dyDescent="0.3">
      <c r="A14" s="77" t="s">
        <v>43</v>
      </c>
      <c r="B14" s="238" t="s">
        <v>732</v>
      </c>
      <c r="C14" s="26" t="s">
        <v>514</v>
      </c>
    </row>
    <row r="15" spans="1:3" ht="55.2" x14ac:dyDescent="0.3">
      <c r="A15" s="77" t="s">
        <v>44</v>
      </c>
      <c r="B15" s="238" t="str">
        <f>TRIM(LEFT(RIGHT(SUBSTITUTE(B13,",",REPT(" ",100)),300),100))</f>
        <v>Phường Vĩnh Tân</v>
      </c>
      <c r="C15" s="26" t="s">
        <v>516</v>
      </c>
    </row>
    <row r="16" spans="1:3" ht="69" x14ac:dyDescent="0.3">
      <c r="A16" s="77" t="s">
        <v>45</v>
      </c>
      <c r="B16" s="238" t="str">
        <f>TRIM(LEFT(RIGHT(SUBSTITUTE(B13,",",REPT(" ",100)),200),100))</f>
        <v>Thành phố Tân Uyên</v>
      </c>
      <c r="C16" s="26" t="s">
        <v>517</v>
      </c>
    </row>
    <row r="17" spans="1:3" ht="55.2" x14ac:dyDescent="0.3">
      <c r="A17" s="77" t="s">
        <v>46</v>
      </c>
      <c r="B17" s="238" t="str">
        <f>TRIM(RIGHT(SUBSTITUTE(B13,",",REPT(" ",100)),100))</f>
        <v>Tỉnh Bình Dương</v>
      </c>
      <c r="C17" s="26" t="s">
        <v>518</v>
      </c>
    </row>
    <row r="18" spans="1:3" ht="83.4" thickBot="1" x14ac:dyDescent="0.35">
      <c r="A18" s="78" t="s">
        <v>114</v>
      </c>
      <c r="B18" s="239" t="s">
        <v>733</v>
      </c>
      <c r="C18" s="79" t="s">
        <v>515</v>
      </c>
    </row>
    <row r="19" spans="1:3" ht="69" x14ac:dyDescent="0.3">
      <c r="A19" s="69" t="s">
        <v>5</v>
      </c>
      <c r="B19" s="62" t="s">
        <v>734</v>
      </c>
      <c r="C19" s="51" t="s">
        <v>522</v>
      </c>
    </row>
    <row r="20" spans="1:3" ht="41.4" x14ac:dyDescent="0.3">
      <c r="A20" s="70" t="s">
        <v>9</v>
      </c>
      <c r="B20" s="63" t="s">
        <v>735</v>
      </c>
      <c r="C20" s="52" t="s">
        <v>519</v>
      </c>
    </row>
    <row r="21" spans="1:3" ht="82.8" x14ac:dyDescent="0.3">
      <c r="A21" s="70" t="s">
        <v>7</v>
      </c>
      <c r="B21" s="225" t="s">
        <v>730</v>
      </c>
      <c r="C21" s="221" t="s">
        <v>520</v>
      </c>
    </row>
    <row r="22" spans="1:3" ht="55.8" thickBot="1" x14ac:dyDescent="0.35">
      <c r="A22" s="71" t="s">
        <v>11</v>
      </c>
      <c r="B22" s="64" t="s">
        <v>730</v>
      </c>
      <c r="C22" s="221" t="s">
        <v>521</v>
      </c>
    </row>
    <row r="23" spans="1:3" ht="15.6" x14ac:dyDescent="0.3">
      <c r="A23" s="218" t="s">
        <v>703</v>
      </c>
      <c r="B23" s="213" t="s">
        <v>730</v>
      </c>
      <c r="C23" s="223" t="s">
        <v>708</v>
      </c>
    </row>
    <row r="24" spans="1:3" ht="27.6" x14ac:dyDescent="0.3">
      <c r="A24" s="219" t="s">
        <v>704</v>
      </c>
      <c r="B24" s="214" t="s">
        <v>730</v>
      </c>
      <c r="C24" s="224" t="s">
        <v>707</v>
      </c>
    </row>
    <row r="25" spans="1:3" ht="28.2" thickBot="1" x14ac:dyDescent="0.35">
      <c r="A25" s="217" t="s">
        <v>705</v>
      </c>
      <c r="B25" s="220" t="s">
        <v>730</v>
      </c>
      <c r="C25" s="222" t="s">
        <v>706</v>
      </c>
    </row>
    <row r="26" spans="1:3" ht="96.6" x14ac:dyDescent="0.3">
      <c r="A26" s="80" t="s">
        <v>110</v>
      </c>
      <c r="B26" s="87" t="str">
        <f>B19</f>
        <v>19.500.000.000 VNĐ</v>
      </c>
      <c r="C26" s="82" t="s">
        <v>523</v>
      </c>
    </row>
    <row r="27" spans="1:3" ht="82.8" x14ac:dyDescent="0.3">
      <c r="A27" s="77" t="s">
        <v>111</v>
      </c>
      <c r="B27" s="85" t="str">
        <f>B20</f>
        <v>Mười chín tỷ năm trăm triệu VNĐ</v>
      </c>
      <c r="C27" s="26" t="s">
        <v>527</v>
      </c>
    </row>
    <row r="28" spans="1:3" ht="82.8" x14ac:dyDescent="0.3">
      <c r="A28" s="77" t="s">
        <v>524</v>
      </c>
      <c r="B28" s="85" t="s">
        <v>736</v>
      </c>
      <c r="C28" s="26" t="s">
        <v>528</v>
      </c>
    </row>
    <row r="29" spans="1:3" ht="96.6" x14ac:dyDescent="0.3">
      <c r="A29" s="77" t="s">
        <v>112</v>
      </c>
      <c r="B29" s="85" t="s">
        <v>737</v>
      </c>
      <c r="C29" s="26" t="s">
        <v>525</v>
      </c>
    </row>
    <row r="30" spans="1:3" ht="82.8" x14ac:dyDescent="0.3">
      <c r="A30" s="77" t="s">
        <v>113</v>
      </c>
      <c r="B30" s="85" t="s">
        <v>737</v>
      </c>
      <c r="C30" s="26" t="s">
        <v>526</v>
      </c>
    </row>
    <row r="31" spans="1:3" ht="96.6" x14ac:dyDescent="0.3">
      <c r="A31" s="77" t="s">
        <v>576</v>
      </c>
      <c r="B31" s="85" t="s">
        <v>737</v>
      </c>
      <c r="C31" s="26" t="s">
        <v>530</v>
      </c>
    </row>
    <row r="32" spans="1:3" ht="96.6" x14ac:dyDescent="0.3">
      <c r="A32" s="77" t="s">
        <v>128</v>
      </c>
      <c r="B32" s="211" t="s">
        <v>737</v>
      </c>
      <c r="C32" s="26" t="s">
        <v>577</v>
      </c>
    </row>
    <row r="33" spans="1:3" ht="97.2" thickBot="1" x14ac:dyDescent="0.35">
      <c r="A33" s="77" t="s">
        <v>699</v>
      </c>
      <c r="B33" s="209" t="s">
        <v>737</v>
      </c>
      <c r="C33" s="210" t="s">
        <v>700</v>
      </c>
    </row>
    <row r="34" spans="1:3" ht="69.599999999999994" thickBot="1" x14ac:dyDescent="0.35">
      <c r="A34" s="69" t="s">
        <v>122</v>
      </c>
      <c r="B34" s="65" t="s">
        <v>738</v>
      </c>
      <c r="C34" s="51" t="s">
        <v>532</v>
      </c>
    </row>
    <row r="35" spans="1:3" ht="69" x14ac:dyDescent="0.3">
      <c r="A35" s="70" t="s">
        <v>123</v>
      </c>
      <c r="B35" s="63" t="str">
        <f>B26</f>
        <v>19.500.000.000 VNĐ</v>
      </c>
      <c r="C35" s="51" t="s">
        <v>533</v>
      </c>
    </row>
    <row r="36" spans="1:3" ht="82.8" x14ac:dyDescent="0.3">
      <c r="A36" s="70" t="s">
        <v>529</v>
      </c>
      <c r="B36" s="63" t="s">
        <v>736</v>
      </c>
      <c r="C36" s="52" t="s">
        <v>531</v>
      </c>
    </row>
    <row r="37" spans="1:3" ht="69" x14ac:dyDescent="0.3">
      <c r="A37" s="70" t="s">
        <v>124</v>
      </c>
      <c r="B37" s="63" t="str">
        <f>B34</f>
        <v>1.950.000</v>
      </c>
      <c r="C37" s="52" t="s">
        <v>534</v>
      </c>
    </row>
    <row r="38" spans="1:3" ht="69.599999999999994" thickBot="1" x14ac:dyDescent="0.35">
      <c r="A38" s="71" t="s">
        <v>125</v>
      </c>
      <c r="B38" s="64" t="str">
        <f>B35</f>
        <v>19.500.000.000 VNĐ</v>
      </c>
      <c r="C38" s="16" t="s">
        <v>535</v>
      </c>
    </row>
    <row r="39" spans="1:3" ht="57" x14ac:dyDescent="0.3">
      <c r="A39" s="80" t="s">
        <v>17</v>
      </c>
      <c r="B39" s="231" t="s">
        <v>739</v>
      </c>
      <c r="C39" s="82" t="s">
        <v>536</v>
      </c>
    </row>
    <row r="40" spans="1:3" ht="15.6" x14ac:dyDescent="0.3">
      <c r="A40" s="77" t="s">
        <v>85</v>
      </c>
      <c r="B40" s="240" t="s">
        <v>740</v>
      </c>
      <c r="C40" s="26" t="s">
        <v>537</v>
      </c>
    </row>
    <row r="41" spans="1:3" ht="15.6" x14ac:dyDescent="0.3">
      <c r="A41" s="77" t="s">
        <v>47</v>
      </c>
      <c r="B41" s="240" t="s">
        <v>741</v>
      </c>
      <c r="C41" s="26" t="s">
        <v>538</v>
      </c>
    </row>
    <row r="42" spans="1:3" ht="15.6" x14ac:dyDescent="0.3">
      <c r="A42" s="77" t="s">
        <v>15</v>
      </c>
      <c r="B42" s="240" t="s">
        <v>742</v>
      </c>
      <c r="C42" s="26" t="s">
        <v>539</v>
      </c>
    </row>
    <row r="43" spans="1:3" ht="15.6" x14ac:dyDescent="0.3">
      <c r="A43" s="77" t="s">
        <v>19</v>
      </c>
      <c r="B43" s="240" t="s">
        <v>743</v>
      </c>
      <c r="C43" s="26" t="s">
        <v>540</v>
      </c>
    </row>
    <row r="44" spans="1:3" ht="15.6" x14ac:dyDescent="0.3">
      <c r="A44" s="77" t="s">
        <v>21</v>
      </c>
      <c r="B44" s="240" t="s">
        <v>733</v>
      </c>
      <c r="C44" s="26" t="s">
        <v>541</v>
      </c>
    </row>
    <row r="45" spans="1:3" ht="27.6" x14ac:dyDescent="0.3">
      <c r="A45" s="77" t="s">
        <v>38</v>
      </c>
      <c r="B45" s="226" t="s">
        <v>744</v>
      </c>
      <c r="C45" s="26" t="s">
        <v>542</v>
      </c>
    </row>
    <row r="46" spans="1:3" ht="15.6" x14ac:dyDescent="0.3">
      <c r="A46" s="77" t="s">
        <v>23</v>
      </c>
      <c r="B46" s="240" t="s">
        <v>746</v>
      </c>
      <c r="C46" s="26" t="s">
        <v>543</v>
      </c>
    </row>
    <row r="47" spans="1:3" ht="15.6" x14ac:dyDescent="0.3">
      <c r="A47" s="77" t="s">
        <v>25</v>
      </c>
      <c r="B47" s="240" t="s">
        <v>745</v>
      </c>
      <c r="C47" s="26" t="s">
        <v>544</v>
      </c>
    </row>
    <row r="48" spans="1:3" ht="15.6" x14ac:dyDescent="0.3">
      <c r="A48" s="77" t="s">
        <v>27</v>
      </c>
      <c r="B48" s="240" t="s">
        <v>747</v>
      </c>
      <c r="C48" s="26" t="s">
        <v>545</v>
      </c>
    </row>
    <row r="49" spans="1:3" ht="15.6" x14ac:dyDescent="0.3">
      <c r="A49" s="77" t="s">
        <v>36</v>
      </c>
      <c r="B49" s="240" t="s">
        <v>737</v>
      </c>
      <c r="C49" s="26" t="s">
        <v>546</v>
      </c>
    </row>
    <row r="50" spans="1:3" ht="16.2" thickBot="1" x14ac:dyDescent="0.35">
      <c r="A50" s="78" t="s">
        <v>53</v>
      </c>
      <c r="B50" s="241" t="s">
        <v>727</v>
      </c>
      <c r="C50" s="79" t="s">
        <v>547</v>
      </c>
    </row>
    <row r="51" spans="1:3" ht="110.4" x14ac:dyDescent="0.3">
      <c r="A51" s="80" t="s">
        <v>48</v>
      </c>
      <c r="B51" s="237" t="s">
        <v>748</v>
      </c>
      <c r="C51" s="82" t="s">
        <v>548</v>
      </c>
    </row>
    <row r="52" spans="1:3" ht="27.6" x14ac:dyDescent="0.3">
      <c r="A52" s="70" t="s">
        <v>49</v>
      </c>
      <c r="B52" s="242" t="str">
        <f>TRIM(LEFT(RIGHT(SUBSTITUTE(B51,",",REPT(" ",100)),600),100))&amp;", "&amp;TRIM(LEFT(RIGHT(SUBSTITUTE(B51,",",REPT(" ",100)),500),100))</f>
        <v>Số 08, Đường Nguyễn Vịnh</v>
      </c>
      <c r="C52" s="53" t="s">
        <v>549</v>
      </c>
    </row>
    <row r="53" spans="1:3" ht="55.2" x14ac:dyDescent="0.3">
      <c r="A53" s="70" t="s">
        <v>50</v>
      </c>
      <c r="B53" s="242" t="str">
        <f>TRIM(LEFT(RIGHT(SUBSTITUTE(B51,",",REPT(" ",100)),300),100))</f>
        <v>Thành phố Quảng Ngãi</v>
      </c>
      <c r="C53" s="53" t="s">
        <v>550</v>
      </c>
    </row>
    <row r="54" spans="1:3" ht="69" x14ac:dyDescent="0.3">
      <c r="A54" s="70" t="s">
        <v>51</v>
      </c>
      <c r="B54" s="242" t="str">
        <f>TRIM(LEFT(RIGHT(SUBSTITUTE(B51,",",REPT(" ",100)),200),100))</f>
        <v>Tỉnh Quảng Ngãi</v>
      </c>
      <c r="C54" s="53" t="s">
        <v>551</v>
      </c>
    </row>
    <row r="55" spans="1:3" ht="55.2" x14ac:dyDescent="0.3">
      <c r="A55" s="70" t="s">
        <v>52</v>
      </c>
      <c r="B55" s="242" t="str">
        <f>TRIM(LEFT(RIGHT(SUBSTITUTE(B51,",",REPT(" ",100)),200),100))</f>
        <v>Tỉnh Quảng Ngãi</v>
      </c>
      <c r="C55" s="53" t="s">
        <v>552</v>
      </c>
    </row>
    <row r="56" spans="1:3" ht="55.8" thickBot="1" x14ac:dyDescent="0.35">
      <c r="A56" s="71" t="s">
        <v>106</v>
      </c>
      <c r="B56" s="243" t="str">
        <f>TRIM(RIGHT(SUBSTITUTE(B51,",",REPT(" ",100)),100))</f>
        <v>Việt Nam</v>
      </c>
      <c r="C56" s="53" t="s">
        <v>553</v>
      </c>
    </row>
    <row r="57" spans="1:3" ht="110.4" x14ac:dyDescent="0.3">
      <c r="A57" s="80" t="s">
        <v>66</v>
      </c>
      <c r="B57" s="237" t="s">
        <v>749</v>
      </c>
      <c r="C57" s="82" t="s">
        <v>555</v>
      </c>
    </row>
    <row r="58" spans="1:3" ht="27.6" x14ac:dyDescent="0.3">
      <c r="A58" s="77" t="s">
        <v>67</v>
      </c>
      <c r="B58" s="238" t="str">
        <f>TRIM(LEFT(RIGHT(SUBSTITUTE(B57,",",REPT(" ",100)),500),100))</f>
        <v>Chung cư Scenic Valley 1 - MD3-2</v>
      </c>
      <c r="C58" s="26" t="s">
        <v>554</v>
      </c>
    </row>
    <row r="59" spans="1:3" ht="55.2" x14ac:dyDescent="0.3">
      <c r="A59" s="77" t="s">
        <v>68</v>
      </c>
      <c r="B59" s="238" t="str">
        <f>TRIM(LEFT(RIGHT(SUBSTITUTE(B57,",",REPT(" ",100)),400),100))</f>
        <v>Phường Tân Phú</v>
      </c>
      <c r="C59" s="26" t="s">
        <v>556</v>
      </c>
    </row>
    <row r="60" spans="1:3" ht="55.2" x14ac:dyDescent="0.3">
      <c r="A60" s="77" t="s">
        <v>69</v>
      </c>
      <c r="B60" s="238" t="str">
        <f>TRIM(LEFT(RIGHT(SUBSTITUTE(B57,",",REPT(" ",100)),300),100))</f>
        <v>Quận 7</v>
      </c>
      <c r="C60" s="26" t="s">
        <v>557</v>
      </c>
    </row>
    <row r="61" spans="1:3" ht="55.2" x14ac:dyDescent="0.3">
      <c r="A61" s="77" t="s">
        <v>70</v>
      </c>
      <c r="B61" s="238" t="str">
        <f>TRIM(LEFT(RIGHT(SUBSTITUTE(B57,",",REPT(" ",100)),200),100))</f>
        <v>Thành phố Hồ Chí Minh</v>
      </c>
      <c r="C61" s="26" t="s">
        <v>558</v>
      </c>
    </row>
    <row r="62" spans="1:3" ht="55.8" thickBot="1" x14ac:dyDescent="0.35">
      <c r="A62" s="78" t="s">
        <v>105</v>
      </c>
      <c r="B62" s="239" t="str">
        <f>TRIM(RIGHT(SUBSTITUTE(B57,",",REPT(" ",100)),100))</f>
        <v>Việt Nam</v>
      </c>
      <c r="C62" s="79" t="s">
        <v>559</v>
      </c>
    </row>
    <row r="63" spans="1:3" ht="15.6" x14ac:dyDescent="0.3">
      <c r="A63" s="69" t="s">
        <v>29</v>
      </c>
      <c r="B63" s="234" t="s">
        <v>737</v>
      </c>
      <c r="C63" s="51" t="s">
        <v>560</v>
      </c>
    </row>
    <row r="64" spans="1:3" ht="15.6" x14ac:dyDescent="0.3">
      <c r="A64" s="70" t="s">
        <v>87</v>
      </c>
      <c r="B64" s="235" t="s">
        <v>730</v>
      </c>
      <c r="C64" s="52" t="s">
        <v>561</v>
      </c>
    </row>
    <row r="65" spans="1:3" ht="15.6" x14ac:dyDescent="0.3">
      <c r="A65" s="70" t="s">
        <v>31</v>
      </c>
      <c r="B65" s="235" t="s">
        <v>737</v>
      </c>
      <c r="C65" s="52" t="s">
        <v>562</v>
      </c>
    </row>
    <row r="66" spans="1:3" ht="27.6" x14ac:dyDescent="0.3">
      <c r="A66" s="70" t="s">
        <v>75</v>
      </c>
      <c r="B66" s="235" t="s">
        <v>730</v>
      </c>
      <c r="C66" s="52" t="s">
        <v>563</v>
      </c>
    </row>
    <row r="67" spans="1:3" ht="15.6" x14ac:dyDescent="0.3">
      <c r="A67" s="70" t="s">
        <v>33</v>
      </c>
      <c r="B67" s="235" t="s">
        <v>730</v>
      </c>
      <c r="C67" s="52" t="s">
        <v>564</v>
      </c>
    </row>
    <row r="68" spans="1:3" ht="15.6" x14ac:dyDescent="0.3">
      <c r="A68" s="70" t="s">
        <v>80</v>
      </c>
      <c r="B68" s="235" t="s">
        <v>730</v>
      </c>
      <c r="C68" s="52" t="s">
        <v>565</v>
      </c>
    </row>
    <row r="69" spans="1:3" ht="16.2" thickBot="1" x14ac:dyDescent="0.35">
      <c r="A69" s="71" t="s">
        <v>78</v>
      </c>
      <c r="B69" s="236" t="s">
        <v>730</v>
      </c>
      <c r="C69" s="52" t="s">
        <v>566</v>
      </c>
    </row>
    <row r="70" spans="1:3" ht="15.6" x14ac:dyDescent="0.3">
      <c r="A70" s="75" t="s">
        <v>54</v>
      </c>
      <c r="B70" s="244" t="s">
        <v>739</v>
      </c>
      <c r="C70" s="76" t="s">
        <v>567</v>
      </c>
    </row>
    <row r="71" spans="1:3" ht="16.2" thickBot="1" x14ac:dyDescent="0.35">
      <c r="A71" s="78" t="s">
        <v>107</v>
      </c>
      <c r="B71" s="245" t="s">
        <v>750</v>
      </c>
      <c r="C71" s="79" t="s">
        <v>568</v>
      </c>
    </row>
    <row r="72" spans="1:3" ht="15.6" x14ac:dyDescent="0.3">
      <c r="A72" s="69" t="s">
        <v>81</v>
      </c>
      <c r="B72" s="234" t="s">
        <v>752</v>
      </c>
      <c r="C72" s="51" t="s">
        <v>569</v>
      </c>
    </row>
    <row r="73" spans="1:3" ht="31.95" customHeight="1" thickBot="1" x14ac:dyDescent="0.35">
      <c r="A73" s="71" t="s">
        <v>102</v>
      </c>
      <c r="B73" s="236" t="s">
        <v>751</v>
      </c>
      <c r="C73" s="16" t="s">
        <v>570</v>
      </c>
    </row>
    <row r="74" spans="1:3" ht="69.599999999999994" thickBot="1" x14ac:dyDescent="0.35">
      <c r="A74" s="201" t="s">
        <v>108</v>
      </c>
      <c r="B74" s="246" t="s">
        <v>753</v>
      </c>
      <c r="C74" s="202" t="s">
        <v>715</v>
      </c>
    </row>
    <row r="75" spans="1:3" ht="78" x14ac:dyDescent="0.3">
      <c r="A75" s="146" t="s">
        <v>678</v>
      </c>
      <c r="B75" s="247" t="s">
        <v>763</v>
      </c>
      <c r="C75" s="206" t="s">
        <v>698</v>
      </c>
    </row>
    <row r="76" spans="1:3" ht="27.6" x14ac:dyDescent="0.3">
      <c r="A76" s="205" t="s">
        <v>692</v>
      </c>
      <c r="B76" s="248" t="s">
        <v>754</v>
      </c>
      <c r="C76" s="204" t="s">
        <v>693</v>
      </c>
    </row>
    <row r="77" spans="1:3" ht="31.95" customHeight="1" x14ac:dyDescent="0.3">
      <c r="A77" s="148" t="s">
        <v>679</v>
      </c>
      <c r="B77" s="249" t="s">
        <v>755</v>
      </c>
      <c r="C77" s="208" t="s">
        <v>683</v>
      </c>
    </row>
    <row r="78" spans="1:3" ht="27.6" x14ac:dyDescent="0.3">
      <c r="A78" s="205" t="s">
        <v>694</v>
      </c>
      <c r="B78" s="248" t="s">
        <v>756</v>
      </c>
      <c r="C78" s="204" t="s">
        <v>693</v>
      </c>
    </row>
    <row r="79" spans="1:3" ht="31.95" customHeight="1" x14ac:dyDescent="0.3">
      <c r="A79" s="148" t="s">
        <v>680</v>
      </c>
      <c r="B79" s="249" t="s">
        <v>757</v>
      </c>
      <c r="C79" s="208" t="s">
        <v>684</v>
      </c>
    </row>
    <row r="80" spans="1:3" ht="15.6" x14ac:dyDescent="0.3">
      <c r="A80" s="205" t="s">
        <v>695</v>
      </c>
      <c r="B80" s="203" t="s">
        <v>758</v>
      </c>
      <c r="C80" s="204" t="s">
        <v>693</v>
      </c>
    </row>
    <row r="81" spans="1:3" ht="31.95" customHeight="1" x14ac:dyDescent="0.3">
      <c r="A81" s="148" t="s">
        <v>681</v>
      </c>
      <c r="B81" s="207" t="s">
        <v>759</v>
      </c>
      <c r="C81" s="208" t="s">
        <v>685</v>
      </c>
    </row>
    <row r="82" spans="1:3" ht="27.6" x14ac:dyDescent="0.3">
      <c r="A82" s="205" t="s">
        <v>696</v>
      </c>
      <c r="B82" s="248" t="s">
        <v>760</v>
      </c>
      <c r="C82" s="204" t="s">
        <v>693</v>
      </c>
    </row>
    <row r="83" spans="1:3" ht="31.95" customHeight="1" x14ac:dyDescent="0.3">
      <c r="A83" s="148" t="s">
        <v>682</v>
      </c>
      <c r="B83" s="207" t="s">
        <v>761</v>
      </c>
      <c r="C83" s="208" t="s">
        <v>686</v>
      </c>
    </row>
    <row r="84" spans="1:3" ht="28.2" thickBot="1" x14ac:dyDescent="0.35">
      <c r="A84" s="260" t="s">
        <v>697</v>
      </c>
      <c r="B84" s="261" t="s">
        <v>762</v>
      </c>
      <c r="C84" s="262" t="s">
        <v>693</v>
      </c>
    </row>
  </sheetData>
  <conditionalFormatting sqref="A18">
    <cfRule type="duplicateValues" dxfId="290" priority="89"/>
    <cfRule type="duplicateValues" dxfId="289" priority="90"/>
  </conditionalFormatting>
  <conditionalFormatting sqref="A26:A31">
    <cfRule type="duplicateValues" dxfId="288" priority="91"/>
    <cfRule type="duplicateValues" dxfId="287" priority="92"/>
  </conditionalFormatting>
  <conditionalFormatting sqref="A32:A33">
    <cfRule type="duplicateValues" dxfId="286" priority="86"/>
    <cfRule type="duplicateValues" dxfId="285" priority="87"/>
  </conditionalFormatting>
  <conditionalFormatting sqref="A34:A38">
    <cfRule type="duplicateValues" dxfId="284" priority="88"/>
  </conditionalFormatting>
  <conditionalFormatting sqref="A39:A74 A19:A22 A4:A17">
    <cfRule type="duplicateValues" dxfId="283" priority="122"/>
  </conditionalFormatting>
  <conditionalFormatting sqref="A75:A76">
    <cfRule type="duplicateValues" dxfId="282" priority="85"/>
  </conditionalFormatting>
  <conditionalFormatting sqref="A77 A79 A81 A83">
    <cfRule type="duplicateValues" dxfId="281" priority="1234"/>
  </conditionalFormatting>
  <conditionalFormatting sqref="A78">
    <cfRule type="duplicateValues" dxfId="280" priority="76"/>
    <cfRule type="duplicateValues" dxfId="279" priority="77"/>
    <cfRule type="duplicateValues" dxfId="278" priority="78"/>
    <cfRule type="duplicateValues" dxfId="277" priority="79"/>
  </conditionalFormatting>
  <conditionalFormatting sqref="A80">
    <cfRule type="duplicateValues" dxfId="276" priority="72"/>
    <cfRule type="duplicateValues" dxfId="275" priority="73"/>
    <cfRule type="duplicateValues" dxfId="274" priority="74"/>
    <cfRule type="duplicateValues" dxfId="273" priority="75"/>
  </conditionalFormatting>
  <conditionalFormatting sqref="A82">
    <cfRule type="duplicateValues" dxfId="272" priority="68"/>
    <cfRule type="duplicateValues" dxfId="271" priority="69"/>
    <cfRule type="duplicateValues" dxfId="270" priority="70"/>
    <cfRule type="duplicateValues" dxfId="269" priority="71"/>
  </conditionalFormatting>
  <conditionalFormatting sqref="A84">
    <cfRule type="duplicateValues" dxfId="268" priority="64"/>
    <cfRule type="duplicateValues" dxfId="267" priority="65"/>
    <cfRule type="duplicateValues" dxfId="266" priority="66"/>
    <cfRule type="duplicateValues" dxfId="265" priority="67"/>
  </conditionalFormatting>
  <conditionalFormatting sqref="A85:A1048576 A77 A79 A81 A83">
    <cfRule type="duplicateValues" dxfId="264" priority="96"/>
  </conditionalFormatting>
  <conditionalFormatting sqref="A85:A1048576 A79 A81 A83 A1:A22 A26:A77">
    <cfRule type="duplicateValues" dxfId="263" priority="82"/>
    <cfRule type="duplicateValues" dxfId="262" priority="83"/>
    <cfRule type="duplicateValues" dxfId="261" priority="84"/>
  </conditionalFormatting>
  <dataValidations count="1">
    <dataValidation type="custom" allowBlank="1" showInputMessage="1" showErrorMessage="1" errorTitle="TRÙNG MÃ CODE" error="Mã Code đã được sử dụng. Vui lòng chọn Mã Code khác!" sqref="A4:A22 A26:A1048576" xr:uid="{46C43582-BF4E-41FF-9714-FF7DCF8FED94}">
      <formula1>COUNTIF(A:A,A4)=1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6CB0-6DD1-471B-B43D-627F8BE24234}">
  <dimension ref="A1:C44"/>
  <sheetViews>
    <sheetView zoomScale="70" zoomScaleNormal="70" workbookViewId="0">
      <selection activeCell="D13" sqref="D13"/>
    </sheetView>
  </sheetViews>
  <sheetFormatPr defaultColWidth="8.88671875" defaultRowHeight="15.6" x14ac:dyDescent="0.3"/>
  <cols>
    <col min="1" max="1" width="32.88671875" style="7" customWidth="1"/>
    <col min="2" max="2" width="44.44140625" style="7" customWidth="1"/>
    <col min="3" max="3" width="42.44140625" style="7" bestFit="1" customWidth="1"/>
    <col min="4" max="4" width="14.88671875" style="7" customWidth="1"/>
    <col min="5" max="16384" width="8.88671875" style="7"/>
  </cols>
  <sheetData>
    <row r="1" spans="1:3" ht="21" thickBot="1" x14ac:dyDescent="0.35">
      <c r="A1" s="15" t="s">
        <v>134</v>
      </c>
      <c r="B1" s="15"/>
      <c r="C1" s="15"/>
    </row>
    <row r="2" spans="1:3" ht="46.8" x14ac:dyDescent="0.3">
      <c r="A2" s="69" t="s">
        <v>90</v>
      </c>
      <c r="B2" s="58" t="s">
        <v>787</v>
      </c>
      <c r="C2" s="13" t="s">
        <v>593</v>
      </c>
    </row>
    <row r="3" spans="1:3" x14ac:dyDescent="0.3">
      <c r="A3" s="70" t="s">
        <v>91</v>
      </c>
      <c r="B3" s="59" t="s">
        <v>787</v>
      </c>
      <c r="C3" s="14" t="s">
        <v>594</v>
      </c>
    </row>
    <row r="4" spans="1:3" ht="16.2" thickBot="1" x14ac:dyDescent="0.35">
      <c r="A4" s="71" t="s">
        <v>92</v>
      </c>
      <c r="B4" s="60" t="s">
        <v>787</v>
      </c>
      <c r="C4" s="16" t="s">
        <v>595</v>
      </c>
    </row>
    <row r="5" spans="1:3" ht="156" x14ac:dyDescent="0.3">
      <c r="A5" s="146" t="s">
        <v>142</v>
      </c>
      <c r="B5" s="189" t="s">
        <v>797</v>
      </c>
      <c r="C5" s="39" t="s">
        <v>596</v>
      </c>
    </row>
    <row r="6" spans="1:3" ht="78" x14ac:dyDescent="0.3">
      <c r="A6" s="147" t="s">
        <v>143</v>
      </c>
      <c r="B6" s="190" t="s">
        <v>798</v>
      </c>
      <c r="C6" s="17" t="s">
        <v>135</v>
      </c>
    </row>
    <row r="7" spans="1:3" x14ac:dyDescent="0.3">
      <c r="A7" s="147" t="s">
        <v>144</v>
      </c>
      <c r="B7" s="190" t="s">
        <v>799</v>
      </c>
      <c r="C7" s="17" t="s">
        <v>83</v>
      </c>
    </row>
    <row r="8" spans="1:3" x14ac:dyDescent="0.3">
      <c r="A8" s="147" t="s">
        <v>145</v>
      </c>
      <c r="B8" s="190" t="s">
        <v>745</v>
      </c>
      <c r="C8" s="17" t="s">
        <v>84</v>
      </c>
    </row>
    <row r="9" spans="1:3" x14ac:dyDescent="0.3">
      <c r="A9" s="147" t="s">
        <v>146</v>
      </c>
      <c r="B9" s="190" t="s">
        <v>729</v>
      </c>
      <c r="C9" s="17" t="s">
        <v>597</v>
      </c>
    </row>
    <row r="10" spans="1:3" x14ac:dyDescent="0.3">
      <c r="A10" s="147" t="s">
        <v>147</v>
      </c>
      <c r="B10" s="190" t="s">
        <v>730</v>
      </c>
      <c r="C10" s="17" t="s">
        <v>598</v>
      </c>
    </row>
    <row r="11" spans="1:3" x14ac:dyDescent="0.3">
      <c r="A11" s="147" t="s">
        <v>148</v>
      </c>
      <c r="B11" s="190" t="s">
        <v>737</v>
      </c>
      <c r="C11" s="17" t="s">
        <v>599</v>
      </c>
    </row>
    <row r="12" spans="1:3" x14ac:dyDescent="0.3">
      <c r="A12" s="147" t="s">
        <v>149</v>
      </c>
      <c r="B12" s="190" t="s">
        <v>737</v>
      </c>
      <c r="C12" s="17" t="s">
        <v>600</v>
      </c>
    </row>
    <row r="13" spans="1:3" x14ac:dyDescent="0.3">
      <c r="A13" s="183" t="s">
        <v>150</v>
      </c>
      <c r="B13" s="190" t="s">
        <v>737</v>
      </c>
      <c r="C13" s="18" t="s">
        <v>601</v>
      </c>
    </row>
    <row r="14" spans="1:3" ht="31.2" x14ac:dyDescent="0.3">
      <c r="A14" s="147" t="s">
        <v>151</v>
      </c>
      <c r="B14" s="190" t="s">
        <v>800</v>
      </c>
      <c r="C14" s="17" t="s">
        <v>602</v>
      </c>
    </row>
    <row r="15" spans="1:3" x14ac:dyDescent="0.3">
      <c r="A15" s="147" t="s">
        <v>152</v>
      </c>
      <c r="B15" s="190" t="s">
        <v>801</v>
      </c>
      <c r="C15" s="17" t="s">
        <v>603</v>
      </c>
    </row>
    <row r="16" spans="1:3" x14ac:dyDescent="0.3">
      <c r="A16" s="147" t="s">
        <v>153</v>
      </c>
      <c r="B16" s="190" t="s">
        <v>743</v>
      </c>
      <c r="C16" s="17" t="s">
        <v>604</v>
      </c>
    </row>
    <row r="17" spans="1:3" x14ac:dyDescent="0.3">
      <c r="A17" s="147" t="s">
        <v>154</v>
      </c>
      <c r="B17" s="190" t="s">
        <v>733</v>
      </c>
      <c r="C17" s="17" t="s">
        <v>605</v>
      </c>
    </row>
    <row r="18" spans="1:3" ht="54" customHeight="1" x14ac:dyDescent="0.3">
      <c r="A18" s="148" t="s">
        <v>155</v>
      </c>
      <c r="B18" s="191" t="s">
        <v>802</v>
      </c>
      <c r="C18" s="20" t="s">
        <v>607</v>
      </c>
    </row>
    <row r="19" spans="1:3" ht="52.2" customHeight="1" x14ac:dyDescent="0.3">
      <c r="A19" s="148" t="s">
        <v>156</v>
      </c>
      <c r="B19" s="191" t="s">
        <v>802</v>
      </c>
      <c r="C19" s="20" t="s">
        <v>608</v>
      </c>
    </row>
    <row r="20" spans="1:3" ht="78" x14ac:dyDescent="0.3">
      <c r="A20" s="148" t="s">
        <v>157</v>
      </c>
      <c r="B20" s="192" t="s">
        <v>794</v>
      </c>
      <c r="C20" s="20" t="s">
        <v>609</v>
      </c>
    </row>
    <row r="21" spans="1:3" ht="93.6" x14ac:dyDescent="0.3">
      <c r="A21" s="147" t="s">
        <v>158</v>
      </c>
      <c r="B21" s="193" t="s">
        <v>795</v>
      </c>
      <c r="C21" s="17" t="s">
        <v>610</v>
      </c>
    </row>
    <row r="22" spans="1:3" ht="62.4" x14ac:dyDescent="0.3">
      <c r="A22" s="149" t="s">
        <v>606</v>
      </c>
      <c r="B22" s="193" t="s">
        <v>796</v>
      </c>
      <c r="C22" s="17" t="s">
        <v>628</v>
      </c>
    </row>
    <row r="23" spans="1:3" ht="62.4" x14ac:dyDescent="0.3">
      <c r="A23" s="147" t="s">
        <v>159</v>
      </c>
      <c r="B23" s="193" t="str">
        <f>B20</f>
        <v>19.500</v>
      </c>
      <c r="C23" s="17" t="s">
        <v>611</v>
      </c>
    </row>
    <row r="24" spans="1:3" ht="94.2" thickBot="1" x14ac:dyDescent="0.35">
      <c r="A24" s="151" t="s">
        <v>160</v>
      </c>
      <c r="B24" s="194" t="str">
        <f>B21</f>
        <v>195.000.000</v>
      </c>
      <c r="C24" s="19" t="s">
        <v>612</v>
      </c>
    </row>
    <row r="25" spans="1:3" ht="156" x14ac:dyDescent="0.3">
      <c r="A25" s="154" t="s">
        <v>161</v>
      </c>
      <c r="B25" s="251" t="s">
        <v>788</v>
      </c>
      <c r="C25" s="188" t="s">
        <v>613</v>
      </c>
    </row>
    <row r="26" spans="1:3" ht="78" x14ac:dyDescent="0.3">
      <c r="A26" s="153" t="s">
        <v>162</v>
      </c>
      <c r="B26" s="252" t="s">
        <v>789</v>
      </c>
      <c r="C26" s="21" t="s">
        <v>135</v>
      </c>
    </row>
    <row r="27" spans="1:3" x14ac:dyDescent="0.3">
      <c r="A27" s="153" t="s">
        <v>163</v>
      </c>
      <c r="B27" s="252" t="s">
        <v>790</v>
      </c>
      <c r="C27" s="21" t="s">
        <v>83</v>
      </c>
    </row>
    <row r="28" spans="1:3" x14ac:dyDescent="0.3">
      <c r="A28" s="153" t="s">
        <v>164</v>
      </c>
      <c r="B28" s="252" t="s">
        <v>745</v>
      </c>
      <c r="C28" s="21" t="s">
        <v>84</v>
      </c>
    </row>
    <row r="29" spans="1:3" x14ac:dyDescent="0.3">
      <c r="A29" s="153" t="s">
        <v>165</v>
      </c>
      <c r="B29" s="252" t="s">
        <v>730</v>
      </c>
      <c r="C29" s="21" t="s">
        <v>597</v>
      </c>
    </row>
    <row r="30" spans="1:3" x14ac:dyDescent="0.3">
      <c r="A30" s="153" t="s">
        <v>166</v>
      </c>
      <c r="B30" s="252" t="s">
        <v>730</v>
      </c>
      <c r="C30" s="21" t="s">
        <v>598</v>
      </c>
    </row>
    <row r="31" spans="1:3" x14ac:dyDescent="0.3">
      <c r="A31" s="153" t="s">
        <v>167</v>
      </c>
      <c r="B31" s="252" t="s">
        <v>737</v>
      </c>
      <c r="C31" s="21" t="s">
        <v>599</v>
      </c>
    </row>
    <row r="32" spans="1:3" x14ac:dyDescent="0.3">
      <c r="A32" s="153" t="s">
        <v>168</v>
      </c>
      <c r="B32" s="252" t="s">
        <v>737</v>
      </c>
      <c r="C32" s="21" t="s">
        <v>600</v>
      </c>
    </row>
    <row r="33" spans="1:3" x14ac:dyDescent="0.3">
      <c r="A33" s="184" t="s">
        <v>169</v>
      </c>
      <c r="B33" s="252" t="s">
        <v>737</v>
      </c>
      <c r="C33" s="22" t="s">
        <v>601</v>
      </c>
    </row>
    <row r="34" spans="1:3" ht="31.2" x14ac:dyDescent="0.3">
      <c r="A34" s="153" t="s">
        <v>170</v>
      </c>
      <c r="B34" s="252" t="s">
        <v>740</v>
      </c>
      <c r="C34" s="21" t="s">
        <v>602</v>
      </c>
    </row>
    <row r="35" spans="1:3" ht="31.2" x14ac:dyDescent="0.3">
      <c r="A35" s="153" t="s">
        <v>171</v>
      </c>
      <c r="B35" s="252" t="s">
        <v>791</v>
      </c>
      <c r="C35" s="21" t="s">
        <v>603</v>
      </c>
    </row>
    <row r="36" spans="1:3" x14ac:dyDescent="0.3">
      <c r="A36" s="153" t="s">
        <v>172</v>
      </c>
      <c r="B36" s="252" t="s">
        <v>743</v>
      </c>
      <c r="C36" s="21" t="s">
        <v>604</v>
      </c>
    </row>
    <row r="37" spans="1:3" x14ac:dyDescent="0.3">
      <c r="A37" s="153" t="s">
        <v>173</v>
      </c>
      <c r="B37" s="252" t="s">
        <v>733</v>
      </c>
      <c r="C37" s="21" t="s">
        <v>605</v>
      </c>
    </row>
    <row r="38" spans="1:3" ht="31.2" x14ac:dyDescent="0.3">
      <c r="A38" s="154" t="s">
        <v>174</v>
      </c>
      <c r="B38" s="253" t="s">
        <v>792</v>
      </c>
      <c r="C38" s="24" t="s">
        <v>607</v>
      </c>
    </row>
    <row r="39" spans="1:3" ht="31.2" x14ac:dyDescent="0.3">
      <c r="A39" s="154" t="s">
        <v>175</v>
      </c>
      <c r="B39" s="253" t="s">
        <v>793</v>
      </c>
      <c r="C39" s="24" t="s">
        <v>608</v>
      </c>
    </row>
    <row r="40" spans="1:3" ht="78" x14ac:dyDescent="0.3">
      <c r="A40" s="154" t="s">
        <v>176</v>
      </c>
      <c r="B40" s="254" t="s">
        <v>794</v>
      </c>
      <c r="C40" s="24" t="s">
        <v>609</v>
      </c>
    </row>
    <row r="41" spans="1:3" ht="93.6" x14ac:dyDescent="0.3">
      <c r="A41" s="153" t="s">
        <v>177</v>
      </c>
      <c r="B41" s="255" t="s">
        <v>795</v>
      </c>
      <c r="C41" s="21" t="s">
        <v>610</v>
      </c>
    </row>
    <row r="42" spans="1:3" ht="62.4" x14ac:dyDescent="0.3">
      <c r="A42" s="155" t="s">
        <v>614</v>
      </c>
      <c r="B42" s="255" t="s">
        <v>796</v>
      </c>
      <c r="C42" s="21" t="s">
        <v>628</v>
      </c>
    </row>
    <row r="43" spans="1:3" ht="62.4" x14ac:dyDescent="0.3">
      <c r="A43" s="153" t="s">
        <v>178</v>
      </c>
      <c r="B43" s="255" t="str">
        <f>B40</f>
        <v>19.500</v>
      </c>
      <c r="C43" s="21" t="s">
        <v>611</v>
      </c>
    </row>
    <row r="44" spans="1:3" ht="94.2" thickBot="1" x14ac:dyDescent="0.35">
      <c r="A44" s="157" t="s">
        <v>179</v>
      </c>
      <c r="B44" s="256" t="str">
        <f>B41</f>
        <v>195.000.000</v>
      </c>
      <c r="C44" s="23" t="s">
        <v>612</v>
      </c>
    </row>
  </sheetData>
  <phoneticPr fontId="8" type="noConversion"/>
  <conditionalFormatting sqref="A1:A1048576">
    <cfRule type="duplicateValues" dxfId="260" priority="1"/>
  </conditionalFormatting>
  <conditionalFormatting sqref="A2:A19">
    <cfRule type="duplicateValues" dxfId="259" priority="319"/>
  </conditionalFormatting>
  <conditionalFormatting sqref="A20:A21">
    <cfRule type="duplicateValues" dxfId="258" priority="38"/>
  </conditionalFormatting>
  <conditionalFormatting sqref="A22">
    <cfRule type="duplicateValues" dxfId="257" priority="39"/>
    <cfRule type="duplicateValues" dxfId="256" priority="40"/>
  </conditionalFormatting>
  <conditionalFormatting sqref="A23:A24">
    <cfRule type="duplicateValues" dxfId="255" priority="41"/>
  </conditionalFormatting>
  <conditionalFormatting sqref="A25">
    <cfRule type="duplicateValues" dxfId="254" priority="6"/>
  </conditionalFormatting>
  <conditionalFormatting sqref="A26:A39">
    <cfRule type="duplicateValues" dxfId="253" priority="327"/>
  </conditionalFormatting>
  <conditionalFormatting sqref="A40:A41">
    <cfRule type="duplicateValues" dxfId="252" priority="33"/>
  </conditionalFormatting>
  <conditionalFormatting sqref="A42">
    <cfRule type="duplicateValues" dxfId="251" priority="34"/>
    <cfRule type="duplicateValues" dxfId="250" priority="35"/>
  </conditionalFormatting>
  <conditionalFormatting sqref="A43:A44">
    <cfRule type="duplicateValues" dxfId="249" priority="36"/>
  </conditionalFormatting>
  <conditionalFormatting sqref="A45:A1048576">
    <cfRule type="duplicateValues" dxfId="248" priority="60"/>
  </conditionalFormatting>
  <dataValidations count="1">
    <dataValidation type="custom" allowBlank="1" showInputMessage="1" showErrorMessage="1" errorTitle="TRÙNG MÃ CODE" error="Mã Code đã được sử dụng. Vui lòng chọn Mã Code khác!" sqref="A2:A1048576" xr:uid="{E304CF9F-D109-4379-B26D-CDA8545D8731}">
      <formula1>COUNTIF(A:A,A2)=1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2713-095B-4263-B6C7-ED55A54BDB00}">
  <dimension ref="A1:C33"/>
  <sheetViews>
    <sheetView zoomScale="70" zoomScaleNormal="70" workbookViewId="0">
      <selection activeCell="B14" sqref="B14"/>
    </sheetView>
  </sheetViews>
  <sheetFormatPr defaultColWidth="8.88671875" defaultRowHeight="15.6" x14ac:dyDescent="0.3"/>
  <cols>
    <col min="1" max="1" width="32.88671875" style="7" customWidth="1"/>
    <col min="2" max="2" width="38.88671875" style="7" customWidth="1"/>
    <col min="3" max="3" width="52.109375" style="7" customWidth="1"/>
    <col min="4" max="16384" width="8.88671875" style="7"/>
  </cols>
  <sheetData>
    <row r="1" spans="1:3" ht="21" thickBot="1" x14ac:dyDescent="0.35">
      <c r="A1" s="15" t="s">
        <v>134</v>
      </c>
      <c r="B1" s="15"/>
      <c r="C1" s="15"/>
    </row>
    <row r="2" spans="1:3" x14ac:dyDescent="0.3">
      <c r="A2" s="69" t="s">
        <v>93</v>
      </c>
      <c r="B2" s="58" t="s">
        <v>787</v>
      </c>
      <c r="C2" s="13" t="s">
        <v>594</v>
      </c>
    </row>
    <row r="3" spans="1:3" ht="16.2" thickBot="1" x14ac:dyDescent="0.35">
      <c r="A3" s="71" t="s">
        <v>94</v>
      </c>
      <c r="B3" s="60" t="s">
        <v>737</v>
      </c>
      <c r="C3" s="16" t="s">
        <v>595</v>
      </c>
    </row>
    <row r="4" spans="1:3" ht="156" x14ac:dyDescent="0.3">
      <c r="A4" s="146" t="s">
        <v>328</v>
      </c>
      <c r="B4" s="106" t="s">
        <v>814</v>
      </c>
      <c r="C4" s="39" t="s">
        <v>629</v>
      </c>
    </row>
    <row r="5" spans="1:3" x14ac:dyDescent="0.3">
      <c r="A5" s="147" t="s">
        <v>329</v>
      </c>
      <c r="B5" s="107" t="s">
        <v>803</v>
      </c>
      <c r="C5" s="17" t="s">
        <v>83</v>
      </c>
    </row>
    <row r="6" spans="1:3" ht="31.2" x14ac:dyDescent="0.3">
      <c r="A6" s="147" t="s">
        <v>330</v>
      </c>
      <c r="B6" s="107" t="s">
        <v>804</v>
      </c>
      <c r="C6" s="17" t="s">
        <v>84</v>
      </c>
    </row>
    <row r="7" spans="1:3" x14ac:dyDescent="0.3">
      <c r="A7" s="183" t="s">
        <v>331</v>
      </c>
      <c r="B7" s="107" t="s">
        <v>729</v>
      </c>
      <c r="C7" s="18" t="s">
        <v>601</v>
      </c>
    </row>
    <row r="8" spans="1:3" ht="31.2" x14ac:dyDescent="0.3">
      <c r="A8" s="147" t="s">
        <v>332</v>
      </c>
      <c r="B8" s="107" t="s">
        <v>806</v>
      </c>
      <c r="C8" s="17" t="s">
        <v>602</v>
      </c>
    </row>
    <row r="9" spans="1:3" x14ac:dyDescent="0.3">
      <c r="A9" s="147" t="s">
        <v>333</v>
      </c>
      <c r="B9" s="107" t="s">
        <v>807</v>
      </c>
      <c r="C9" s="17" t="s">
        <v>603</v>
      </c>
    </row>
    <row r="10" spans="1:3" x14ac:dyDescent="0.3">
      <c r="A10" s="147" t="s">
        <v>334</v>
      </c>
      <c r="B10" s="107" t="s">
        <v>743</v>
      </c>
      <c r="C10" s="17" t="s">
        <v>604</v>
      </c>
    </row>
    <row r="11" spans="1:3" x14ac:dyDescent="0.3">
      <c r="A11" s="147" t="s">
        <v>335</v>
      </c>
      <c r="B11" s="107" t="s">
        <v>774</v>
      </c>
      <c r="C11" s="17" t="s">
        <v>605</v>
      </c>
    </row>
    <row r="12" spans="1:3" ht="31.2" x14ac:dyDescent="0.3">
      <c r="A12" s="148" t="s">
        <v>336</v>
      </c>
      <c r="B12" s="108" t="s">
        <v>805</v>
      </c>
      <c r="C12" s="20" t="s">
        <v>607</v>
      </c>
    </row>
    <row r="13" spans="1:3" ht="31.2" x14ac:dyDescent="0.3">
      <c r="A13" s="148" t="s">
        <v>337</v>
      </c>
      <c r="B13" s="108" t="s">
        <v>805</v>
      </c>
      <c r="C13" s="20" t="s">
        <v>608</v>
      </c>
    </row>
    <row r="14" spans="1:3" ht="78" x14ac:dyDescent="0.3">
      <c r="A14" s="148" t="s">
        <v>338</v>
      </c>
      <c r="B14" s="180" t="s">
        <v>808</v>
      </c>
      <c r="C14" s="20" t="s">
        <v>633</v>
      </c>
    </row>
    <row r="15" spans="1:3" ht="78" x14ac:dyDescent="0.3">
      <c r="A15" s="147" t="s">
        <v>339</v>
      </c>
      <c r="B15" s="181" t="s">
        <v>809</v>
      </c>
      <c r="C15" s="17" t="s">
        <v>625</v>
      </c>
    </row>
    <row r="16" spans="1:3" ht="62.4" x14ac:dyDescent="0.3">
      <c r="A16" s="149" t="s">
        <v>619</v>
      </c>
      <c r="B16" s="181" t="s">
        <v>796</v>
      </c>
      <c r="C16" s="17" t="s">
        <v>627</v>
      </c>
    </row>
    <row r="17" spans="1:3" ht="62.4" x14ac:dyDescent="0.3">
      <c r="A17" s="147" t="s">
        <v>340</v>
      </c>
      <c r="B17" s="181" t="s">
        <v>808</v>
      </c>
      <c r="C17" s="17" t="s">
        <v>626</v>
      </c>
    </row>
    <row r="18" spans="1:3" ht="78.599999999999994" thickBot="1" x14ac:dyDescent="0.35">
      <c r="A18" s="150" t="s">
        <v>341</v>
      </c>
      <c r="B18" s="186" t="s">
        <v>809</v>
      </c>
      <c r="C18" s="40" t="s">
        <v>632</v>
      </c>
    </row>
    <row r="19" spans="1:3" ht="124.8" x14ac:dyDescent="0.3">
      <c r="A19" s="152" t="s">
        <v>342</v>
      </c>
      <c r="B19" s="113" t="s">
        <v>810</v>
      </c>
      <c r="C19" s="187" t="s">
        <v>630</v>
      </c>
    </row>
    <row r="20" spans="1:3" x14ac:dyDescent="0.3">
      <c r="A20" s="153" t="s">
        <v>343</v>
      </c>
      <c r="B20" s="114" t="s">
        <v>811</v>
      </c>
      <c r="C20" s="21" t="s">
        <v>83</v>
      </c>
    </row>
    <row r="21" spans="1:3" ht="31.2" x14ac:dyDescent="0.3">
      <c r="A21" s="153" t="s">
        <v>344</v>
      </c>
      <c r="B21" s="114" t="s">
        <v>804</v>
      </c>
      <c r="C21" s="21" t="s">
        <v>84</v>
      </c>
    </row>
    <row r="22" spans="1:3" x14ac:dyDescent="0.3">
      <c r="A22" s="184" t="s">
        <v>345</v>
      </c>
      <c r="B22" s="182" t="s">
        <v>737</v>
      </c>
      <c r="C22" s="22" t="s">
        <v>601</v>
      </c>
    </row>
    <row r="23" spans="1:3" ht="31.2" x14ac:dyDescent="0.3">
      <c r="A23" s="153" t="s">
        <v>346</v>
      </c>
      <c r="B23" s="114" t="s">
        <v>771</v>
      </c>
      <c r="C23" s="21" t="s">
        <v>602</v>
      </c>
    </row>
    <row r="24" spans="1:3" x14ac:dyDescent="0.3">
      <c r="A24" s="153" t="s">
        <v>347</v>
      </c>
      <c r="B24" s="114" t="s">
        <v>812</v>
      </c>
      <c r="C24" s="21" t="s">
        <v>603</v>
      </c>
    </row>
    <row r="25" spans="1:3" x14ac:dyDescent="0.3">
      <c r="A25" s="153" t="s">
        <v>348</v>
      </c>
      <c r="B25" s="114" t="s">
        <v>743</v>
      </c>
      <c r="C25" s="21" t="s">
        <v>604</v>
      </c>
    </row>
    <row r="26" spans="1:3" x14ac:dyDescent="0.3">
      <c r="A26" s="153" t="s">
        <v>349</v>
      </c>
      <c r="B26" s="114" t="s">
        <v>774</v>
      </c>
      <c r="C26" s="21" t="s">
        <v>605</v>
      </c>
    </row>
    <row r="27" spans="1:3" ht="46.8" x14ac:dyDescent="0.3">
      <c r="A27" s="154" t="s">
        <v>350</v>
      </c>
      <c r="B27" s="115" t="s">
        <v>813</v>
      </c>
      <c r="C27" s="24" t="s">
        <v>607</v>
      </c>
    </row>
    <row r="28" spans="1:3" ht="46.8" x14ac:dyDescent="0.3">
      <c r="A28" s="154" t="s">
        <v>351</v>
      </c>
      <c r="B28" s="115" t="s">
        <v>813</v>
      </c>
      <c r="C28" s="24" t="s">
        <v>608</v>
      </c>
    </row>
    <row r="29" spans="1:3" ht="78" x14ac:dyDescent="0.3">
      <c r="A29" s="154" t="s">
        <v>352</v>
      </c>
      <c r="B29" s="257" t="str">
        <f>B14</f>
        <v>19,500</v>
      </c>
      <c r="C29" s="24" t="s">
        <v>633</v>
      </c>
    </row>
    <row r="30" spans="1:3" ht="78" x14ac:dyDescent="0.3">
      <c r="A30" s="153" t="s">
        <v>353</v>
      </c>
      <c r="B30" s="258" t="str">
        <f>B15</f>
        <v>195,000,000</v>
      </c>
      <c r="C30" s="21" t="s">
        <v>671</v>
      </c>
    </row>
    <row r="31" spans="1:3" ht="62.4" x14ac:dyDescent="0.3">
      <c r="A31" s="155" t="s">
        <v>620</v>
      </c>
      <c r="B31" s="258" t="str">
        <f>B16</f>
        <v>1</v>
      </c>
      <c r="C31" s="21" t="s">
        <v>627</v>
      </c>
    </row>
    <row r="32" spans="1:3" ht="62.4" x14ac:dyDescent="0.3">
      <c r="A32" s="153" t="s">
        <v>354</v>
      </c>
      <c r="B32" s="258" t="str">
        <f>B17</f>
        <v>19,500</v>
      </c>
      <c r="C32" s="21" t="s">
        <v>631</v>
      </c>
    </row>
    <row r="33" spans="1:3" ht="78.599999999999994" thickBot="1" x14ac:dyDescent="0.35">
      <c r="A33" s="157" t="s">
        <v>355</v>
      </c>
      <c r="B33" s="259" t="str">
        <f>B18</f>
        <v>195,000,000</v>
      </c>
      <c r="C33" s="23" t="s">
        <v>672</v>
      </c>
    </row>
  </sheetData>
  <phoneticPr fontId="8" type="noConversion"/>
  <conditionalFormatting sqref="A1:A1048576">
    <cfRule type="duplicateValues" dxfId="247" priority="1"/>
  </conditionalFormatting>
  <conditionalFormatting sqref="A2:A13">
    <cfRule type="duplicateValues" dxfId="246" priority="396"/>
  </conditionalFormatting>
  <conditionalFormatting sqref="A14:A15">
    <cfRule type="duplicateValues" dxfId="245" priority="33"/>
  </conditionalFormatting>
  <conditionalFormatting sqref="A16">
    <cfRule type="duplicateValues" dxfId="244" priority="34"/>
    <cfRule type="duplicateValues" dxfId="243" priority="35"/>
  </conditionalFormatting>
  <conditionalFormatting sqref="A17:A18">
    <cfRule type="duplicateValues" dxfId="242" priority="36"/>
  </conditionalFormatting>
  <conditionalFormatting sqref="A19">
    <cfRule type="duplicateValues" dxfId="241" priority="6"/>
  </conditionalFormatting>
  <conditionalFormatting sqref="A20:A28">
    <cfRule type="duplicateValues" dxfId="240" priority="376"/>
  </conditionalFormatting>
  <conditionalFormatting sqref="A29:A30">
    <cfRule type="duplicateValues" dxfId="239" priority="29"/>
  </conditionalFormatting>
  <conditionalFormatting sqref="A31">
    <cfRule type="duplicateValues" dxfId="238" priority="30"/>
    <cfRule type="duplicateValues" dxfId="237" priority="31"/>
  </conditionalFormatting>
  <conditionalFormatting sqref="A32:A33">
    <cfRule type="duplicateValues" dxfId="236" priority="32"/>
  </conditionalFormatting>
  <conditionalFormatting sqref="A34:A1048576">
    <cfRule type="duplicateValues" dxfId="235" priority="37"/>
  </conditionalFormatting>
  <dataValidations count="1">
    <dataValidation type="custom" allowBlank="1" showInputMessage="1" showErrorMessage="1" errorTitle="TRÙNG MÃ CODE" error="Mã Code đã được sử dụng. Vui lòng chọn Mã Code khác!" sqref="A2:A1048576" xr:uid="{959FB306-5C1E-4039-86B9-2B8BE06C791E}">
      <formula1>COUNTIF(A:A,A2)=1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EA1FE-436B-4F3F-8BA2-9C646D42C700}">
  <dimension ref="A1:C196"/>
  <sheetViews>
    <sheetView tabSelected="1" topLeftCell="A7" zoomScale="70" zoomScaleNormal="70" workbookViewId="0">
      <selection activeCell="B15" sqref="B15"/>
    </sheetView>
  </sheetViews>
  <sheetFormatPr defaultColWidth="8.88671875" defaultRowHeight="15.6" x14ac:dyDescent="0.3"/>
  <cols>
    <col min="1" max="1" width="32.88671875" style="7" customWidth="1"/>
    <col min="2" max="2" width="46" style="7" customWidth="1"/>
    <col min="3" max="3" width="43.44140625" style="7" customWidth="1"/>
    <col min="4" max="16384" width="8.88671875" style="7"/>
  </cols>
  <sheetData>
    <row r="1" spans="1:3" ht="21" thickBot="1" x14ac:dyDescent="0.35">
      <c r="A1" s="15" t="s">
        <v>136</v>
      </c>
      <c r="B1" s="15"/>
      <c r="C1" s="104"/>
    </row>
    <row r="2" spans="1:3" ht="78" x14ac:dyDescent="0.3">
      <c r="A2" s="69" t="s">
        <v>90</v>
      </c>
      <c r="B2" s="58"/>
      <c r="C2" s="13" t="s">
        <v>634</v>
      </c>
    </row>
    <row r="3" spans="1:3" x14ac:dyDescent="0.3">
      <c r="A3" s="70" t="s">
        <v>91</v>
      </c>
      <c r="B3" s="59"/>
      <c r="C3" s="14" t="s">
        <v>594</v>
      </c>
    </row>
    <row r="4" spans="1:3" ht="16.2" thickBot="1" x14ac:dyDescent="0.35">
      <c r="A4" s="71" t="s">
        <v>92</v>
      </c>
      <c r="B4" s="60"/>
      <c r="C4" s="105" t="s">
        <v>595</v>
      </c>
    </row>
    <row r="5" spans="1:3" ht="156" x14ac:dyDescent="0.3">
      <c r="A5" s="146" t="s">
        <v>142</v>
      </c>
      <c r="B5" s="106"/>
      <c r="C5" s="39" t="s">
        <v>137</v>
      </c>
    </row>
    <row r="6" spans="1:3" ht="62.4" x14ac:dyDescent="0.3">
      <c r="A6" s="147" t="s">
        <v>143</v>
      </c>
      <c r="B6" s="107"/>
      <c r="C6" s="17" t="s">
        <v>661</v>
      </c>
    </row>
    <row r="7" spans="1:3" x14ac:dyDescent="0.3">
      <c r="A7" s="147" t="s">
        <v>144</v>
      </c>
      <c r="B7" s="107"/>
      <c r="C7" s="17" t="s">
        <v>659</v>
      </c>
    </row>
    <row r="8" spans="1:3" x14ac:dyDescent="0.3">
      <c r="A8" s="147" t="s">
        <v>145</v>
      </c>
      <c r="B8" s="107"/>
      <c r="C8" s="17" t="s">
        <v>660</v>
      </c>
    </row>
    <row r="9" spans="1:3" x14ac:dyDescent="0.3">
      <c r="A9" s="147" t="s">
        <v>154</v>
      </c>
      <c r="B9" s="107"/>
      <c r="C9" s="17" t="s">
        <v>635</v>
      </c>
    </row>
    <row r="10" spans="1:3" x14ac:dyDescent="0.3">
      <c r="A10" s="147" t="s">
        <v>146</v>
      </c>
      <c r="B10" s="107"/>
      <c r="C10" s="17" t="s">
        <v>597</v>
      </c>
    </row>
    <row r="11" spans="1:3" ht="15.6" customHeight="1" x14ac:dyDescent="0.3">
      <c r="A11" s="147" t="s">
        <v>147</v>
      </c>
      <c r="B11" s="107"/>
      <c r="C11" s="17" t="s">
        <v>598</v>
      </c>
    </row>
    <row r="12" spans="1:3" x14ac:dyDescent="0.3">
      <c r="A12" s="147" t="s">
        <v>148</v>
      </c>
      <c r="B12" s="107"/>
      <c r="C12" s="17" t="s">
        <v>599</v>
      </c>
    </row>
    <row r="13" spans="1:3" x14ac:dyDescent="0.3">
      <c r="A13" s="150" t="s">
        <v>149</v>
      </c>
      <c r="B13" s="111"/>
      <c r="C13" s="40" t="s">
        <v>600</v>
      </c>
    </row>
    <row r="14" spans="1:3" x14ac:dyDescent="0.3">
      <c r="A14" s="148" t="s">
        <v>312</v>
      </c>
      <c r="B14" s="108"/>
      <c r="C14" s="20" t="s">
        <v>636</v>
      </c>
    </row>
    <row r="15" spans="1:3" ht="78" x14ac:dyDescent="0.3">
      <c r="A15" s="148" t="s">
        <v>157</v>
      </c>
      <c r="B15" s="108" t="s">
        <v>808</v>
      </c>
      <c r="C15" s="20" t="s">
        <v>609</v>
      </c>
    </row>
    <row r="16" spans="1:3" ht="78" x14ac:dyDescent="0.3">
      <c r="A16" s="147" t="s">
        <v>158</v>
      </c>
      <c r="B16" s="109"/>
      <c r="C16" s="17" t="s">
        <v>610</v>
      </c>
    </row>
    <row r="17" spans="1:3" ht="62.4" x14ac:dyDescent="0.3">
      <c r="A17" s="149" t="s">
        <v>606</v>
      </c>
      <c r="B17" s="109"/>
      <c r="C17" s="17" t="s">
        <v>628</v>
      </c>
    </row>
    <row r="18" spans="1:3" ht="62.4" x14ac:dyDescent="0.3">
      <c r="A18" s="147" t="s">
        <v>159</v>
      </c>
      <c r="B18" s="109"/>
      <c r="C18" s="17" t="s">
        <v>611</v>
      </c>
    </row>
    <row r="19" spans="1:3" ht="78.599999999999994" thickBot="1" x14ac:dyDescent="0.35">
      <c r="A19" s="147" t="s">
        <v>160</v>
      </c>
      <c r="B19" s="109"/>
      <c r="C19" s="19" t="s">
        <v>612</v>
      </c>
    </row>
    <row r="20" spans="1:3" ht="62.4" x14ac:dyDescent="0.3">
      <c r="A20" s="148" t="s">
        <v>313</v>
      </c>
      <c r="B20" s="108"/>
      <c r="C20" s="20" t="s">
        <v>639</v>
      </c>
    </row>
    <row r="21" spans="1:3" x14ac:dyDescent="0.3">
      <c r="A21" s="147" t="s">
        <v>314</v>
      </c>
      <c r="B21" s="107"/>
      <c r="C21" s="17" t="s">
        <v>637</v>
      </c>
    </row>
    <row r="22" spans="1:3" ht="46.8" x14ac:dyDescent="0.3">
      <c r="A22" s="148" t="s">
        <v>315</v>
      </c>
      <c r="B22" s="108"/>
      <c r="C22" s="20" t="s">
        <v>640</v>
      </c>
    </row>
    <row r="23" spans="1:3" x14ac:dyDescent="0.3">
      <c r="A23" s="147" t="s">
        <v>316</v>
      </c>
      <c r="B23" s="110"/>
      <c r="C23" s="17" t="s">
        <v>638</v>
      </c>
    </row>
    <row r="24" spans="1:3" x14ac:dyDescent="0.3">
      <c r="A24" s="147" t="s">
        <v>317</v>
      </c>
      <c r="B24" s="110"/>
      <c r="C24" s="17" t="s">
        <v>641</v>
      </c>
    </row>
    <row r="25" spans="1:3" x14ac:dyDescent="0.3">
      <c r="A25" s="147" t="s">
        <v>318</v>
      </c>
      <c r="B25" s="110"/>
      <c r="C25" s="17" t="s">
        <v>642</v>
      </c>
    </row>
    <row r="26" spans="1:3" x14ac:dyDescent="0.3">
      <c r="A26" s="147" t="s">
        <v>319</v>
      </c>
      <c r="B26" s="107"/>
      <c r="C26" s="17" t="s">
        <v>643</v>
      </c>
    </row>
    <row r="27" spans="1:3" x14ac:dyDescent="0.3">
      <c r="A27" s="147" t="s">
        <v>320</v>
      </c>
      <c r="B27" s="107"/>
      <c r="C27" s="17" t="s">
        <v>644</v>
      </c>
    </row>
    <row r="28" spans="1:3" x14ac:dyDescent="0.3">
      <c r="A28" s="147" t="s">
        <v>321</v>
      </c>
      <c r="B28" s="107"/>
      <c r="C28" s="17" t="s">
        <v>645</v>
      </c>
    </row>
    <row r="29" spans="1:3" x14ac:dyDescent="0.3">
      <c r="A29" s="147" t="s">
        <v>322</v>
      </c>
      <c r="B29" s="110"/>
      <c r="C29" s="17" t="s">
        <v>646</v>
      </c>
    </row>
    <row r="30" spans="1:3" ht="62.4" x14ac:dyDescent="0.3">
      <c r="A30" s="147" t="s">
        <v>323</v>
      </c>
      <c r="B30" s="107"/>
      <c r="C30" s="17" t="s">
        <v>647</v>
      </c>
    </row>
    <row r="31" spans="1:3" x14ac:dyDescent="0.3">
      <c r="A31" s="147" t="s">
        <v>324</v>
      </c>
      <c r="B31" s="107"/>
      <c r="C31" s="17" t="s">
        <v>648</v>
      </c>
    </row>
    <row r="32" spans="1:3" x14ac:dyDescent="0.3">
      <c r="A32" s="147" t="s">
        <v>325</v>
      </c>
      <c r="B32" s="107"/>
      <c r="C32" s="17" t="s">
        <v>649</v>
      </c>
    </row>
    <row r="33" spans="1:3" ht="93.6" x14ac:dyDescent="0.3">
      <c r="A33" s="148" t="s">
        <v>326</v>
      </c>
      <c r="B33" s="108"/>
      <c r="C33" s="20" t="s">
        <v>650</v>
      </c>
    </row>
    <row r="34" spans="1:3" ht="109.2" x14ac:dyDescent="0.3">
      <c r="A34" s="147" t="s">
        <v>327</v>
      </c>
      <c r="B34" s="107"/>
      <c r="C34" s="17" t="s">
        <v>675</v>
      </c>
    </row>
    <row r="35" spans="1:3" ht="78" x14ac:dyDescent="0.3">
      <c r="A35" s="150" t="s">
        <v>479</v>
      </c>
      <c r="B35" s="111"/>
      <c r="C35" s="40" t="s">
        <v>652</v>
      </c>
    </row>
    <row r="36" spans="1:3" ht="141" thickBot="1" x14ac:dyDescent="0.35">
      <c r="A36" s="151" t="s">
        <v>651</v>
      </c>
      <c r="B36" s="112"/>
      <c r="C36" s="19" t="s">
        <v>653</v>
      </c>
    </row>
    <row r="37" spans="1:3" ht="156" x14ac:dyDescent="0.3">
      <c r="A37" s="152" t="s">
        <v>161</v>
      </c>
      <c r="B37" s="113"/>
      <c r="C37" s="42" t="s">
        <v>138</v>
      </c>
    </row>
    <row r="38" spans="1:3" ht="62.4" x14ac:dyDescent="0.3">
      <c r="A38" s="153" t="s">
        <v>162</v>
      </c>
      <c r="B38" s="114"/>
      <c r="C38" s="21" t="s">
        <v>661</v>
      </c>
    </row>
    <row r="39" spans="1:3" x14ac:dyDescent="0.3">
      <c r="A39" s="153" t="s">
        <v>163</v>
      </c>
      <c r="B39" s="114"/>
      <c r="C39" s="21" t="s">
        <v>659</v>
      </c>
    </row>
    <row r="40" spans="1:3" x14ac:dyDescent="0.3">
      <c r="A40" s="153" t="s">
        <v>164</v>
      </c>
      <c r="B40" s="114"/>
      <c r="C40" s="21" t="s">
        <v>660</v>
      </c>
    </row>
    <row r="41" spans="1:3" x14ac:dyDescent="0.3">
      <c r="A41" s="153" t="s">
        <v>173</v>
      </c>
      <c r="B41" s="114"/>
      <c r="C41" s="21" t="s">
        <v>635</v>
      </c>
    </row>
    <row r="42" spans="1:3" x14ac:dyDescent="0.3">
      <c r="A42" s="153" t="s">
        <v>165</v>
      </c>
      <c r="B42" s="114"/>
      <c r="C42" s="21" t="s">
        <v>597</v>
      </c>
    </row>
    <row r="43" spans="1:3" x14ac:dyDescent="0.3">
      <c r="A43" s="153" t="s">
        <v>166</v>
      </c>
      <c r="B43" s="114"/>
      <c r="C43" s="21" t="s">
        <v>598</v>
      </c>
    </row>
    <row r="44" spans="1:3" x14ac:dyDescent="0.3">
      <c r="A44" s="153" t="s">
        <v>167</v>
      </c>
      <c r="B44" s="114"/>
      <c r="C44" s="21" t="s">
        <v>599</v>
      </c>
    </row>
    <row r="45" spans="1:3" x14ac:dyDescent="0.3">
      <c r="A45" s="156" t="s">
        <v>168</v>
      </c>
      <c r="B45" s="118"/>
      <c r="C45" s="41" t="s">
        <v>600</v>
      </c>
    </row>
    <row r="46" spans="1:3" x14ac:dyDescent="0.3">
      <c r="A46" s="154" t="s">
        <v>296</v>
      </c>
      <c r="B46" s="115"/>
      <c r="C46" s="24" t="s">
        <v>636</v>
      </c>
    </row>
    <row r="47" spans="1:3" ht="78" x14ac:dyDescent="0.3">
      <c r="A47" s="154" t="s">
        <v>176</v>
      </c>
      <c r="B47" s="115"/>
      <c r="C47" s="24" t="s">
        <v>609</v>
      </c>
    </row>
    <row r="48" spans="1:3" ht="78" x14ac:dyDescent="0.3">
      <c r="A48" s="153" t="s">
        <v>177</v>
      </c>
      <c r="B48" s="116"/>
      <c r="C48" s="21" t="s">
        <v>610</v>
      </c>
    </row>
    <row r="49" spans="1:3" ht="62.4" x14ac:dyDescent="0.3">
      <c r="A49" s="155" t="s">
        <v>614</v>
      </c>
      <c r="B49" s="116"/>
      <c r="C49" s="21" t="s">
        <v>628</v>
      </c>
    </row>
    <row r="50" spans="1:3" ht="62.4" x14ac:dyDescent="0.3">
      <c r="A50" s="153" t="s">
        <v>178</v>
      </c>
      <c r="B50" s="116"/>
      <c r="C50" s="21" t="s">
        <v>611</v>
      </c>
    </row>
    <row r="51" spans="1:3" ht="78.599999999999994" thickBot="1" x14ac:dyDescent="0.35">
      <c r="A51" s="153" t="s">
        <v>179</v>
      </c>
      <c r="B51" s="116"/>
      <c r="C51" s="23" t="s">
        <v>612</v>
      </c>
    </row>
    <row r="52" spans="1:3" ht="62.4" x14ac:dyDescent="0.3">
      <c r="A52" s="154" t="s">
        <v>297</v>
      </c>
      <c r="B52" s="115"/>
      <c r="C52" s="24" t="s">
        <v>639</v>
      </c>
    </row>
    <row r="53" spans="1:3" x14ac:dyDescent="0.3">
      <c r="A53" s="153" t="s">
        <v>298</v>
      </c>
      <c r="B53" s="114"/>
      <c r="C53" s="21" t="s">
        <v>637</v>
      </c>
    </row>
    <row r="54" spans="1:3" ht="46.8" x14ac:dyDescent="0.3">
      <c r="A54" s="154" t="s">
        <v>299</v>
      </c>
      <c r="B54" s="115"/>
      <c r="C54" s="24" t="s">
        <v>640</v>
      </c>
    </row>
    <row r="55" spans="1:3" x14ac:dyDescent="0.3">
      <c r="A55" s="153" t="s">
        <v>300</v>
      </c>
      <c r="B55" s="117"/>
      <c r="C55" s="21" t="s">
        <v>638</v>
      </c>
    </row>
    <row r="56" spans="1:3" x14ac:dyDescent="0.3">
      <c r="A56" s="153" t="s">
        <v>301</v>
      </c>
      <c r="B56" s="117"/>
      <c r="C56" s="21" t="s">
        <v>641</v>
      </c>
    </row>
    <row r="57" spans="1:3" x14ac:dyDescent="0.3">
      <c r="A57" s="153" t="s">
        <v>302</v>
      </c>
      <c r="B57" s="117"/>
      <c r="C57" s="21" t="s">
        <v>642</v>
      </c>
    </row>
    <row r="58" spans="1:3" x14ac:dyDescent="0.3">
      <c r="A58" s="153" t="s">
        <v>303</v>
      </c>
      <c r="B58" s="114"/>
      <c r="C58" s="21" t="s">
        <v>643</v>
      </c>
    </row>
    <row r="59" spans="1:3" x14ac:dyDescent="0.3">
      <c r="A59" s="153" t="s">
        <v>304</v>
      </c>
      <c r="B59" s="114"/>
      <c r="C59" s="21" t="s">
        <v>644</v>
      </c>
    </row>
    <row r="60" spans="1:3" x14ac:dyDescent="0.3">
      <c r="A60" s="153" t="s">
        <v>305</v>
      </c>
      <c r="B60" s="114"/>
      <c r="C60" s="21" t="s">
        <v>645</v>
      </c>
    </row>
    <row r="61" spans="1:3" x14ac:dyDescent="0.3">
      <c r="A61" s="153" t="s">
        <v>306</v>
      </c>
      <c r="B61" s="117"/>
      <c r="C61" s="21" t="s">
        <v>646</v>
      </c>
    </row>
    <row r="62" spans="1:3" ht="62.4" x14ac:dyDescent="0.3">
      <c r="A62" s="153" t="s">
        <v>307</v>
      </c>
      <c r="B62" s="114"/>
      <c r="C62" s="21" t="s">
        <v>647</v>
      </c>
    </row>
    <row r="63" spans="1:3" x14ac:dyDescent="0.3">
      <c r="A63" s="153" t="s">
        <v>308</v>
      </c>
      <c r="B63" s="114"/>
      <c r="C63" s="21" t="s">
        <v>648</v>
      </c>
    </row>
    <row r="64" spans="1:3" x14ac:dyDescent="0.3">
      <c r="A64" s="153" t="s">
        <v>309</v>
      </c>
      <c r="B64" s="114"/>
      <c r="C64" s="21" t="s">
        <v>649</v>
      </c>
    </row>
    <row r="65" spans="1:3" ht="93.6" x14ac:dyDescent="0.3">
      <c r="A65" s="154" t="s">
        <v>310</v>
      </c>
      <c r="B65" s="115"/>
      <c r="C65" s="24" t="s">
        <v>650</v>
      </c>
    </row>
    <row r="66" spans="1:3" ht="109.2" x14ac:dyDescent="0.3">
      <c r="A66" s="153" t="s">
        <v>311</v>
      </c>
      <c r="B66" s="114"/>
      <c r="C66" s="21" t="s">
        <v>675</v>
      </c>
    </row>
    <row r="67" spans="1:3" ht="78" x14ac:dyDescent="0.3">
      <c r="A67" s="156" t="s">
        <v>480</v>
      </c>
      <c r="B67" s="118"/>
      <c r="C67" s="41" t="s">
        <v>652</v>
      </c>
    </row>
    <row r="68" spans="1:3" ht="141" thickBot="1" x14ac:dyDescent="0.35">
      <c r="A68" s="157" t="s">
        <v>654</v>
      </c>
      <c r="B68" s="119"/>
      <c r="C68" s="23" t="s">
        <v>653</v>
      </c>
    </row>
    <row r="69" spans="1:3" ht="156" x14ac:dyDescent="0.3">
      <c r="A69" s="80" t="s">
        <v>180</v>
      </c>
      <c r="B69" s="81"/>
      <c r="C69" s="44" t="s">
        <v>139</v>
      </c>
    </row>
    <row r="70" spans="1:3" ht="62.4" x14ac:dyDescent="0.3">
      <c r="A70" s="77" t="s">
        <v>181</v>
      </c>
      <c r="B70" s="86"/>
      <c r="C70" s="25" t="s">
        <v>661</v>
      </c>
    </row>
    <row r="71" spans="1:3" x14ac:dyDescent="0.3">
      <c r="A71" s="77" t="s">
        <v>182</v>
      </c>
      <c r="B71" s="86"/>
      <c r="C71" s="25" t="s">
        <v>659</v>
      </c>
    </row>
    <row r="72" spans="1:3" x14ac:dyDescent="0.3">
      <c r="A72" s="77" t="s">
        <v>183</v>
      </c>
      <c r="B72" s="86"/>
      <c r="C72" s="25" t="s">
        <v>660</v>
      </c>
    </row>
    <row r="73" spans="1:3" x14ac:dyDescent="0.3">
      <c r="A73" s="77" t="s">
        <v>188</v>
      </c>
      <c r="B73" s="86"/>
      <c r="C73" s="25" t="s">
        <v>635</v>
      </c>
    </row>
    <row r="74" spans="1:3" x14ac:dyDescent="0.3">
      <c r="A74" s="77" t="s">
        <v>184</v>
      </c>
      <c r="B74" s="86"/>
      <c r="C74" s="25" t="s">
        <v>597</v>
      </c>
    </row>
    <row r="75" spans="1:3" x14ac:dyDescent="0.3">
      <c r="A75" s="77" t="s">
        <v>185</v>
      </c>
      <c r="B75" s="86"/>
      <c r="C75" s="25" t="s">
        <v>598</v>
      </c>
    </row>
    <row r="76" spans="1:3" x14ac:dyDescent="0.3">
      <c r="A76" s="77" t="s">
        <v>186</v>
      </c>
      <c r="B76" s="86"/>
      <c r="C76" s="25" t="s">
        <v>599</v>
      </c>
    </row>
    <row r="77" spans="1:3" x14ac:dyDescent="0.3">
      <c r="A77" s="160" t="s">
        <v>187</v>
      </c>
      <c r="B77" s="124"/>
      <c r="C77" s="43" t="s">
        <v>600</v>
      </c>
    </row>
    <row r="78" spans="1:3" x14ac:dyDescent="0.3">
      <c r="A78" s="158" t="s">
        <v>280</v>
      </c>
      <c r="B78" s="120"/>
      <c r="C78" s="28" t="s">
        <v>636</v>
      </c>
    </row>
    <row r="79" spans="1:3" ht="78" x14ac:dyDescent="0.3">
      <c r="A79" s="158" t="s">
        <v>189</v>
      </c>
      <c r="B79" s="120"/>
      <c r="C79" s="28" t="s">
        <v>609</v>
      </c>
    </row>
    <row r="80" spans="1:3" ht="78" x14ac:dyDescent="0.3">
      <c r="A80" s="77" t="s">
        <v>190</v>
      </c>
      <c r="B80" s="96"/>
      <c r="C80" s="25" t="s">
        <v>610</v>
      </c>
    </row>
    <row r="81" spans="1:3" ht="62.4" x14ac:dyDescent="0.3">
      <c r="A81" s="159" t="s">
        <v>615</v>
      </c>
      <c r="B81" s="121"/>
      <c r="C81" s="25" t="s">
        <v>628</v>
      </c>
    </row>
    <row r="82" spans="1:3" ht="62.4" x14ac:dyDescent="0.3">
      <c r="A82" s="77" t="s">
        <v>191</v>
      </c>
      <c r="B82" s="121"/>
      <c r="C82" s="25" t="s">
        <v>611</v>
      </c>
    </row>
    <row r="83" spans="1:3" ht="78.599999999999994" thickBot="1" x14ac:dyDescent="0.35">
      <c r="A83" s="77" t="s">
        <v>192</v>
      </c>
      <c r="B83" s="121"/>
      <c r="C83" s="27" t="s">
        <v>612</v>
      </c>
    </row>
    <row r="84" spans="1:3" ht="62.4" x14ac:dyDescent="0.3">
      <c r="A84" s="158" t="s">
        <v>281</v>
      </c>
      <c r="B84" s="120"/>
      <c r="C84" s="28" t="s">
        <v>639</v>
      </c>
    </row>
    <row r="85" spans="1:3" x14ac:dyDescent="0.3">
      <c r="A85" s="77" t="s">
        <v>282</v>
      </c>
      <c r="B85" s="86"/>
      <c r="C85" s="25" t="s">
        <v>637</v>
      </c>
    </row>
    <row r="86" spans="1:3" ht="46.8" x14ac:dyDescent="0.3">
      <c r="A86" s="158" t="s">
        <v>283</v>
      </c>
      <c r="B86" s="120"/>
      <c r="C86" s="28" t="s">
        <v>640</v>
      </c>
    </row>
    <row r="87" spans="1:3" x14ac:dyDescent="0.3">
      <c r="A87" s="77" t="s">
        <v>284</v>
      </c>
      <c r="B87" s="122"/>
      <c r="C87" s="25" t="s">
        <v>638</v>
      </c>
    </row>
    <row r="88" spans="1:3" x14ac:dyDescent="0.3">
      <c r="A88" s="77" t="s">
        <v>285</v>
      </c>
      <c r="B88" s="122"/>
      <c r="C88" s="25" t="s">
        <v>641</v>
      </c>
    </row>
    <row r="89" spans="1:3" x14ac:dyDescent="0.3">
      <c r="A89" s="77" t="s">
        <v>286</v>
      </c>
      <c r="B89" s="122"/>
      <c r="C89" s="25" t="s">
        <v>642</v>
      </c>
    </row>
    <row r="90" spans="1:3" x14ac:dyDescent="0.3">
      <c r="A90" s="77" t="s">
        <v>287</v>
      </c>
      <c r="B90" s="86"/>
      <c r="C90" s="25" t="s">
        <v>643</v>
      </c>
    </row>
    <row r="91" spans="1:3" x14ac:dyDescent="0.3">
      <c r="A91" s="77" t="s">
        <v>288</v>
      </c>
      <c r="B91" s="86"/>
      <c r="C91" s="25" t="s">
        <v>644</v>
      </c>
    </row>
    <row r="92" spans="1:3" x14ac:dyDescent="0.3">
      <c r="A92" s="77" t="s">
        <v>289</v>
      </c>
      <c r="B92" s="86"/>
      <c r="C92" s="25" t="s">
        <v>645</v>
      </c>
    </row>
    <row r="93" spans="1:3" x14ac:dyDescent="0.3">
      <c r="A93" s="77" t="s">
        <v>290</v>
      </c>
      <c r="B93" s="122"/>
      <c r="C93" s="25" t="s">
        <v>646</v>
      </c>
    </row>
    <row r="94" spans="1:3" ht="62.4" x14ac:dyDescent="0.3">
      <c r="A94" s="77" t="s">
        <v>291</v>
      </c>
      <c r="B94" s="179"/>
      <c r="C94" s="25" t="s">
        <v>647</v>
      </c>
    </row>
    <row r="95" spans="1:3" x14ac:dyDescent="0.3">
      <c r="A95" s="77" t="s">
        <v>292</v>
      </c>
      <c r="B95" s="123"/>
      <c r="C95" s="25" t="s">
        <v>648</v>
      </c>
    </row>
    <row r="96" spans="1:3" x14ac:dyDescent="0.3">
      <c r="A96" s="77" t="s">
        <v>293</v>
      </c>
      <c r="B96" s="123"/>
      <c r="C96" s="25" t="s">
        <v>649</v>
      </c>
    </row>
    <row r="97" spans="1:3" ht="93.6" x14ac:dyDescent="0.3">
      <c r="A97" s="158" t="s">
        <v>294</v>
      </c>
      <c r="B97" s="120"/>
      <c r="C97" s="28" t="s">
        <v>650</v>
      </c>
    </row>
    <row r="98" spans="1:3" ht="109.2" x14ac:dyDescent="0.3">
      <c r="A98" s="77" t="s">
        <v>295</v>
      </c>
      <c r="B98" s="86"/>
      <c r="C98" s="25" t="s">
        <v>675</v>
      </c>
    </row>
    <row r="99" spans="1:3" ht="78" x14ac:dyDescent="0.3">
      <c r="A99" s="160" t="s">
        <v>478</v>
      </c>
      <c r="B99" s="124"/>
      <c r="C99" s="43" t="s">
        <v>652</v>
      </c>
    </row>
    <row r="100" spans="1:3" ht="141" thickBot="1" x14ac:dyDescent="0.35">
      <c r="A100" s="160" t="s">
        <v>655</v>
      </c>
      <c r="B100" s="124"/>
      <c r="C100" s="27" t="s">
        <v>653</v>
      </c>
    </row>
    <row r="101" spans="1:3" ht="156" x14ac:dyDescent="0.3">
      <c r="A101" s="161" t="s">
        <v>193</v>
      </c>
      <c r="B101" s="125"/>
      <c r="C101" s="46" t="s">
        <v>140</v>
      </c>
    </row>
    <row r="102" spans="1:3" ht="62.4" x14ac:dyDescent="0.3">
      <c r="A102" s="162" t="s">
        <v>194</v>
      </c>
      <c r="B102" s="126"/>
      <c r="C102" s="29" t="s">
        <v>661</v>
      </c>
    </row>
    <row r="103" spans="1:3" x14ac:dyDescent="0.3">
      <c r="A103" s="162" t="s">
        <v>195</v>
      </c>
      <c r="B103" s="126"/>
      <c r="C103" s="29" t="s">
        <v>659</v>
      </c>
    </row>
    <row r="104" spans="1:3" x14ac:dyDescent="0.3">
      <c r="A104" s="162" t="s">
        <v>196</v>
      </c>
      <c r="B104" s="126"/>
      <c r="C104" s="29" t="s">
        <v>660</v>
      </c>
    </row>
    <row r="105" spans="1:3" x14ac:dyDescent="0.3">
      <c r="A105" s="162" t="s">
        <v>201</v>
      </c>
      <c r="B105" s="126"/>
      <c r="C105" s="29" t="s">
        <v>635</v>
      </c>
    </row>
    <row r="106" spans="1:3" x14ac:dyDescent="0.3">
      <c r="A106" s="162" t="s">
        <v>197</v>
      </c>
      <c r="B106" s="126"/>
      <c r="C106" s="29" t="s">
        <v>597</v>
      </c>
    </row>
    <row r="107" spans="1:3" x14ac:dyDescent="0.3">
      <c r="A107" s="162" t="s">
        <v>198</v>
      </c>
      <c r="B107" s="126"/>
      <c r="C107" s="29" t="s">
        <v>598</v>
      </c>
    </row>
    <row r="108" spans="1:3" x14ac:dyDescent="0.3">
      <c r="A108" s="162" t="s">
        <v>199</v>
      </c>
      <c r="B108" s="126"/>
      <c r="C108" s="29" t="s">
        <v>599</v>
      </c>
    </row>
    <row r="109" spans="1:3" x14ac:dyDescent="0.3">
      <c r="A109" s="165" t="s">
        <v>200</v>
      </c>
      <c r="B109" s="130"/>
      <c r="C109" s="45" t="s">
        <v>600</v>
      </c>
    </row>
    <row r="110" spans="1:3" x14ac:dyDescent="0.3">
      <c r="A110" s="163" t="s">
        <v>264</v>
      </c>
      <c r="B110" s="127"/>
      <c r="C110" s="31" t="s">
        <v>636</v>
      </c>
    </row>
    <row r="111" spans="1:3" ht="78" x14ac:dyDescent="0.3">
      <c r="A111" s="163" t="s">
        <v>202</v>
      </c>
      <c r="B111" s="127"/>
      <c r="C111" s="31" t="s">
        <v>609</v>
      </c>
    </row>
    <row r="112" spans="1:3" ht="78" x14ac:dyDescent="0.3">
      <c r="A112" s="162" t="s">
        <v>203</v>
      </c>
      <c r="B112" s="128"/>
      <c r="C112" s="29" t="s">
        <v>610</v>
      </c>
    </row>
    <row r="113" spans="1:3" ht="62.4" x14ac:dyDescent="0.3">
      <c r="A113" s="164" t="s">
        <v>616</v>
      </c>
      <c r="B113" s="128"/>
      <c r="C113" s="29" t="s">
        <v>628</v>
      </c>
    </row>
    <row r="114" spans="1:3" ht="62.4" x14ac:dyDescent="0.3">
      <c r="A114" s="162" t="s">
        <v>204</v>
      </c>
      <c r="B114" s="128"/>
      <c r="C114" s="29" t="s">
        <v>611</v>
      </c>
    </row>
    <row r="115" spans="1:3" ht="78.599999999999994" thickBot="1" x14ac:dyDescent="0.35">
      <c r="A115" s="162" t="s">
        <v>205</v>
      </c>
      <c r="B115" s="128"/>
      <c r="C115" s="30" t="s">
        <v>612</v>
      </c>
    </row>
    <row r="116" spans="1:3" ht="62.4" x14ac:dyDescent="0.3">
      <c r="A116" s="163" t="s">
        <v>265</v>
      </c>
      <c r="B116" s="127"/>
      <c r="C116" s="31" t="s">
        <v>639</v>
      </c>
    </row>
    <row r="117" spans="1:3" x14ac:dyDescent="0.3">
      <c r="A117" s="162" t="s">
        <v>266</v>
      </c>
      <c r="B117" s="126"/>
      <c r="C117" s="29" t="s">
        <v>637</v>
      </c>
    </row>
    <row r="118" spans="1:3" ht="46.8" x14ac:dyDescent="0.3">
      <c r="A118" s="163" t="s">
        <v>267</v>
      </c>
      <c r="B118" s="127"/>
      <c r="C118" s="31" t="s">
        <v>640</v>
      </c>
    </row>
    <row r="119" spans="1:3" x14ac:dyDescent="0.3">
      <c r="A119" s="162" t="s">
        <v>268</v>
      </c>
      <c r="B119" s="129"/>
      <c r="C119" s="29" t="s">
        <v>638</v>
      </c>
    </row>
    <row r="120" spans="1:3" x14ac:dyDescent="0.3">
      <c r="A120" s="162" t="s">
        <v>269</v>
      </c>
      <c r="B120" s="129"/>
      <c r="C120" s="29" t="s">
        <v>641</v>
      </c>
    </row>
    <row r="121" spans="1:3" x14ac:dyDescent="0.3">
      <c r="A121" s="162" t="s">
        <v>270</v>
      </c>
      <c r="B121" s="129"/>
      <c r="C121" s="29" t="s">
        <v>642</v>
      </c>
    </row>
    <row r="122" spans="1:3" x14ac:dyDescent="0.3">
      <c r="A122" s="162" t="s">
        <v>271</v>
      </c>
      <c r="B122" s="126"/>
      <c r="C122" s="29" t="s">
        <v>643</v>
      </c>
    </row>
    <row r="123" spans="1:3" x14ac:dyDescent="0.3">
      <c r="A123" s="162" t="s">
        <v>272</v>
      </c>
      <c r="B123" s="126"/>
      <c r="C123" s="29" t="s">
        <v>644</v>
      </c>
    </row>
    <row r="124" spans="1:3" x14ac:dyDescent="0.3">
      <c r="A124" s="162" t="s">
        <v>273</v>
      </c>
      <c r="B124" s="126"/>
      <c r="C124" s="29" t="s">
        <v>645</v>
      </c>
    </row>
    <row r="125" spans="1:3" x14ac:dyDescent="0.3">
      <c r="A125" s="162" t="s">
        <v>274</v>
      </c>
      <c r="B125" s="129"/>
      <c r="C125" s="29" t="s">
        <v>646</v>
      </c>
    </row>
    <row r="126" spans="1:3" ht="62.4" x14ac:dyDescent="0.3">
      <c r="A126" s="162" t="s">
        <v>275</v>
      </c>
      <c r="B126" s="126"/>
      <c r="C126" s="29" t="s">
        <v>647</v>
      </c>
    </row>
    <row r="127" spans="1:3" x14ac:dyDescent="0.3">
      <c r="A127" s="162" t="s">
        <v>276</v>
      </c>
      <c r="B127" s="126"/>
      <c r="C127" s="29" t="s">
        <v>648</v>
      </c>
    </row>
    <row r="128" spans="1:3" x14ac:dyDescent="0.3">
      <c r="A128" s="162" t="s">
        <v>277</v>
      </c>
      <c r="B128" s="126"/>
      <c r="C128" s="29" t="s">
        <v>649</v>
      </c>
    </row>
    <row r="129" spans="1:3" ht="93.6" x14ac:dyDescent="0.3">
      <c r="A129" s="163" t="s">
        <v>278</v>
      </c>
      <c r="B129" s="127"/>
      <c r="C129" s="31" t="s">
        <v>650</v>
      </c>
    </row>
    <row r="130" spans="1:3" ht="109.2" x14ac:dyDescent="0.3">
      <c r="A130" s="162" t="s">
        <v>279</v>
      </c>
      <c r="B130" s="126"/>
      <c r="C130" s="29" t="s">
        <v>675</v>
      </c>
    </row>
    <row r="131" spans="1:3" ht="78" x14ac:dyDescent="0.3">
      <c r="A131" s="165" t="s">
        <v>481</v>
      </c>
      <c r="B131" s="130"/>
      <c r="C131" s="45" t="s">
        <v>652</v>
      </c>
    </row>
    <row r="132" spans="1:3" ht="141" thickBot="1" x14ac:dyDescent="0.35">
      <c r="A132" s="166" t="s">
        <v>656</v>
      </c>
      <c r="B132" s="131"/>
      <c r="C132" s="30" t="s">
        <v>653</v>
      </c>
    </row>
    <row r="133" spans="1:3" ht="156" x14ac:dyDescent="0.3">
      <c r="A133" s="167" t="s">
        <v>206</v>
      </c>
      <c r="B133" s="132"/>
      <c r="C133" s="48" t="s">
        <v>141</v>
      </c>
    </row>
    <row r="134" spans="1:3" ht="62.4" x14ac:dyDescent="0.3">
      <c r="A134" s="168" t="s">
        <v>207</v>
      </c>
      <c r="B134" s="133"/>
      <c r="C134" s="32" t="s">
        <v>661</v>
      </c>
    </row>
    <row r="135" spans="1:3" x14ac:dyDescent="0.3">
      <c r="A135" s="168" t="s">
        <v>208</v>
      </c>
      <c r="B135" s="133"/>
      <c r="C135" s="32" t="s">
        <v>659</v>
      </c>
    </row>
    <row r="136" spans="1:3" x14ac:dyDescent="0.3">
      <c r="A136" s="168" t="s">
        <v>209</v>
      </c>
      <c r="B136" s="133"/>
      <c r="C136" s="32" t="s">
        <v>660</v>
      </c>
    </row>
    <row r="137" spans="1:3" x14ac:dyDescent="0.3">
      <c r="A137" s="168" t="s">
        <v>214</v>
      </c>
      <c r="B137" s="133"/>
      <c r="C137" s="32" t="s">
        <v>635</v>
      </c>
    </row>
    <row r="138" spans="1:3" x14ac:dyDescent="0.3">
      <c r="A138" s="168" t="s">
        <v>210</v>
      </c>
      <c r="B138" s="133"/>
      <c r="C138" s="32" t="s">
        <v>597</v>
      </c>
    </row>
    <row r="139" spans="1:3" x14ac:dyDescent="0.3">
      <c r="A139" s="168" t="s">
        <v>211</v>
      </c>
      <c r="B139" s="133"/>
      <c r="C139" s="32" t="s">
        <v>598</v>
      </c>
    </row>
    <row r="140" spans="1:3" x14ac:dyDescent="0.3">
      <c r="A140" s="168" t="s">
        <v>212</v>
      </c>
      <c r="B140" s="133"/>
      <c r="C140" s="32" t="s">
        <v>599</v>
      </c>
    </row>
    <row r="141" spans="1:3" x14ac:dyDescent="0.3">
      <c r="A141" s="171" t="s">
        <v>213</v>
      </c>
      <c r="B141" s="137"/>
      <c r="C141" s="47" t="s">
        <v>600</v>
      </c>
    </row>
    <row r="142" spans="1:3" x14ac:dyDescent="0.3">
      <c r="A142" s="169" t="s">
        <v>248</v>
      </c>
      <c r="B142" s="134"/>
      <c r="C142" s="34" t="s">
        <v>636</v>
      </c>
    </row>
    <row r="143" spans="1:3" ht="78" x14ac:dyDescent="0.3">
      <c r="A143" s="169" t="s">
        <v>215</v>
      </c>
      <c r="B143" s="134"/>
      <c r="C143" s="34" t="s">
        <v>609</v>
      </c>
    </row>
    <row r="144" spans="1:3" ht="78" x14ac:dyDescent="0.3">
      <c r="A144" s="168" t="s">
        <v>216</v>
      </c>
      <c r="B144" s="135"/>
      <c r="C144" s="32" t="s">
        <v>610</v>
      </c>
    </row>
    <row r="145" spans="1:3" ht="62.4" x14ac:dyDescent="0.3">
      <c r="A145" s="170" t="s">
        <v>617</v>
      </c>
      <c r="B145" s="135"/>
      <c r="C145" s="32" t="s">
        <v>628</v>
      </c>
    </row>
    <row r="146" spans="1:3" ht="62.4" x14ac:dyDescent="0.3">
      <c r="A146" s="168" t="s">
        <v>217</v>
      </c>
      <c r="B146" s="135"/>
      <c r="C146" s="32" t="s">
        <v>611</v>
      </c>
    </row>
    <row r="147" spans="1:3" ht="78.599999999999994" thickBot="1" x14ac:dyDescent="0.35">
      <c r="A147" s="168" t="s">
        <v>218</v>
      </c>
      <c r="B147" s="135"/>
      <c r="C147" s="33" t="s">
        <v>612</v>
      </c>
    </row>
    <row r="148" spans="1:3" ht="62.4" x14ac:dyDescent="0.3">
      <c r="A148" s="169" t="s">
        <v>249</v>
      </c>
      <c r="B148" s="134"/>
      <c r="C148" s="34" t="s">
        <v>639</v>
      </c>
    </row>
    <row r="149" spans="1:3" x14ac:dyDescent="0.3">
      <c r="A149" s="168" t="s">
        <v>250</v>
      </c>
      <c r="B149" s="133"/>
      <c r="C149" s="32" t="s">
        <v>637</v>
      </c>
    </row>
    <row r="150" spans="1:3" ht="46.8" x14ac:dyDescent="0.3">
      <c r="A150" s="169" t="s">
        <v>251</v>
      </c>
      <c r="B150" s="134"/>
      <c r="C150" s="34" t="s">
        <v>640</v>
      </c>
    </row>
    <row r="151" spans="1:3" x14ac:dyDescent="0.3">
      <c r="A151" s="168" t="s">
        <v>252</v>
      </c>
      <c r="B151" s="136"/>
      <c r="C151" s="32" t="s">
        <v>638</v>
      </c>
    </row>
    <row r="152" spans="1:3" x14ac:dyDescent="0.3">
      <c r="A152" s="168" t="s">
        <v>253</v>
      </c>
      <c r="B152" s="136"/>
      <c r="C152" s="32" t="s">
        <v>641</v>
      </c>
    </row>
    <row r="153" spans="1:3" x14ac:dyDescent="0.3">
      <c r="A153" s="168" t="s">
        <v>254</v>
      </c>
      <c r="B153" s="136"/>
      <c r="C153" s="32" t="s">
        <v>642</v>
      </c>
    </row>
    <row r="154" spans="1:3" x14ac:dyDescent="0.3">
      <c r="A154" s="168" t="s">
        <v>255</v>
      </c>
      <c r="B154" s="133"/>
      <c r="C154" s="32" t="s">
        <v>643</v>
      </c>
    </row>
    <row r="155" spans="1:3" x14ac:dyDescent="0.3">
      <c r="A155" s="168" t="s">
        <v>256</v>
      </c>
      <c r="B155" s="133"/>
      <c r="C155" s="32" t="s">
        <v>644</v>
      </c>
    </row>
    <row r="156" spans="1:3" x14ac:dyDescent="0.3">
      <c r="A156" s="168" t="s">
        <v>257</v>
      </c>
      <c r="B156" s="133"/>
      <c r="C156" s="32" t="s">
        <v>645</v>
      </c>
    </row>
    <row r="157" spans="1:3" x14ac:dyDescent="0.3">
      <c r="A157" s="168" t="s">
        <v>258</v>
      </c>
      <c r="B157" s="136"/>
      <c r="C157" s="32" t="s">
        <v>646</v>
      </c>
    </row>
    <row r="158" spans="1:3" ht="62.4" x14ac:dyDescent="0.3">
      <c r="A158" s="168" t="s">
        <v>259</v>
      </c>
      <c r="B158" s="133"/>
      <c r="C158" s="32" t="s">
        <v>647</v>
      </c>
    </row>
    <row r="159" spans="1:3" x14ac:dyDescent="0.3">
      <c r="A159" s="168" t="s">
        <v>260</v>
      </c>
      <c r="B159" s="133"/>
      <c r="C159" s="32" t="s">
        <v>648</v>
      </c>
    </row>
    <row r="160" spans="1:3" x14ac:dyDescent="0.3">
      <c r="A160" s="168" t="s">
        <v>261</v>
      </c>
      <c r="B160" s="133"/>
      <c r="C160" s="32" t="s">
        <v>649</v>
      </c>
    </row>
    <row r="161" spans="1:3" ht="93.6" x14ac:dyDescent="0.3">
      <c r="A161" s="169" t="s">
        <v>262</v>
      </c>
      <c r="B161" s="134"/>
      <c r="C161" s="34" t="s">
        <v>650</v>
      </c>
    </row>
    <row r="162" spans="1:3" ht="109.2" x14ac:dyDescent="0.3">
      <c r="A162" s="168" t="s">
        <v>263</v>
      </c>
      <c r="B162" s="133"/>
      <c r="C162" s="32" t="s">
        <v>676</v>
      </c>
    </row>
    <row r="163" spans="1:3" ht="78" x14ac:dyDescent="0.3">
      <c r="A163" s="171" t="s">
        <v>482</v>
      </c>
      <c r="B163" s="137"/>
      <c r="C163" s="47" t="s">
        <v>652</v>
      </c>
    </row>
    <row r="164" spans="1:3" ht="141" thickBot="1" x14ac:dyDescent="0.35">
      <c r="A164" s="172" t="s">
        <v>657</v>
      </c>
      <c r="B164" s="138"/>
      <c r="C164" s="33" t="s">
        <v>653</v>
      </c>
    </row>
    <row r="165" spans="1:3" ht="156" x14ac:dyDescent="0.3">
      <c r="A165" s="173" t="s">
        <v>219</v>
      </c>
      <c r="B165" s="139"/>
      <c r="C165" s="35" t="s">
        <v>662</v>
      </c>
    </row>
    <row r="166" spans="1:3" ht="62.4" x14ac:dyDescent="0.3">
      <c r="A166" s="174" t="s">
        <v>220</v>
      </c>
      <c r="B166" s="140"/>
      <c r="C166" s="37" t="s">
        <v>661</v>
      </c>
    </row>
    <row r="167" spans="1:3" x14ac:dyDescent="0.3">
      <c r="A167" s="174" t="s">
        <v>221</v>
      </c>
      <c r="B167" s="140"/>
      <c r="C167" s="37" t="s">
        <v>659</v>
      </c>
    </row>
    <row r="168" spans="1:3" x14ac:dyDescent="0.3">
      <c r="A168" s="174" t="s">
        <v>222</v>
      </c>
      <c r="B168" s="140"/>
      <c r="C168" s="37" t="s">
        <v>660</v>
      </c>
    </row>
    <row r="169" spans="1:3" x14ac:dyDescent="0.3">
      <c r="A169" s="174" t="s">
        <v>227</v>
      </c>
      <c r="B169" s="140"/>
      <c r="C169" s="37" t="s">
        <v>635</v>
      </c>
    </row>
    <row r="170" spans="1:3" x14ac:dyDescent="0.3">
      <c r="A170" s="174" t="s">
        <v>223</v>
      </c>
      <c r="B170" s="140"/>
      <c r="C170" s="37" t="s">
        <v>597</v>
      </c>
    </row>
    <row r="171" spans="1:3" x14ac:dyDescent="0.3">
      <c r="A171" s="174" t="s">
        <v>224</v>
      </c>
      <c r="B171" s="140"/>
      <c r="C171" s="37" t="s">
        <v>598</v>
      </c>
    </row>
    <row r="172" spans="1:3" x14ac:dyDescent="0.3">
      <c r="A172" s="174" t="s">
        <v>225</v>
      </c>
      <c r="B172" s="140"/>
      <c r="C172" s="37" t="s">
        <v>599</v>
      </c>
    </row>
    <row r="173" spans="1:3" x14ac:dyDescent="0.3">
      <c r="A173" s="177" t="s">
        <v>226</v>
      </c>
      <c r="B173" s="144"/>
      <c r="C173" s="49" t="s">
        <v>600</v>
      </c>
    </row>
    <row r="174" spans="1:3" x14ac:dyDescent="0.3">
      <c r="A174" s="175" t="s">
        <v>232</v>
      </c>
      <c r="B174" s="141"/>
      <c r="C174" s="36" t="s">
        <v>636</v>
      </c>
    </row>
    <row r="175" spans="1:3" ht="78" x14ac:dyDescent="0.3">
      <c r="A175" s="175" t="s">
        <v>228</v>
      </c>
      <c r="B175" s="141"/>
      <c r="C175" s="36" t="s">
        <v>609</v>
      </c>
    </row>
    <row r="176" spans="1:3" ht="78" x14ac:dyDescent="0.3">
      <c r="A176" s="174" t="s">
        <v>229</v>
      </c>
      <c r="B176" s="142"/>
      <c r="C176" s="37" t="s">
        <v>610</v>
      </c>
    </row>
    <row r="177" spans="1:3" ht="62.4" x14ac:dyDescent="0.3">
      <c r="A177" s="176" t="s">
        <v>618</v>
      </c>
      <c r="B177" s="142"/>
      <c r="C177" s="37" t="s">
        <v>628</v>
      </c>
    </row>
    <row r="178" spans="1:3" ht="62.4" x14ac:dyDescent="0.3">
      <c r="A178" s="174" t="s">
        <v>230</v>
      </c>
      <c r="B178" s="142"/>
      <c r="C178" s="37" t="s">
        <v>611</v>
      </c>
    </row>
    <row r="179" spans="1:3" ht="78.599999999999994" thickBot="1" x14ac:dyDescent="0.35">
      <c r="A179" s="174" t="s">
        <v>231</v>
      </c>
      <c r="B179" s="142"/>
      <c r="C179" s="38" t="s">
        <v>612</v>
      </c>
    </row>
    <row r="180" spans="1:3" ht="62.4" x14ac:dyDescent="0.3">
      <c r="A180" s="175" t="s">
        <v>233</v>
      </c>
      <c r="B180" s="141"/>
      <c r="C180" s="36" t="s">
        <v>639</v>
      </c>
    </row>
    <row r="181" spans="1:3" x14ac:dyDescent="0.3">
      <c r="A181" s="174" t="s">
        <v>234</v>
      </c>
      <c r="B181" s="140"/>
      <c r="C181" s="37" t="s">
        <v>637</v>
      </c>
    </row>
    <row r="182" spans="1:3" ht="46.8" x14ac:dyDescent="0.3">
      <c r="A182" s="175" t="s">
        <v>235</v>
      </c>
      <c r="B182" s="141"/>
      <c r="C182" s="36" t="s">
        <v>640</v>
      </c>
    </row>
    <row r="183" spans="1:3" x14ac:dyDescent="0.3">
      <c r="A183" s="174" t="s">
        <v>236</v>
      </c>
      <c r="B183" s="143"/>
      <c r="C183" s="37" t="s">
        <v>638</v>
      </c>
    </row>
    <row r="184" spans="1:3" x14ac:dyDescent="0.3">
      <c r="A184" s="174" t="s">
        <v>237</v>
      </c>
      <c r="B184" s="143"/>
      <c r="C184" s="37" t="s">
        <v>641</v>
      </c>
    </row>
    <row r="185" spans="1:3" x14ac:dyDescent="0.3">
      <c r="A185" s="174" t="s">
        <v>238</v>
      </c>
      <c r="B185" s="143"/>
      <c r="C185" s="37" t="s">
        <v>642</v>
      </c>
    </row>
    <row r="186" spans="1:3" x14ac:dyDescent="0.3">
      <c r="A186" s="174" t="s">
        <v>239</v>
      </c>
      <c r="B186" s="140"/>
      <c r="C186" s="37" t="s">
        <v>643</v>
      </c>
    </row>
    <row r="187" spans="1:3" x14ac:dyDescent="0.3">
      <c r="A187" s="174" t="s">
        <v>240</v>
      </c>
      <c r="B187" s="140"/>
      <c r="C187" s="37" t="s">
        <v>644</v>
      </c>
    </row>
    <row r="188" spans="1:3" x14ac:dyDescent="0.3">
      <c r="A188" s="174" t="s">
        <v>241</v>
      </c>
      <c r="B188" s="140"/>
      <c r="C188" s="37" t="s">
        <v>645</v>
      </c>
    </row>
    <row r="189" spans="1:3" x14ac:dyDescent="0.3">
      <c r="A189" s="174" t="s">
        <v>242</v>
      </c>
      <c r="B189" s="143"/>
      <c r="C189" s="37" t="s">
        <v>646</v>
      </c>
    </row>
    <row r="190" spans="1:3" ht="62.4" x14ac:dyDescent="0.3">
      <c r="A190" s="174" t="s">
        <v>243</v>
      </c>
      <c r="B190" s="140"/>
      <c r="C190" s="37" t="s">
        <v>647</v>
      </c>
    </row>
    <row r="191" spans="1:3" x14ac:dyDescent="0.3">
      <c r="A191" s="174" t="s">
        <v>244</v>
      </c>
      <c r="B191" s="140"/>
      <c r="C191" s="37" t="s">
        <v>648</v>
      </c>
    </row>
    <row r="192" spans="1:3" x14ac:dyDescent="0.3">
      <c r="A192" s="174" t="s">
        <v>245</v>
      </c>
      <c r="B192" s="140"/>
      <c r="C192" s="37" t="s">
        <v>649</v>
      </c>
    </row>
    <row r="193" spans="1:3" ht="93.6" x14ac:dyDescent="0.3">
      <c r="A193" s="175" t="s">
        <v>246</v>
      </c>
      <c r="B193" s="141"/>
      <c r="C193" s="36" t="s">
        <v>650</v>
      </c>
    </row>
    <row r="194" spans="1:3" ht="109.2" x14ac:dyDescent="0.3">
      <c r="A194" s="174" t="s">
        <v>247</v>
      </c>
      <c r="B194" s="140"/>
      <c r="C194" s="37" t="s">
        <v>677</v>
      </c>
    </row>
    <row r="195" spans="1:3" ht="78" x14ac:dyDescent="0.3">
      <c r="A195" s="177" t="s">
        <v>483</v>
      </c>
      <c r="B195" s="144"/>
      <c r="C195" s="49" t="s">
        <v>652</v>
      </c>
    </row>
    <row r="196" spans="1:3" ht="141" thickBot="1" x14ac:dyDescent="0.35">
      <c r="A196" s="178" t="s">
        <v>658</v>
      </c>
      <c r="B196" s="145"/>
      <c r="C196" s="38" t="s">
        <v>653</v>
      </c>
    </row>
  </sheetData>
  <conditionalFormatting sqref="A1:A1048576">
    <cfRule type="duplicateValues" dxfId="234" priority="1"/>
  </conditionalFormatting>
  <conditionalFormatting sqref="A9">
    <cfRule type="duplicateValues" dxfId="233" priority="19"/>
  </conditionalFormatting>
  <conditionalFormatting sqref="A15">
    <cfRule type="duplicateValues" dxfId="232" priority="151"/>
    <cfRule type="duplicateValues" dxfId="231" priority="152"/>
  </conditionalFormatting>
  <conditionalFormatting sqref="A16">
    <cfRule type="duplicateValues" dxfId="230" priority="153"/>
  </conditionalFormatting>
  <conditionalFormatting sqref="A17">
    <cfRule type="duplicateValues" dxfId="229" priority="154"/>
    <cfRule type="duplicateValues" dxfId="228" priority="155"/>
  </conditionalFormatting>
  <conditionalFormatting sqref="A18:A19">
    <cfRule type="duplicateValues" dxfId="227" priority="156"/>
  </conditionalFormatting>
  <conditionalFormatting sqref="A20">
    <cfRule type="duplicateValues" dxfId="226" priority="149"/>
    <cfRule type="duplicateValues" dxfId="225" priority="150"/>
  </conditionalFormatting>
  <conditionalFormatting sqref="A21 A2:A8 A10:A14">
    <cfRule type="duplicateValues" dxfId="224" priority="397"/>
  </conditionalFormatting>
  <conditionalFormatting sqref="A22">
    <cfRule type="duplicateValues" dxfId="223" priority="148"/>
    <cfRule type="duplicateValues" dxfId="222" priority="147"/>
  </conditionalFormatting>
  <conditionalFormatting sqref="A23:A32 A21 A2:A8 A34 A10:A14 A36">
    <cfRule type="duplicateValues" dxfId="221" priority="269"/>
  </conditionalFormatting>
  <conditionalFormatting sqref="A26">
    <cfRule type="duplicateValues" dxfId="220" priority="158"/>
  </conditionalFormatting>
  <conditionalFormatting sqref="A27:A32 A23:A25 A34 A36">
    <cfRule type="duplicateValues" dxfId="219" priority="265"/>
  </conditionalFormatting>
  <conditionalFormatting sqref="A33">
    <cfRule type="duplicateValues" dxfId="218" priority="145"/>
    <cfRule type="duplicateValues" dxfId="217" priority="146"/>
  </conditionalFormatting>
  <conditionalFormatting sqref="A35">
    <cfRule type="duplicateValues" dxfId="216" priority="10"/>
    <cfRule type="duplicateValues" dxfId="215" priority="11"/>
  </conditionalFormatting>
  <conditionalFormatting sqref="A41">
    <cfRule type="duplicateValues" dxfId="214" priority="18"/>
  </conditionalFormatting>
  <conditionalFormatting sqref="A47">
    <cfRule type="duplicateValues" dxfId="213" priority="110"/>
    <cfRule type="duplicateValues" dxfId="212" priority="109"/>
  </conditionalFormatting>
  <conditionalFormatting sqref="A48">
    <cfRule type="duplicateValues" dxfId="211" priority="136"/>
  </conditionalFormatting>
  <conditionalFormatting sqref="A49">
    <cfRule type="duplicateValues" dxfId="210" priority="137"/>
    <cfRule type="duplicateValues" dxfId="209" priority="138"/>
  </conditionalFormatting>
  <conditionalFormatting sqref="A50:A51">
    <cfRule type="duplicateValues" dxfId="208" priority="139"/>
  </conditionalFormatting>
  <conditionalFormatting sqref="A52">
    <cfRule type="duplicateValues" dxfId="207" priority="108"/>
    <cfRule type="duplicateValues" dxfId="206" priority="107"/>
  </conditionalFormatting>
  <conditionalFormatting sqref="A53 A37:A40 A42:A46">
    <cfRule type="duplicateValues" dxfId="205" priority="398"/>
  </conditionalFormatting>
  <conditionalFormatting sqref="A54">
    <cfRule type="duplicateValues" dxfId="204" priority="106"/>
    <cfRule type="duplicateValues" dxfId="203" priority="105"/>
  </conditionalFormatting>
  <conditionalFormatting sqref="A55:A64 A53 A37:A40 A66 A42:A46 A68">
    <cfRule type="duplicateValues" dxfId="202" priority="274"/>
  </conditionalFormatting>
  <conditionalFormatting sqref="A58">
    <cfRule type="duplicateValues" dxfId="201" priority="140"/>
  </conditionalFormatting>
  <conditionalFormatting sqref="A59:A64 A55:A57 A66 A68">
    <cfRule type="duplicateValues" dxfId="200" priority="270"/>
  </conditionalFormatting>
  <conditionalFormatting sqref="A65">
    <cfRule type="duplicateValues" dxfId="199" priority="104"/>
    <cfRule type="duplicateValues" dxfId="198" priority="103"/>
  </conditionalFormatting>
  <conditionalFormatting sqref="A67">
    <cfRule type="duplicateValues" dxfId="197" priority="8"/>
    <cfRule type="duplicateValues" dxfId="196" priority="9"/>
  </conditionalFormatting>
  <conditionalFormatting sqref="A73">
    <cfRule type="duplicateValues" dxfId="195" priority="17"/>
  </conditionalFormatting>
  <conditionalFormatting sqref="A79">
    <cfRule type="duplicateValues" dxfId="194" priority="85"/>
    <cfRule type="duplicateValues" dxfId="193" priority="84"/>
  </conditionalFormatting>
  <conditionalFormatting sqref="A80">
    <cfRule type="duplicateValues" dxfId="192" priority="119"/>
  </conditionalFormatting>
  <conditionalFormatting sqref="A81">
    <cfRule type="duplicateValues" dxfId="191" priority="121"/>
    <cfRule type="duplicateValues" dxfId="190" priority="120"/>
  </conditionalFormatting>
  <conditionalFormatting sqref="A82:A83">
    <cfRule type="duplicateValues" dxfId="189" priority="122"/>
  </conditionalFormatting>
  <conditionalFormatting sqref="A84">
    <cfRule type="duplicateValues" dxfId="188" priority="82"/>
    <cfRule type="duplicateValues" dxfId="187" priority="83"/>
  </conditionalFormatting>
  <conditionalFormatting sqref="A85 A69:A72 A74:A78">
    <cfRule type="duplicateValues" dxfId="186" priority="399"/>
  </conditionalFormatting>
  <conditionalFormatting sqref="A86">
    <cfRule type="duplicateValues" dxfId="185" priority="80"/>
    <cfRule type="duplicateValues" dxfId="184" priority="81"/>
  </conditionalFormatting>
  <conditionalFormatting sqref="A87:A96 A85 A69:A72 A74:A78 A98:A100">
    <cfRule type="duplicateValues" dxfId="183" priority="127"/>
  </conditionalFormatting>
  <conditionalFormatting sqref="A90">
    <cfRule type="duplicateValues" dxfId="182" priority="123"/>
  </conditionalFormatting>
  <conditionalFormatting sqref="A91:A96 A87:A89 A98:A100">
    <cfRule type="duplicateValues" dxfId="181" priority="126"/>
  </conditionalFormatting>
  <conditionalFormatting sqref="A97">
    <cfRule type="duplicateValues" dxfId="180" priority="78"/>
    <cfRule type="duplicateValues" dxfId="179" priority="79"/>
  </conditionalFormatting>
  <conditionalFormatting sqref="A105">
    <cfRule type="duplicateValues" dxfId="178" priority="16"/>
  </conditionalFormatting>
  <conditionalFormatting sqref="A111">
    <cfRule type="duplicateValues" dxfId="177" priority="42"/>
    <cfRule type="duplicateValues" dxfId="176" priority="43"/>
  </conditionalFormatting>
  <conditionalFormatting sqref="A112">
    <cfRule type="duplicateValues" dxfId="175" priority="94"/>
  </conditionalFormatting>
  <conditionalFormatting sqref="A113">
    <cfRule type="duplicateValues" dxfId="174" priority="95"/>
    <cfRule type="duplicateValues" dxfId="173" priority="96"/>
  </conditionalFormatting>
  <conditionalFormatting sqref="A114:A115">
    <cfRule type="duplicateValues" dxfId="172" priority="97"/>
  </conditionalFormatting>
  <conditionalFormatting sqref="A116">
    <cfRule type="duplicateValues" dxfId="171" priority="41"/>
    <cfRule type="duplicateValues" dxfId="170" priority="40"/>
  </conditionalFormatting>
  <conditionalFormatting sqref="A117 A101:A104 A106:A110">
    <cfRule type="duplicateValues" dxfId="169" priority="400"/>
  </conditionalFormatting>
  <conditionalFormatting sqref="A118">
    <cfRule type="duplicateValues" dxfId="168" priority="39"/>
    <cfRule type="duplicateValues" dxfId="167" priority="38"/>
  </conditionalFormatting>
  <conditionalFormatting sqref="A119:A128 A117 A101:A104 A130 A106:A110 A132">
    <cfRule type="duplicateValues" dxfId="166" priority="279"/>
  </conditionalFormatting>
  <conditionalFormatting sqref="A122">
    <cfRule type="duplicateValues" dxfId="165" priority="98"/>
  </conditionalFormatting>
  <conditionalFormatting sqref="A123:A128 A119:A121 A130 A132">
    <cfRule type="duplicateValues" dxfId="164" priority="275"/>
  </conditionalFormatting>
  <conditionalFormatting sqref="A129">
    <cfRule type="duplicateValues" dxfId="163" priority="37"/>
    <cfRule type="duplicateValues" dxfId="162" priority="36"/>
  </conditionalFormatting>
  <conditionalFormatting sqref="A131">
    <cfRule type="duplicateValues" dxfId="161" priority="6"/>
    <cfRule type="duplicateValues" dxfId="160" priority="7"/>
  </conditionalFormatting>
  <conditionalFormatting sqref="A137">
    <cfRule type="duplicateValues" dxfId="159" priority="15"/>
  </conditionalFormatting>
  <conditionalFormatting sqref="A143">
    <cfRule type="duplicateValues" dxfId="158" priority="35"/>
    <cfRule type="duplicateValues" dxfId="157" priority="34"/>
  </conditionalFormatting>
  <conditionalFormatting sqref="A144">
    <cfRule type="duplicateValues" dxfId="156" priority="69"/>
  </conditionalFormatting>
  <conditionalFormatting sqref="A145">
    <cfRule type="duplicateValues" dxfId="155" priority="71"/>
    <cfRule type="duplicateValues" dxfId="154" priority="70"/>
  </conditionalFormatting>
  <conditionalFormatting sqref="A146:A147">
    <cfRule type="duplicateValues" dxfId="153" priority="72"/>
  </conditionalFormatting>
  <conditionalFormatting sqref="A148">
    <cfRule type="duplicateValues" dxfId="152" priority="33"/>
    <cfRule type="duplicateValues" dxfId="151" priority="32"/>
  </conditionalFormatting>
  <conditionalFormatting sqref="A149 A133:A136 A138:A142">
    <cfRule type="duplicateValues" dxfId="150" priority="401"/>
  </conditionalFormatting>
  <conditionalFormatting sqref="A150">
    <cfRule type="duplicateValues" dxfId="149" priority="31"/>
    <cfRule type="duplicateValues" dxfId="148" priority="30"/>
  </conditionalFormatting>
  <conditionalFormatting sqref="A151:A160 A149 A133:A136 A162 A138:A142 A164">
    <cfRule type="duplicateValues" dxfId="147" priority="284"/>
  </conditionalFormatting>
  <conditionalFormatting sqref="A154">
    <cfRule type="duplicateValues" dxfId="146" priority="73"/>
  </conditionalFormatting>
  <conditionalFormatting sqref="A155:A160 A151:A153 A162 A164">
    <cfRule type="duplicateValues" dxfId="145" priority="280"/>
  </conditionalFormatting>
  <conditionalFormatting sqref="A161">
    <cfRule type="duplicateValues" dxfId="144" priority="28"/>
    <cfRule type="duplicateValues" dxfId="143" priority="29"/>
  </conditionalFormatting>
  <conditionalFormatting sqref="A163">
    <cfRule type="duplicateValues" dxfId="142" priority="5"/>
    <cfRule type="duplicateValues" dxfId="141" priority="4"/>
  </conditionalFormatting>
  <conditionalFormatting sqref="A169">
    <cfRule type="duplicateValues" dxfId="140" priority="14"/>
  </conditionalFormatting>
  <conditionalFormatting sqref="A175">
    <cfRule type="duplicateValues" dxfId="139" priority="27"/>
    <cfRule type="duplicateValues" dxfId="138" priority="26"/>
  </conditionalFormatting>
  <conditionalFormatting sqref="A176">
    <cfRule type="duplicateValues" dxfId="137" priority="52"/>
  </conditionalFormatting>
  <conditionalFormatting sqref="A177">
    <cfRule type="duplicateValues" dxfId="136" priority="54"/>
    <cfRule type="duplicateValues" dxfId="135" priority="53"/>
  </conditionalFormatting>
  <conditionalFormatting sqref="A178:A179">
    <cfRule type="duplicateValues" dxfId="134" priority="55"/>
  </conditionalFormatting>
  <conditionalFormatting sqref="A180">
    <cfRule type="duplicateValues" dxfId="133" priority="25"/>
    <cfRule type="duplicateValues" dxfId="132" priority="24"/>
  </conditionalFormatting>
  <conditionalFormatting sqref="A181 A165:A168 A170:A174">
    <cfRule type="duplicateValues" dxfId="131" priority="402"/>
  </conditionalFormatting>
  <conditionalFormatting sqref="A182">
    <cfRule type="duplicateValues" dxfId="130" priority="22"/>
    <cfRule type="duplicateValues" dxfId="129" priority="23"/>
  </conditionalFormatting>
  <conditionalFormatting sqref="A183:A192 A181 A165:A168 A194 A170:A174 A196">
    <cfRule type="duplicateValues" dxfId="128" priority="289"/>
  </conditionalFormatting>
  <conditionalFormatting sqref="A186">
    <cfRule type="duplicateValues" dxfId="127" priority="56"/>
  </conditionalFormatting>
  <conditionalFormatting sqref="A187:A192 A183:A185 A194 A196">
    <cfRule type="duplicateValues" dxfId="126" priority="285"/>
  </conditionalFormatting>
  <conditionalFormatting sqref="A193">
    <cfRule type="duplicateValues" dxfId="125" priority="21"/>
    <cfRule type="duplicateValues" dxfId="124" priority="20"/>
  </conditionalFormatting>
  <conditionalFormatting sqref="A195">
    <cfRule type="duplicateValues" dxfId="123" priority="3"/>
    <cfRule type="duplicateValues" dxfId="122" priority="2"/>
  </conditionalFormatting>
  <conditionalFormatting sqref="A197:A1048576">
    <cfRule type="duplicateValues" dxfId="121" priority="163"/>
  </conditionalFormatting>
  <dataValidations count="1">
    <dataValidation type="custom" allowBlank="1" showInputMessage="1" showErrorMessage="1" errorTitle="TRÙNG MÃ CODE" error="Mã Code đã được sử dụng. Vui lòng chọn Mã Code khác!" sqref="A2:A1048576" xr:uid="{8E14BD02-E2C5-4DEE-9270-9F2C93513056}">
      <formula1>COUNTIF(A:A,A2)=1</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AA937-059A-40A2-BD8B-F691F4FCE7A6}">
  <dimension ref="A1:C159"/>
  <sheetViews>
    <sheetView zoomScale="70" zoomScaleNormal="70" workbookViewId="0">
      <selection activeCell="E2" sqref="E2"/>
    </sheetView>
  </sheetViews>
  <sheetFormatPr defaultColWidth="8.88671875" defaultRowHeight="15.6" x14ac:dyDescent="0.3"/>
  <cols>
    <col min="1" max="1" width="32.88671875" style="7" customWidth="1"/>
    <col min="2" max="2" width="46" style="7" customWidth="1"/>
    <col min="3" max="3" width="43.44140625" style="7" customWidth="1"/>
    <col min="4" max="16384" width="8.88671875" style="7"/>
  </cols>
  <sheetData>
    <row r="1" spans="1:3" ht="20.399999999999999" x14ac:dyDescent="0.3">
      <c r="A1" s="15" t="s">
        <v>136</v>
      </c>
      <c r="B1" s="15"/>
      <c r="C1" s="104"/>
    </row>
    <row r="2" spans="1:3" x14ac:dyDescent="0.3">
      <c r="A2" s="70" t="s">
        <v>93</v>
      </c>
      <c r="B2" s="59"/>
      <c r="C2" s="14" t="s">
        <v>594</v>
      </c>
    </row>
    <row r="3" spans="1:3" ht="16.2" thickBot="1" x14ac:dyDescent="0.35">
      <c r="A3" s="71" t="s">
        <v>94</v>
      </c>
      <c r="B3" s="60"/>
      <c r="C3" s="105" t="s">
        <v>595</v>
      </c>
    </row>
    <row r="4" spans="1:3" ht="156" x14ac:dyDescent="0.3">
      <c r="A4" s="146" t="s">
        <v>328</v>
      </c>
      <c r="B4" s="106"/>
      <c r="C4" s="39" t="s">
        <v>137</v>
      </c>
    </row>
    <row r="5" spans="1:3" x14ac:dyDescent="0.3">
      <c r="A5" s="147" t="s">
        <v>329</v>
      </c>
      <c r="B5" s="107"/>
      <c r="C5" s="17" t="s">
        <v>659</v>
      </c>
    </row>
    <row r="6" spans="1:3" x14ac:dyDescent="0.3">
      <c r="A6" s="147" t="s">
        <v>330</v>
      </c>
      <c r="B6" s="107"/>
      <c r="C6" s="17" t="s">
        <v>660</v>
      </c>
    </row>
    <row r="7" spans="1:3" x14ac:dyDescent="0.3">
      <c r="A7" s="147" t="s">
        <v>335</v>
      </c>
      <c r="B7" s="107"/>
      <c r="C7" s="17" t="s">
        <v>635</v>
      </c>
    </row>
    <row r="8" spans="1:3" x14ac:dyDescent="0.3">
      <c r="A8" s="148" t="s">
        <v>388</v>
      </c>
      <c r="B8" s="108"/>
      <c r="C8" s="20" t="s">
        <v>636</v>
      </c>
    </row>
    <row r="9" spans="1:3" ht="78" x14ac:dyDescent="0.3">
      <c r="A9" s="148" t="s">
        <v>338</v>
      </c>
      <c r="B9" s="108"/>
      <c r="C9" s="20" t="s">
        <v>633</v>
      </c>
    </row>
    <row r="10" spans="1:3" ht="78" x14ac:dyDescent="0.3">
      <c r="A10" s="147" t="s">
        <v>339</v>
      </c>
      <c r="B10" s="109"/>
      <c r="C10" s="17" t="s">
        <v>671</v>
      </c>
    </row>
    <row r="11" spans="1:3" ht="62.4" x14ac:dyDescent="0.3">
      <c r="A11" s="149" t="s">
        <v>619</v>
      </c>
      <c r="B11" s="109"/>
      <c r="C11" s="17" t="s">
        <v>627</v>
      </c>
    </row>
    <row r="12" spans="1:3" ht="62.4" x14ac:dyDescent="0.3">
      <c r="A12" s="147" t="s">
        <v>340</v>
      </c>
      <c r="B12" s="109"/>
      <c r="C12" s="17" t="s">
        <v>626</v>
      </c>
    </row>
    <row r="13" spans="1:3" ht="78.599999999999994" thickBot="1" x14ac:dyDescent="0.35">
      <c r="A13" s="147" t="s">
        <v>341</v>
      </c>
      <c r="B13" s="109"/>
      <c r="C13" s="19" t="s">
        <v>672</v>
      </c>
    </row>
    <row r="14" spans="1:3" ht="62.4" x14ac:dyDescent="0.3">
      <c r="A14" s="148" t="s">
        <v>389</v>
      </c>
      <c r="B14" s="108"/>
      <c r="C14" s="20" t="s">
        <v>639</v>
      </c>
    </row>
    <row r="15" spans="1:3" x14ac:dyDescent="0.3">
      <c r="A15" s="147" t="s">
        <v>390</v>
      </c>
      <c r="B15" s="107"/>
      <c r="C15" s="17" t="s">
        <v>637</v>
      </c>
    </row>
    <row r="16" spans="1:3" ht="46.8" x14ac:dyDescent="0.3">
      <c r="A16" s="148" t="s">
        <v>391</v>
      </c>
      <c r="B16" s="108"/>
      <c r="C16" s="20" t="s">
        <v>640</v>
      </c>
    </row>
    <row r="17" spans="1:3" x14ac:dyDescent="0.3">
      <c r="A17" s="147" t="s">
        <v>392</v>
      </c>
      <c r="B17" s="110"/>
      <c r="C17" s="17" t="s">
        <v>638</v>
      </c>
    </row>
    <row r="18" spans="1:3" x14ac:dyDescent="0.3">
      <c r="A18" s="147" t="s">
        <v>393</v>
      </c>
      <c r="B18" s="110"/>
      <c r="C18" s="17" t="s">
        <v>641</v>
      </c>
    </row>
    <row r="19" spans="1:3" x14ac:dyDescent="0.3">
      <c r="A19" s="147" t="s">
        <v>394</v>
      </c>
      <c r="B19" s="110"/>
      <c r="C19" s="17" t="s">
        <v>642</v>
      </c>
    </row>
    <row r="20" spans="1:3" x14ac:dyDescent="0.3">
      <c r="A20" s="147" t="s">
        <v>395</v>
      </c>
      <c r="B20" s="107"/>
      <c r="C20" s="17" t="s">
        <v>643</v>
      </c>
    </row>
    <row r="21" spans="1:3" x14ac:dyDescent="0.3">
      <c r="A21" s="147" t="s">
        <v>396</v>
      </c>
      <c r="B21" s="107"/>
      <c r="C21" s="17" t="s">
        <v>644</v>
      </c>
    </row>
    <row r="22" spans="1:3" x14ac:dyDescent="0.3">
      <c r="A22" s="147" t="s">
        <v>397</v>
      </c>
      <c r="B22" s="107"/>
      <c r="C22" s="17" t="s">
        <v>645</v>
      </c>
    </row>
    <row r="23" spans="1:3" x14ac:dyDescent="0.3">
      <c r="A23" s="147" t="s">
        <v>398</v>
      </c>
      <c r="B23" s="110"/>
      <c r="C23" s="17" t="s">
        <v>646</v>
      </c>
    </row>
    <row r="24" spans="1:3" x14ac:dyDescent="0.3">
      <c r="A24" s="147" t="s">
        <v>399</v>
      </c>
      <c r="B24" s="107"/>
      <c r="C24" s="17" t="s">
        <v>648</v>
      </c>
    </row>
    <row r="25" spans="1:3" x14ac:dyDescent="0.3">
      <c r="A25" s="147" t="s">
        <v>400</v>
      </c>
      <c r="B25" s="107"/>
      <c r="C25" s="17" t="s">
        <v>649</v>
      </c>
    </row>
    <row r="26" spans="1:3" ht="93.6" x14ac:dyDescent="0.3">
      <c r="A26" s="148" t="s">
        <v>401</v>
      </c>
      <c r="B26" s="108"/>
      <c r="C26" s="20" t="s">
        <v>674</v>
      </c>
    </row>
    <row r="27" spans="1:3" ht="109.2" x14ac:dyDescent="0.3">
      <c r="A27" s="147" t="s">
        <v>402</v>
      </c>
      <c r="B27" s="107"/>
      <c r="C27" s="17" t="s">
        <v>673</v>
      </c>
    </row>
    <row r="28" spans="1:3" ht="78" x14ac:dyDescent="0.3">
      <c r="A28" s="150" t="s">
        <v>489</v>
      </c>
      <c r="B28" s="111"/>
      <c r="C28" s="40" t="s">
        <v>669</v>
      </c>
    </row>
    <row r="29" spans="1:3" ht="141" thickBot="1" x14ac:dyDescent="0.35">
      <c r="A29" s="151" t="s">
        <v>663</v>
      </c>
      <c r="B29" s="112"/>
      <c r="C29" s="19" t="s">
        <v>670</v>
      </c>
    </row>
    <row r="30" spans="1:3" ht="156" x14ac:dyDescent="0.3">
      <c r="A30" s="152" t="s">
        <v>342</v>
      </c>
      <c r="B30" s="113"/>
      <c r="C30" s="42" t="s">
        <v>138</v>
      </c>
    </row>
    <row r="31" spans="1:3" x14ac:dyDescent="0.3">
      <c r="A31" s="153" t="s">
        <v>343</v>
      </c>
      <c r="B31" s="114"/>
      <c r="C31" s="21" t="s">
        <v>659</v>
      </c>
    </row>
    <row r="32" spans="1:3" x14ac:dyDescent="0.3">
      <c r="A32" s="153" t="s">
        <v>344</v>
      </c>
      <c r="B32" s="114"/>
      <c r="C32" s="21" t="s">
        <v>660</v>
      </c>
    </row>
    <row r="33" spans="1:3" x14ac:dyDescent="0.3">
      <c r="A33" s="153" t="s">
        <v>349</v>
      </c>
      <c r="B33" s="114"/>
      <c r="C33" s="21" t="s">
        <v>635</v>
      </c>
    </row>
    <row r="34" spans="1:3" x14ac:dyDescent="0.3">
      <c r="A34" s="154" t="s">
        <v>403</v>
      </c>
      <c r="B34" s="115"/>
      <c r="C34" s="24" t="s">
        <v>636</v>
      </c>
    </row>
    <row r="35" spans="1:3" ht="78" x14ac:dyDescent="0.3">
      <c r="A35" s="154" t="s">
        <v>352</v>
      </c>
      <c r="B35" s="115"/>
      <c r="C35" s="24" t="s">
        <v>633</v>
      </c>
    </row>
    <row r="36" spans="1:3" ht="78" x14ac:dyDescent="0.3">
      <c r="A36" s="153" t="s">
        <v>353</v>
      </c>
      <c r="B36" s="116"/>
      <c r="C36" s="21" t="s">
        <v>671</v>
      </c>
    </row>
    <row r="37" spans="1:3" ht="62.4" x14ac:dyDescent="0.3">
      <c r="A37" s="155" t="s">
        <v>620</v>
      </c>
      <c r="B37" s="116"/>
      <c r="C37" s="21" t="s">
        <v>627</v>
      </c>
    </row>
    <row r="38" spans="1:3" ht="62.4" x14ac:dyDescent="0.3">
      <c r="A38" s="153" t="s">
        <v>354</v>
      </c>
      <c r="B38" s="116"/>
      <c r="C38" s="21" t="s">
        <v>626</v>
      </c>
    </row>
    <row r="39" spans="1:3" ht="78.599999999999994" thickBot="1" x14ac:dyDescent="0.35">
      <c r="A39" s="153" t="s">
        <v>355</v>
      </c>
      <c r="B39" s="116"/>
      <c r="C39" s="23" t="s">
        <v>672</v>
      </c>
    </row>
    <row r="40" spans="1:3" ht="62.4" x14ac:dyDescent="0.3">
      <c r="A40" s="154" t="s">
        <v>404</v>
      </c>
      <c r="B40" s="115"/>
      <c r="C40" s="24" t="s">
        <v>639</v>
      </c>
    </row>
    <row r="41" spans="1:3" x14ac:dyDescent="0.3">
      <c r="A41" s="153" t="s">
        <v>405</v>
      </c>
      <c r="B41" s="114"/>
      <c r="C41" s="21" t="s">
        <v>637</v>
      </c>
    </row>
    <row r="42" spans="1:3" ht="46.8" x14ac:dyDescent="0.3">
      <c r="A42" s="154" t="s">
        <v>406</v>
      </c>
      <c r="B42" s="115"/>
      <c r="C42" s="24" t="s">
        <v>640</v>
      </c>
    </row>
    <row r="43" spans="1:3" x14ac:dyDescent="0.3">
      <c r="A43" s="153" t="s">
        <v>407</v>
      </c>
      <c r="B43" s="117"/>
      <c r="C43" s="21" t="s">
        <v>638</v>
      </c>
    </row>
    <row r="44" spans="1:3" x14ac:dyDescent="0.3">
      <c r="A44" s="153" t="s">
        <v>408</v>
      </c>
      <c r="B44" s="117"/>
      <c r="C44" s="21" t="s">
        <v>641</v>
      </c>
    </row>
    <row r="45" spans="1:3" x14ac:dyDescent="0.3">
      <c r="A45" s="153" t="s">
        <v>409</v>
      </c>
      <c r="B45" s="117"/>
      <c r="C45" s="21" t="s">
        <v>642</v>
      </c>
    </row>
    <row r="46" spans="1:3" x14ac:dyDescent="0.3">
      <c r="A46" s="153" t="s">
        <v>410</v>
      </c>
      <c r="B46" s="114"/>
      <c r="C46" s="21" t="s">
        <v>643</v>
      </c>
    </row>
    <row r="47" spans="1:3" x14ac:dyDescent="0.3">
      <c r="A47" s="153" t="s">
        <v>411</v>
      </c>
      <c r="B47" s="114"/>
      <c r="C47" s="21" t="s">
        <v>644</v>
      </c>
    </row>
    <row r="48" spans="1:3" x14ac:dyDescent="0.3">
      <c r="A48" s="153" t="s">
        <v>412</v>
      </c>
      <c r="B48" s="114"/>
      <c r="C48" s="21" t="s">
        <v>645</v>
      </c>
    </row>
    <row r="49" spans="1:3" x14ac:dyDescent="0.3">
      <c r="A49" s="153" t="s">
        <v>413</v>
      </c>
      <c r="B49" s="117"/>
      <c r="C49" s="21" t="s">
        <v>646</v>
      </c>
    </row>
    <row r="50" spans="1:3" x14ac:dyDescent="0.3">
      <c r="A50" s="153" t="s">
        <v>414</v>
      </c>
      <c r="B50" s="114"/>
      <c r="C50" s="21" t="s">
        <v>648</v>
      </c>
    </row>
    <row r="51" spans="1:3" x14ac:dyDescent="0.3">
      <c r="A51" s="153" t="s">
        <v>415</v>
      </c>
      <c r="B51" s="114"/>
      <c r="C51" s="21" t="s">
        <v>649</v>
      </c>
    </row>
    <row r="52" spans="1:3" ht="93.6" x14ac:dyDescent="0.3">
      <c r="A52" s="154" t="s">
        <v>416</v>
      </c>
      <c r="B52" s="115"/>
      <c r="C52" s="24" t="s">
        <v>674</v>
      </c>
    </row>
    <row r="53" spans="1:3" ht="109.2" x14ac:dyDescent="0.3">
      <c r="A53" s="153" t="s">
        <v>417</v>
      </c>
      <c r="B53" s="114"/>
      <c r="C53" s="21" t="s">
        <v>673</v>
      </c>
    </row>
    <row r="54" spans="1:3" ht="78" x14ac:dyDescent="0.3">
      <c r="A54" s="156" t="s">
        <v>488</v>
      </c>
      <c r="B54" s="118"/>
      <c r="C54" s="41" t="s">
        <v>669</v>
      </c>
    </row>
    <row r="55" spans="1:3" ht="141" thickBot="1" x14ac:dyDescent="0.35">
      <c r="A55" s="157" t="s">
        <v>664</v>
      </c>
      <c r="B55" s="119"/>
      <c r="C55" s="23" t="s">
        <v>670</v>
      </c>
    </row>
    <row r="56" spans="1:3" ht="156" x14ac:dyDescent="0.3">
      <c r="A56" s="80" t="s">
        <v>356</v>
      </c>
      <c r="B56" s="81"/>
      <c r="C56" s="44" t="s">
        <v>139</v>
      </c>
    </row>
    <row r="57" spans="1:3" x14ac:dyDescent="0.3">
      <c r="A57" s="77" t="s">
        <v>357</v>
      </c>
      <c r="B57" s="86"/>
      <c r="C57" s="25" t="s">
        <v>659</v>
      </c>
    </row>
    <row r="58" spans="1:3" x14ac:dyDescent="0.3">
      <c r="A58" s="77" t="s">
        <v>358</v>
      </c>
      <c r="B58" s="86"/>
      <c r="C58" s="25" t="s">
        <v>660</v>
      </c>
    </row>
    <row r="59" spans="1:3" x14ac:dyDescent="0.3">
      <c r="A59" s="77" t="s">
        <v>359</v>
      </c>
      <c r="B59" s="86"/>
      <c r="C59" s="25" t="s">
        <v>635</v>
      </c>
    </row>
    <row r="60" spans="1:3" x14ac:dyDescent="0.3">
      <c r="A60" s="158" t="s">
        <v>418</v>
      </c>
      <c r="B60" s="120"/>
      <c r="C60" s="28" t="s">
        <v>636</v>
      </c>
    </row>
    <row r="61" spans="1:3" ht="78" x14ac:dyDescent="0.3">
      <c r="A61" s="158" t="s">
        <v>360</v>
      </c>
      <c r="B61" s="120"/>
      <c r="C61" s="28" t="s">
        <v>633</v>
      </c>
    </row>
    <row r="62" spans="1:3" ht="78" x14ac:dyDescent="0.3">
      <c r="A62" s="77" t="s">
        <v>361</v>
      </c>
      <c r="B62" s="96"/>
      <c r="C62" s="25" t="s">
        <v>671</v>
      </c>
    </row>
    <row r="63" spans="1:3" ht="62.4" x14ac:dyDescent="0.3">
      <c r="A63" s="159" t="s">
        <v>621</v>
      </c>
      <c r="B63" s="121"/>
      <c r="C63" s="25" t="s">
        <v>627</v>
      </c>
    </row>
    <row r="64" spans="1:3" ht="62.4" x14ac:dyDescent="0.3">
      <c r="A64" s="77" t="s">
        <v>362</v>
      </c>
      <c r="B64" s="121"/>
      <c r="C64" s="25" t="s">
        <v>626</v>
      </c>
    </row>
    <row r="65" spans="1:3" ht="78.599999999999994" thickBot="1" x14ac:dyDescent="0.35">
      <c r="A65" s="77" t="s">
        <v>363</v>
      </c>
      <c r="B65" s="121"/>
      <c r="C65" s="27" t="s">
        <v>672</v>
      </c>
    </row>
    <row r="66" spans="1:3" ht="62.4" x14ac:dyDescent="0.3">
      <c r="A66" s="158" t="s">
        <v>419</v>
      </c>
      <c r="B66" s="120"/>
      <c r="C66" s="28" t="s">
        <v>639</v>
      </c>
    </row>
    <row r="67" spans="1:3" x14ac:dyDescent="0.3">
      <c r="A67" s="77" t="s">
        <v>420</v>
      </c>
      <c r="B67" s="86"/>
      <c r="C67" s="25" t="s">
        <v>637</v>
      </c>
    </row>
    <row r="68" spans="1:3" ht="46.8" x14ac:dyDescent="0.3">
      <c r="A68" s="158" t="s">
        <v>421</v>
      </c>
      <c r="B68" s="120"/>
      <c r="C68" s="28" t="s">
        <v>640</v>
      </c>
    </row>
    <row r="69" spans="1:3" x14ac:dyDescent="0.3">
      <c r="A69" s="77" t="s">
        <v>422</v>
      </c>
      <c r="B69" s="122"/>
      <c r="C69" s="25" t="s">
        <v>638</v>
      </c>
    </row>
    <row r="70" spans="1:3" x14ac:dyDescent="0.3">
      <c r="A70" s="77" t="s">
        <v>423</v>
      </c>
      <c r="B70" s="122"/>
      <c r="C70" s="25" t="s">
        <v>641</v>
      </c>
    </row>
    <row r="71" spans="1:3" x14ac:dyDescent="0.3">
      <c r="A71" s="77" t="s">
        <v>424</v>
      </c>
      <c r="B71" s="122"/>
      <c r="C71" s="25" t="s">
        <v>642</v>
      </c>
    </row>
    <row r="72" spans="1:3" x14ac:dyDescent="0.3">
      <c r="A72" s="77" t="s">
        <v>425</v>
      </c>
      <c r="B72" s="86"/>
      <c r="C72" s="25" t="s">
        <v>643</v>
      </c>
    </row>
    <row r="73" spans="1:3" x14ac:dyDescent="0.3">
      <c r="A73" s="77" t="s">
        <v>426</v>
      </c>
      <c r="B73" s="86"/>
      <c r="C73" s="25" t="s">
        <v>644</v>
      </c>
    </row>
    <row r="74" spans="1:3" x14ac:dyDescent="0.3">
      <c r="A74" s="77" t="s">
        <v>427</v>
      </c>
      <c r="B74" s="86"/>
      <c r="C74" s="25" t="s">
        <v>645</v>
      </c>
    </row>
    <row r="75" spans="1:3" x14ac:dyDescent="0.3">
      <c r="A75" s="77" t="s">
        <v>428</v>
      </c>
      <c r="B75" s="122"/>
      <c r="C75" s="25" t="s">
        <v>646</v>
      </c>
    </row>
    <row r="76" spans="1:3" x14ac:dyDescent="0.3">
      <c r="A76" s="77" t="s">
        <v>429</v>
      </c>
      <c r="B76" s="123"/>
      <c r="C76" s="25" t="s">
        <v>648</v>
      </c>
    </row>
    <row r="77" spans="1:3" x14ac:dyDescent="0.3">
      <c r="A77" s="77" t="s">
        <v>430</v>
      </c>
      <c r="B77" s="123"/>
      <c r="C77" s="25" t="s">
        <v>649</v>
      </c>
    </row>
    <row r="78" spans="1:3" ht="93.6" x14ac:dyDescent="0.3">
      <c r="A78" s="158" t="s">
        <v>431</v>
      </c>
      <c r="B78" s="120"/>
      <c r="C78" s="28" t="s">
        <v>674</v>
      </c>
    </row>
    <row r="79" spans="1:3" ht="109.2" x14ac:dyDescent="0.3">
      <c r="A79" s="77" t="s">
        <v>432</v>
      </c>
      <c r="B79" s="86"/>
      <c r="C79" s="25" t="s">
        <v>673</v>
      </c>
    </row>
    <row r="80" spans="1:3" ht="78" x14ac:dyDescent="0.3">
      <c r="A80" s="160" t="s">
        <v>487</v>
      </c>
      <c r="B80" s="124"/>
      <c r="C80" s="43" t="s">
        <v>669</v>
      </c>
    </row>
    <row r="81" spans="1:3" ht="141" thickBot="1" x14ac:dyDescent="0.35">
      <c r="A81" s="78" t="s">
        <v>665</v>
      </c>
      <c r="B81" s="89"/>
      <c r="C81" s="27" t="s">
        <v>670</v>
      </c>
    </row>
    <row r="82" spans="1:3" ht="156" x14ac:dyDescent="0.3">
      <c r="A82" s="161" t="s">
        <v>364</v>
      </c>
      <c r="B82" s="125"/>
      <c r="C82" s="46" t="s">
        <v>140</v>
      </c>
    </row>
    <row r="83" spans="1:3" x14ac:dyDescent="0.3">
      <c r="A83" s="162" t="s">
        <v>365</v>
      </c>
      <c r="B83" s="126"/>
      <c r="C83" s="29" t="s">
        <v>659</v>
      </c>
    </row>
    <row r="84" spans="1:3" x14ac:dyDescent="0.3">
      <c r="A84" s="162" t="s">
        <v>366</v>
      </c>
      <c r="B84" s="126"/>
      <c r="C84" s="29" t="s">
        <v>660</v>
      </c>
    </row>
    <row r="85" spans="1:3" x14ac:dyDescent="0.3">
      <c r="A85" s="162" t="s">
        <v>367</v>
      </c>
      <c r="B85" s="126"/>
      <c r="C85" s="29" t="s">
        <v>635</v>
      </c>
    </row>
    <row r="86" spans="1:3" x14ac:dyDescent="0.3">
      <c r="A86" s="163" t="s">
        <v>433</v>
      </c>
      <c r="B86" s="127"/>
      <c r="C86" s="31" t="s">
        <v>636</v>
      </c>
    </row>
    <row r="87" spans="1:3" ht="78" x14ac:dyDescent="0.3">
      <c r="A87" s="163" t="s">
        <v>368</v>
      </c>
      <c r="B87" s="127"/>
      <c r="C87" s="31" t="s">
        <v>633</v>
      </c>
    </row>
    <row r="88" spans="1:3" ht="78" x14ac:dyDescent="0.3">
      <c r="A88" s="162" t="s">
        <v>369</v>
      </c>
      <c r="B88" s="128"/>
      <c r="C88" s="29" t="s">
        <v>671</v>
      </c>
    </row>
    <row r="89" spans="1:3" ht="62.4" x14ac:dyDescent="0.3">
      <c r="A89" s="164" t="s">
        <v>622</v>
      </c>
      <c r="B89" s="128"/>
      <c r="C89" s="29" t="s">
        <v>627</v>
      </c>
    </row>
    <row r="90" spans="1:3" ht="62.4" x14ac:dyDescent="0.3">
      <c r="A90" s="162" t="s">
        <v>370</v>
      </c>
      <c r="B90" s="128"/>
      <c r="C90" s="29" t="s">
        <v>626</v>
      </c>
    </row>
    <row r="91" spans="1:3" ht="78.599999999999994" thickBot="1" x14ac:dyDescent="0.35">
      <c r="A91" s="162" t="s">
        <v>371</v>
      </c>
      <c r="B91" s="128"/>
      <c r="C91" s="30" t="s">
        <v>672</v>
      </c>
    </row>
    <row r="92" spans="1:3" ht="62.4" x14ac:dyDescent="0.3">
      <c r="A92" s="163" t="s">
        <v>434</v>
      </c>
      <c r="B92" s="127"/>
      <c r="C92" s="31" t="s">
        <v>639</v>
      </c>
    </row>
    <row r="93" spans="1:3" x14ac:dyDescent="0.3">
      <c r="A93" s="162" t="s">
        <v>435</v>
      </c>
      <c r="B93" s="126"/>
      <c r="C93" s="29" t="s">
        <v>637</v>
      </c>
    </row>
    <row r="94" spans="1:3" ht="46.8" x14ac:dyDescent="0.3">
      <c r="A94" s="163" t="s">
        <v>436</v>
      </c>
      <c r="B94" s="127"/>
      <c r="C94" s="31" t="s">
        <v>640</v>
      </c>
    </row>
    <row r="95" spans="1:3" x14ac:dyDescent="0.3">
      <c r="A95" s="162" t="s">
        <v>437</v>
      </c>
      <c r="B95" s="129"/>
      <c r="C95" s="29" t="s">
        <v>638</v>
      </c>
    </row>
    <row r="96" spans="1:3" x14ac:dyDescent="0.3">
      <c r="A96" s="162" t="s">
        <v>438</v>
      </c>
      <c r="B96" s="129"/>
      <c r="C96" s="29" t="s">
        <v>641</v>
      </c>
    </row>
    <row r="97" spans="1:3" x14ac:dyDescent="0.3">
      <c r="A97" s="162" t="s">
        <v>439</v>
      </c>
      <c r="B97" s="129"/>
      <c r="C97" s="29" t="s">
        <v>642</v>
      </c>
    </row>
    <row r="98" spans="1:3" x14ac:dyDescent="0.3">
      <c r="A98" s="162" t="s">
        <v>440</v>
      </c>
      <c r="B98" s="126"/>
      <c r="C98" s="29" t="s">
        <v>643</v>
      </c>
    </row>
    <row r="99" spans="1:3" x14ac:dyDescent="0.3">
      <c r="A99" s="162" t="s">
        <v>441</v>
      </c>
      <c r="B99" s="126"/>
      <c r="C99" s="29" t="s">
        <v>644</v>
      </c>
    </row>
    <row r="100" spans="1:3" x14ac:dyDescent="0.3">
      <c r="A100" s="162" t="s">
        <v>442</v>
      </c>
      <c r="B100" s="126"/>
      <c r="C100" s="29" t="s">
        <v>645</v>
      </c>
    </row>
    <row r="101" spans="1:3" x14ac:dyDescent="0.3">
      <c r="A101" s="162" t="s">
        <v>443</v>
      </c>
      <c r="B101" s="129"/>
      <c r="C101" s="29" t="s">
        <v>646</v>
      </c>
    </row>
    <row r="102" spans="1:3" x14ac:dyDescent="0.3">
      <c r="A102" s="162" t="s">
        <v>444</v>
      </c>
      <c r="B102" s="126"/>
      <c r="C102" s="29" t="s">
        <v>648</v>
      </c>
    </row>
    <row r="103" spans="1:3" x14ac:dyDescent="0.3">
      <c r="A103" s="162" t="s">
        <v>445</v>
      </c>
      <c r="B103" s="126"/>
      <c r="C103" s="29" t="s">
        <v>649</v>
      </c>
    </row>
    <row r="104" spans="1:3" ht="93.6" x14ac:dyDescent="0.3">
      <c r="A104" s="163" t="s">
        <v>446</v>
      </c>
      <c r="B104" s="127"/>
      <c r="C104" s="31" t="s">
        <v>674</v>
      </c>
    </row>
    <row r="105" spans="1:3" ht="109.2" x14ac:dyDescent="0.3">
      <c r="A105" s="162" t="s">
        <v>447</v>
      </c>
      <c r="B105" s="126"/>
      <c r="C105" s="29" t="s">
        <v>673</v>
      </c>
    </row>
    <row r="106" spans="1:3" ht="78" x14ac:dyDescent="0.3">
      <c r="A106" s="165" t="s">
        <v>486</v>
      </c>
      <c r="B106" s="130"/>
      <c r="C106" s="45" t="s">
        <v>669</v>
      </c>
    </row>
    <row r="107" spans="1:3" ht="141" thickBot="1" x14ac:dyDescent="0.35">
      <c r="A107" s="166" t="s">
        <v>666</v>
      </c>
      <c r="B107" s="131"/>
      <c r="C107" s="30" t="s">
        <v>670</v>
      </c>
    </row>
    <row r="108" spans="1:3" ht="156" x14ac:dyDescent="0.3">
      <c r="A108" s="167" t="s">
        <v>372</v>
      </c>
      <c r="B108" s="132"/>
      <c r="C108" s="48" t="s">
        <v>141</v>
      </c>
    </row>
    <row r="109" spans="1:3" x14ac:dyDescent="0.3">
      <c r="A109" s="168" t="s">
        <v>373</v>
      </c>
      <c r="B109" s="133"/>
      <c r="C109" s="32" t="s">
        <v>659</v>
      </c>
    </row>
    <row r="110" spans="1:3" x14ac:dyDescent="0.3">
      <c r="A110" s="168" t="s">
        <v>374</v>
      </c>
      <c r="B110" s="133"/>
      <c r="C110" s="32" t="s">
        <v>660</v>
      </c>
    </row>
    <row r="111" spans="1:3" x14ac:dyDescent="0.3">
      <c r="A111" s="168" t="s">
        <v>375</v>
      </c>
      <c r="B111" s="133"/>
      <c r="C111" s="32" t="s">
        <v>635</v>
      </c>
    </row>
    <row r="112" spans="1:3" x14ac:dyDescent="0.3">
      <c r="A112" s="169" t="s">
        <v>448</v>
      </c>
      <c r="B112" s="134"/>
      <c r="C112" s="34" t="s">
        <v>636</v>
      </c>
    </row>
    <row r="113" spans="1:3" ht="78" x14ac:dyDescent="0.3">
      <c r="A113" s="169" t="s">
        <v>376</v>
      </c>
      <c r="B113" s="134"/>
      <c r="C113" s="34" t="s">
        <v>633</v>
      </c>
    </row>
    <row r="114" spans="1:3" ht="78" x14ac:dyDescent="0.3">
      <c r="A114" s="168" t="s">
        <v>377</v>
      </c>
      <c r="B114" s="135"/>
      <c r="C114" s="32" t="s">
        <v>671</v>
      </c>
    </row>
    <row r="115" spans="1:3" ht="62.4" x14ac:dyDescent="0.3">
      <c r="A115" s="170" t="s">
        <v>623</v>
      </c>
      <c r="B115" s="135"/>
      <c r="C115" s="32" t="s">
        <v>627</v>
      </c>
    </row>
    <row r="116" spans="1:3" ht="62.4" x14ac:dyDescent="0.3">
      <c r="A116" s="168" t="s">
        <v>378</v>
      </c>
      <c r="B116" s="135"/>
      <c r="C116" s="32" t="s">
        <v>626</v>
      </c>
    </row>
    <row r="117" spans="1:3" ht="78.599999999999994" thickBot="1" x14ac:dyDescent="0.35">
      <c r="A117" s="168" t="s">
        <v>379</v>
      </c>
      <c r="B117" s="135"/>
      <c r="C117" s="33" t="s">
        <v>672</v>
      </c>
    </row>
    <row r="118" spans="1:3" ht="62.4" x14ac:dyDescent="0.3">
      <c r="A118" s="169" t="s">
        <v>449</v>
      </c>
      <c r="B118" s="134"/>
      <c r="C118" s="34" t="s">
        <v>639</v>
      </c>
    </row>
    <row r="119" spans="1:3" x14ac:dyDescent="0.3">
      <c r="A119" s="168" t="s">
        <v>450</v>
      </c>
      <c r="B119" s="133"/>
      <c r="C119" s="32" t="s">
        <v>637</v>
      </c>
    </row>
    <row r="120" spans="1:3" ht="46.8" x14ac:dyDescent="0.3">
      <c r="A120" s="169" t="s">
        <v>451</v>
      </c>
      <c r="B120" s="134"/>
      <c r="C120" s="34" t="s">
        <v>640</v>
      </c>
    </row>
    <row r="121" spans="1:3" x14ac:dyDescent="0.3">
      <c r="A121" s="168" t="s">
        <v>452</v>
      </c>
      <c r="B121" s="136"/>
      <c r="C121" s="32" t="s">
        <v>638</v>
      </c>
    </row>
    <row r="122" spans="1:3" x14ac:dyDescent="0.3">
      <c r="A122" s="168" t="s">
        <v>453</v>
      </c>
      <c r="B122" s="136"/>
      <c r="C122" s="32" t="s">
        <v>641</v>
      </c>
    </row>
    <row r="123" spans="1:3" x14ac:dyDescent="0.3">
      <c r="A123" s="168" t="s">
        <v>454</v>
      </c>
      <c r="B123" s="136"/>
      <c r="C123" s="32" t="s">
        <v>642</v>
      </c>
    </row>
    <row r="124" spans="1:3" x14ac:dyDescent="0.3">
      <c r="A124" s="168" t="s">
        <v>455</v>
      </c>
      <c r="B124" s="133"/>
      <c r="C124" s="32" t="s">
        <v>643</v>
      </c>
    </row>
    <row r="125" spans="1:3" x14ac:dyDescent="0.3">
      <c r="A125" s="168" t="s">
        <v>456</v>
      </c>
      <c r="B125" s="133"/>
      <c r="C125" s="32" t="s">
        <v>644</v>
      </c>
    </row>
    <row r="126" spans="1:3" x14ac:dyDescent="0.3">
      <c r="A126" s="168" t="s">
        <v>457</v>
      </c>
      <c r="B126" s="133"/>
      <c r="C126" s="32" t="s">
        <v>645</v>
      </c>
    </row>
    <row r="127" spans="1:3" x14ac:dyDescent="0.3">
      <c r="A127" s="168" t="s">
        <v>458</v>
      </c>
      <c r="B127" s="136"/>
      <c r="C127" s="32" t="s">
        <v>646</v>
      </c>
    </row>
    <row r="128" spans="1:3" x14ac:dyDescent="0.3">
      <c r="A128" s="168" t="s">
        <v>459</v>
      </c>
      <c r="B128" s="133"/>
      <c r="C128" s="32" t="s">
        <v>648</v>
      </c>
    </row>
    <row r="129" spans="1:3" x14ac:dyDescent="0.3">
      <c r="A129" s="168" t="s">
        <v>460</v>
      </c>
      <c r="B129" s="133"/>
      <c r="C129" s="32" t="s">
        <v>649</v>
      </c>
    </row>
    <row r="130" spans="1:3" ht="93.6" x14ac:dyDescent="0.3">
      <c r="A130" s="169" t="s">
        <v>461</v>
      </c>
      <c r="B130" s="134"/>
      <c r="C130" s="34" t="s">
        <v>674</v>
      </c>
    </row>
    <row r="131" spans="1:3" ht="109.2" x14ac:dyDescent="0.3">
      <c r="A131" s="168" t="s">
        <v>462</v>
      </c>
      <c r="B131" s="133"/>
      <c r="C131" s="32" t="s">
        <v>673</v>
      </c>
    </row>
    <row r="132" spans="1:3" ht="78" x14ac:dyDescent="0.3">
      <c r="A132" s="171" t="s">
        <v>485</v>
      </c>
      <c r="B132" s="137"/>
      <c r="C132" s="47" t="s">
        <v>669</v>
      </c>
    </row>
    <row r="133" spans="1:3" ht="141" thickBot="1" x14ac:dyDescent="0.35">
      <c r="A133" s="172" t="s">
        <v>667</v>
      </c>
      <c r="B133" s="138"/>
      <c r="C133" s="33" t="s">
        <v>670</v>
      </c>
    </row>
    <row r="134" spans="1:3" ht="156" x14ac:dyDescent="0.3">
      <c r="A134" s="173" t="s">
        <v>380</v>
      </c>
      <c r="B134" s="139"/>
      <c r="C134" s="35" t="s">
        <v>662</v>
      </c>
    </row>
    <row r="135" spans="1:3" x14ac:dyDescent="0.3">
      <c r="A135" s="174" t="s">
        <v>381</v>
      </c>
      <c r="B135" s="140"/>
      <c r="C135" s="37" t="s">
        <v>659</v>
      </c>
    </row>
    <row r="136" spans="1:3" x14ac:dyDescent="0.3">
      <c r="A136" s="174" t="s">
        <v>382</v>
      </c>
      <c r="B136" s="140"/>
      <c r="C136" s="37" t="s">
        <v>660</v>
      </c>
    </row>
    <row r="137" spans="1:3" x14ac:dyDescent="0.3">
      <c r="A137" s="174" t="s">
        <v>383</v>
      </c>
      <c r="B137" s="140"/>
      <c r="C137" s="37" t="s">
        <v>635</v>
      </c>
    </row>
    <row r="138" spans="1:3" x14ac:dyDescent="0.3">
      <c r="A138" s="175" t="s">
        <v>463</v>
      </c>
      <c r="B138" s="141"/>
      <c r="C138" s="36" t="s">
        <v>636</v>
      </c>
    </row>
    <row r="139" spans="1:3" ht="78" x14ac:dyDescent="0.3">
      <c r="A139" s="175" t="s">
        <v>384</v>
      </c>
      <c r="B139" s="141"/>
      <c r="C139" s="36" t="s">
        <v>633</v>
      </c>
    </row>
    <row r="140" spans="1:3" ht="78" x14ac:dyDescent="0.3">
      <c r="A140" s="174" t="s">
        <v>385</v>
      </c>
      <c r="B140" s="142"/>
      <c r="C140" s="37" t="s">
        <v>671</v>
      </c>
    </row>
    <row r="141" spans="1:3" ht="62.4" x14ac:dyDescent="0.3">
      <c r="A141" s="176" t="s">
        <v>624</v>
      </c>
      <c r="B141" s="142"/>
      <c r="C141" s="37" t="s">
        <v>627</v>
      </c>
    </row>
    <row r="142" spans="1:3" ht="62.4" x14ac:dyDescent="0.3">
      <c r="A142" s="174" t="s">
        <v>386</v>
      </c>
      <c r="B142" s="142"/>
      <c r="C142" s="37" t="s">
        <v>626</v>
      </c>
    </row>
    <row r="143" spans="1:3" ht="78.599999999999994" thickBot="1" x14ac:dyDescent="0.35">
      <c r="A143" s="174" t="s">
        <v>387</v>
      </c>
      <c r="B143" s="142"/>
      <c r="C143" s="38" t="s">
        <v>672</v>
      </c>
    </row>
    <row r="144" spans="1:3" ht="62.4" x14ac:dyDescent="0.3">
      <c r="A144" s="175" t="s">
        <v>464</v>
      </c>
      <c r="B144" s="141"/>
      <c r="C144" s="36" t="s">
        <v>639</v>
      </c>
    </row>
    <row r="145" spans="1:3" x14ac:dyDescent="0.3">
      <c r="A145" s="174" t="s">
        <v>465</v>
      </c>
      <c r="B145" s="140"/>
      <c r="C145" s="37" t="s">
        <v>637</v>
      </c>
    </row>
    <row r="146" spans="1:3" ht="46.8" x14ac:dyDescent="0.3">
      <c r="A146" s="175" t="s">
        <v>466</v>
      </c>
      <c r="B146" s="141"/>
      <c r="C146" s="36" t="s">
        <v>640</v>
      </c>
    </row>
    <row r="147" spans="1:3" x14ac:dyDescent="0.3">
      <c r="A147" s="174" t="s">
        <v>467</v>
      </c>
      <c r="B147" s="143"/>
      <c r="C147" s="37" t="s">
        <v>638</v>
      </c>
    </row>
    <row r="148" spans="1:3" x14ac:dyDescent="0.3">
      <c r="A148" s="174" t="s">
        <v>468</v>
      </c>
      <c r="B148" s="143"/>
      <c r="C148" s="37" t="s">
        <v>641</v>
      </c>
    </row>
    <row r="149" spans="1:3" x14ac:dyDescent="0.3">
      <c r="A149" s="174" t="s">
        <v>469</v>
      </c>
      <c r="B149" s="143"/>
      <c r="C149" s="37" t="s">
        <v>642</v>
      </c>
    </row>
    <row r="150" spans="1:3" x14ac:dyDescent="0.3">
      <c r="A150" s="174" t="s">
        <v>470</v>
      </c>
      <c r="B150" s="140"/>
      <c r="C150" s="37" t="s">
        <v>643</v>
      </c>
    </row>
    <row r="151" spans="1:3" x14ac:dyDescent="0.3">
      <c r="A151" s="174" t="s">
        <v>471</v>
      </c>
      <c r="B151" s="140"/>
      <c r="C151" s="37" t="s">
        <v>644</v>
      </c>
    </row>
    <row r="152" spans="1:3" x14ac:dyDescent="0.3">
      <c r="A152" s="174" t="s">
        <v>472</v>
      </c>
      <c r="B152" s="140"/>
      <c r="C152" s="37" t="s">
        <v>645</v>
      </c>
    </row>
    <row r="153" spans="1:3" x14ac:dyDescent="0.3">
      <c r="A153" s="174" t="s">
        <v>473</v>
      </c>
      <c r="B153" s="143"/>
      <c r="C153" s="37" t="s">
        <v>646</v>
      </c>
    </row>
    <row r="154" spans="1:3" x14ac:dyDescent="0.3">
      <c r="A154" s="174" t="s">
        <v>474</v>
      </c>
      <c r="B154" s="140"/>
      <c r="C154" s="37" t="s">
        <v>648</v>
      </c>
    </row>
    <row r="155" spans="1:3" x14ac:dyDescent="0.3">
      <c r="A155" s="174" t="s">
        <v>475</v>
      </c>
      <c r="B155" s="140"/>
      <c r="C155" s="37" t="s">
        <v>649</v>
      </c>
    </row>
    <row r="156" spans="1:3" ht="93.6" x14ac:dyDescent="0.3">
      <c r="A156" s="175" t="s">
        <v>476</v>
      </c>
      <c r="B156" s="141"/>
      <c r="C156" s="36" t="s">
        <v>674</v>
      </c>
    </row>
    <row r="157" spans="1:3" ht="109.2" x14ac:dyDescent="0.3">
      <c r="A157" s="174" t="s">
        <v>477</v>
      </c>
      <c r="B157" s="140"/>
      <c r="C157" s="37" t="s">
        <v>673</v>
      </c>
    </row>
    <row r="158" spans="1:3" ht="78" x14ac:dyDescent="0.3">
      <c r="A158" s="177" t="s">
        <v>484</v>
      </c>
      <c r="B158" s="144"/>
      <c r="C158" s="49" t="s">
        <v>669</v>
      </c>
    </row>
    <row r="159" spans="1:3" ht="141" thickBot="1" x14ac:dyDescent="0.35">
      <c r="A159" s="178" t="s">
        <v>668</v>
      </c>
      <c r="B159" s="145"/>
      <c r="C159" s="38" t="s">
        <v>670</v>
      </c>
    </row>
  </sheetData>
  <conditionalFormatting sqref="A1:A1048576">
    <cfRule type="duplicateValues" dxfId="120" priority="1"/>
  </conditionalFormatting>
  <conditionalFormatting sqref="A7">
    <cfRule type="duplicateValues" dxfId="119" priority="17"/>
  </conditionalFormatting>
  <conditionalFormatting sqref="A9">
    <cfRule type="duplicateValues" dxfId="118" priority="91"/>
    <cfRule type="duplicateValues" dxfId="117" priority="92"/>
  </conditionalFormatting>
  <conditionalFormatting sqref="A10">
    <cfRule type="duplicateValues" dxfId="116" priority="93"/>
  </conditionalFormatting>
  <conditionalFormatting sqref="A11">
    <cfRule type="duplicateValues" dxfId="115" priority="94"/>
    <cfRule type="duplicateValues" dxfId="114" priority="95"/>
  </conditionalFormatting>
  <conditionalFormatting sqref="A12:A13">
    <cfRule type="duplicateValues" dxfId="113" priority="96"/>
  </conditionalFormatting>
  <conditionalFormatting sqref="A14">
    <cfRule type="duplicateValues" dxfId="112" priority="89"/>
    <cfRule type="duplicateValues" dxfId="111" priority="90"/>
  </conditionalFormatting>
  <conditionalFormatting sqref="A15 A2:A6 A8">
    <cfRule type="duplicateValues" dxfId="110" priority="109"/>
  </conditionalFormatting>
  <conditionalFormatting sqref="A16">
    <cfRule type="duplicateValues" dxfId="109" priority="88"/>
    <cfRule type="duplicateValues" dxfId="108" priority="87"/>
  </conditionalFormatting>
  <conditionalFormatting sqref="A20">
    <cfRule type="duplicateValues" dxfId="107" priority="97"/>
  </conditionalFormatting>
  <conditionalFormatting sqref="A26">
    <cfRule type="duplicateValues" dxfId="106" priority="86"/>
    <cfRule type="duplicateValues" dxfId="105" priority="85"/>
  </conditionalFormatting>
  <conditionalFormatting sqref="A27 A17:A25 A15 A2:A6 A8 A29">
    <cfRule type="duplicateValues" dxfId="104" priority="100"/>
  </conditionalFormatting>
  <conditionalFormatting sqref="A27 A21:A25 A17:A19 A29">
    <cfRule type="duplicateValues" dxfId="103" priority="99"/>
  </conditionalFormatting>
  <conditionalFormatting sqref="A28">
    <cfRule type="duplicateValues" dxfId="102" priority="10"/>
    <cfRule type="duplicateValues" dxfId="101" priority="11"/>
  </conditionalFormatting>
  <conditionalFormatting sqref="A33">
    <cfRule type="duplicateValues" dxfId="100" priority="16"/>
  </conditionalFormatting>
  <conditionalFormatting sqref="A35">
    <cfRule type="duplicateValues" dxfId="99" priority="72"/>
    <cfRule type="duplicateValues" dxfId="98" priority="71"/>
  </conditionalFormatting>
  <conditionalFormatting sqref="A36">
    <cfRule type="duplicateValues" dxfId="97" priority="80"/>
  </conditionalFormatting>
  <conditionalFormatting sqref="A37">
    <cfRule type="duplicateValues" dxfId="96" priority="81"/>
    <cfRule type="duplicateValues" dxfId="95" priority="82"/>
  </conditionalFormatting>
  <conditionalFormatting sqref="A38:A39">
    <cfRule type="duplicateValues" dxfId="94" priority="83"/>
  </conditionalFormatting>
  <conditionalFormatting sqref="A40">
    <cfRule type="duplicateValues" dxfId="93" priority="70"/>
    <cfRule type="duplicateValues" dxfId="92" priority="69"/>
  </conditionalFormatting>
  <conditionalFormatting sqref="A41 A30:A32 A34">
    <cfRule type="duplicateValues" dxfId="91" priority="110"/>
  </conditionalFormatting>
  <conditionalFormatting sqref="A42">
    <cfRule type="duplicateValues" dxfId="90" priority="68"/>
    <cfRule type="duplicateValues" dxfId="89" priority="67"/>
  </conditionalFormatting>
  <conditionalFormatting sqref="A46">
    <cfRule type="duplicateValues" dxfId="88" priority="84"/>
  </conditionalFormatting>
  <conditionalFormatting sqref="A52">
    <cfRule type="duplicateValues" dxfId="87" priority="66"/>
    <cfRule type="duplicateValues" dxfId="86" priority="65"/>
  </conditionalFormatting>
  <conditionalFormatting sqref="A53 A43:A51 A41 A30:A32 A34 A55">
    <cfRule type="duplicateValues" dxfId="85" priority="102"/>
  </conditionalFormatting>
  <conditionalFormatting sqref="A53 A47:A51 A43:A45 A55">
    <cfRule type="duplicateValues" dxfId="84" priority="101"/>
  </conditionalFormatting>
  <conditionalFormatting sqref="A54">
    <cfRule type="duplicateValues" dxfId="83" priority="8"/>
    <cfRule type="duplicateValues" dxfId="82" priority="9"/>
  </conditionalFormatting>
  <conditionalFormatting sqref="A59">
    <cfRule type="duplicateValues" dxfId="81" priority="15"/>
  </conditionalFormatting>
  <conditionalFormatting sqref="A61">
    <cfRule type="duplicateValues" dxfId="80" priority="59"/>
    <cfRule type="duplicateValues" dxfId="79" priority="58"/>
  </conditionalFormatting>
  <conditionalFormatting sqref="A62">
    <cfRule type="duplicateValues" dxfId="78" priority="73"/>
  </conditionalFormatting>
  <conditionalFormatting sqref="A63">
    <cfRule type="duplicateValues" dxfId="77" priority="74"/>
    <cfRule type="duplicateValues" dxfId="76" priority="75"/>
  </conditionalFormatting>
  <conditionalFormatting sqref="A64:A65">
    <cfRule type="duplicateValues" dxfId="75" priority="76"/>
  </conditionalFormatting>
  <conditionalFormatting sqref="A66">
    <cfRule type="duplicateValues" dxfId="74" priority="56"/>
    <cfRule type="duplicateValues" dxfId="73" priority="57"/>
  </conditionalFormatting>
  <conditionalFormatting sqref="A67 A56:A58 A60">
    <cfRule type="duplicateValues" dxfId="72" priority="111"/>
  </conditionalFormatting>
  <conditionalFormatting sqref="A68">
    <cfRule type="duplicateValues" dxfId="71" priority="54"/>
    <cfRule type="duplicateValues" dxfId="70" priority="55"/>
  </conditionalFormatting>
  <conditionalFormatting sqref="A72">
    <cfRule type="duplicateValues" dxfId="69" priority="77"/>
  </conditionalFormatting>
  <conditionalFormatting sqref="A78">
    <cfRule type="duplicateValues" dxfId="68" priority="52"/>
    <cfRule type="duplicateValues" dxfId="67" priority="53"/>
  </conditionalFormatting>
  <conditionalFormatting sqref="A79:A81 A69:A77 A67 A56:A58 A60">
    <cfRule type="duplicateValues" dxfId="66" priority="79"/>
  </conditionalFormatting>
  <conditionalFormatting sqref="A79:A81 A73:A77 A69:A71">
    <cfRule type="duplicateValues" dxfId="65" priority="78"/>
  </conditionalFormatting>
  <conditionalFormatting sqref="A85">
    <cfRule type="duplicateValues" dxfId="64" priority="14"/>
  </conditionalFormatting>
  <conditionalFormatting sqref="A87">
    <cfRule type="duplicateValues" dxfId="63" priority="40"/>
    <cfRule type="duplicateValues" dxfId="62" priority="41"/>
  </conditionalFormatting>
  <conditionalFormatting sqref="A88">
    <cfRule type="duplicateValues" dxfId="61" priority="60"/>
  </conditionalFormatting>
  <conditionalFormatting sqref="A89">
    <cfRule type="duplicateValues" dxfId="60" priority="62"/>
    <cfRule type="duplicateValues" dxfId="59" priority="61"/>
  </conditionalFormatting>
  <conditionalFormatting sqref="A90:A91">
    <cfRule type="duplicateValues" dxfId="58" priority="63"/>
  </conditionalFormatting>
  <conditionalFormatting sqref="A92">
    <cfRule type="duplicateValues" dxfId="57" priority="38"/>
    <cfRule type="duplicateValues" dxfId="56" priority="39"/>
  </conditionalFormatting>
  <conditionalFormatting sqref="A93 A82:A84 A86">
    <cfRule type="duplicateValues" dxfId="55" priority="112"/>
  </conditionalFormatting>
  <conditionalFormatting sqref="A94">
    <cfRule type="duplicateValues" dxfId="54" priority="36"/>
    <cfRule type="duplicateValues" dxfId="53" priority="37"/>
  </conditionalFormatting>
  <conditionalFormatting sqref="A98">
    <cfRule type="duplicateValues" dxfId="52" priority="64"/>
  </conditionalFormatting>
  <conditionalFormatting sqref="A104">
    <cfRule type="duplicateValues" dxfId="51" priority="34"/>
    <cfRule type="duplicateValues" dxfId="50" priority="35"/>
  </conditionalFormatting>
  <conditionalFormatting sqref="A105 A95:A103 A93 A82:A84 A86 A107">
    <cfRule type="duplicateValues" dxfId="49" priority="104"/>
  </conditionalFormatting>
  <conditionalFormatting sqref="A105 A99:A103 A95:A97 A107">
    <cfRule type="duplicateValues" dxfId="48" priority="103"/>
  </conditionalFormatting>
  <conditionalFormatting sqref="A106">
    <cfRule type="duplicateValues" dxfId="47" priority="6"/>
    <cfRule type="duplicateValues" dxfId="46" priority="7"/>
  </conditionalFormatting>
  <conditionalFormatting sqref="A111">
    <cfRule type="duplicateValues" dxfId="45" priority="13"/>
  </conditionalFormatting>
  <conditionalFormatting sqref="A113">
    <cfRule type="duplicateValues" dxfId="44" priority="33"/>
    <cfRule type="duplicateValues" dxfId="43" priority="32"/>
  </conditionalFormatting>
  <conditionalFormatting sqref="A114">
    <cfRule type="duplicateValues" dxfId="42" priority="47"/>
  </conditionalFormatting>
  <conditionalFormatting sqref="A115">
    <cfRule type="duplicateValues" dxfId="41" priority="49"/>
    <cfRule type="duplicateValues" dxfId="40" priority="48"/>
  </conditionalFormatting>
  <conditionalFormatting sqref="A116:A117">
    <cfRule type="duplicateValues" dxfId="39" priority="50"/>
  </conditionalFormatting>
  <conditionalFormatting sqref="A118">
    <cfRule type="duplicateValues" dxfId="38" priority="31"/>
    <cfRule type="duplicateValues" dxfId="37" priority="30"/>
  </conditionalFormatting>
  <conditionalFormatting sqref="A119 A108:A110 A112">
    <cfRule type="duplicateValues" dxfId="36" priority="113"/>
  </conditionalFormatting>
  <conditionalFormatting sqref="A120">
    <cfRule type="duplicateValues" dxfId="35" priority="29"/>
    <cfRule type="duplicateValues" dxfId="34" priority="28"/>
  </conditionalFormatting>
  <conditionalFormatting sqref="A124">
    <cfRule type="duplicateValues" dxfId="33" priority="51"/>
  </conditionalFormatting>
  <conditionalFormatting sqref="A130">
    <cfRule type="duplicateValues" dxfId="32" priority="26"/>
    <cfRule type="duplicateValues" dxfId="31" priority="27"/>
  </conditionalFormatting>
  <conditionalFormatting sqref="A131 A121:A129 A119 A108:A110 A112 A133">
    <cfRule type="duplicateValues" dxfId="30" priority="106"/>
  </conditionalFormatting>
  <conditionalFormatting sqref="A131 A125:A129 A121:A123 A133">
    <cfRule type="duplicateValues" dxfId="29" priority="105"/>
  </conditionalFormatting>
  <conditionalFormatting sqref="A132">
    <cfRule type="duplicateValues" dxfId="28" priority="5"/>
    <cfRule type="duplicateValues" dxfId="27" priority="4"/>
  </conditionalFormatting>
  <conditionalFormatting sqref="A137">
    <cfRule type="duplicateValues" dxfId="26" priority="12"/>
  </conditionalFormatting>
  <conditionalFormatting sqref="A139">
    <cfRule type="duplicateValues" dxfId="25" priority="25"/>
    <cfRule type="duplicateValues" dxfId="24" priority="24"/>
  </conditionalFormatting>
  <conditionalFormatting sqref="A140">
    <cfRule type="duplicateValues" dxfId="23" priority="42"/>
  </conditionalFormatting>
  <conditionalFormatting sqref="A141">
    <cfRule type="duplicateValues" dxfId="22" priority="44"/>
    <cfRule type="duplicateValues" dxfId="21" priority="43"/>
  </conditionalFormatting>
  <conditionalFormatting sqref="A142:A143">
    <cfRule type="duplicateValues" dxfId="20" priority="45"/>
  </conditionalFormatting>
  <conditionalFormatting sqref="A144">
    <cfRule type="duplicateValues" dxfId="19" priority="23"/>
    <cfRule type="duplicateValues" dxfId="18" priority="22"/>
  </conditionalFormatting>
  <conditionalFormatting sqref="A145 A134:A136 A138">
    <cfRule type="duplicateValues" dxfId="17" priority="114"/>
  </conditionalFormatting>
  <conditionalFormatting sqref="A146">
    <cfRule type="duplicateValues" dxfId="16" priority="21"/>
    <cfRule type="duplicateValues" dxfId="15" priority="20"/>
  </conditionalFormatting>
  <conditionalFormatting sqref="A150">
    <cfRule type="duplicateValues" dxfId="14" priority="46"/>
  </conditionalFormatting>
  <conditionalFormatting sqref="A156">
    <cfRule type="duplicateValues" dxfId="13" priority="18"/>
    <cfRule type="duplicateValues" dxfId="12" priority="19"/>
  </conditionalFormatting>
  <conditionalFormatting sqref="A157 A147:A155 A145 A134:A136 A138 A159">
    <cfRule type="duplicateValues" dxfId="11" priority="108"/>
  </conditionalFormatting>
  <conditionalFormatting sqref="A157 A151:A155 A147:A149 A159">
    <cfRule type="duplicateValues" dxfId="10" priority="107"/>
  </conditionalFormatting>
  <conditionalFormatting sqref="A158">
    <cfRule type="duplicateValues" dxfId="9" priority="3"/>
    <cfRule type="duplicateValues" dxfId="8" priority="2"/>
  </conditionalFormatting>
  <conditionalFormatting sqref="A160:A1048576">
    <cfRule type="duplicateValues" dxfId="7" priority="98"/>
  </conditionalFormatting>
  <dataValidations count="1">
    <dataValidation type="custom" allowBlank="1" showInputMessage="1" showErrorMessage="1" errorTitle="TRÙNG MÃ CODE" error="Mã Code đã được sử dụng. Vui lòng chọn Mã Code khác!" sqref="A2:A1048576" xr:uid="{806A6AAE-9AE1-4008-9BFF-2A617F62A05A}">
      <formula1>COUNTIF(A:A,A2)=1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740C0-C58E-4639-878C-D0D3105791BD}">
  <dimension ref="A1:C8"/>
  <sheetViews>
    <sheetView zoomScale="70" zoomScaleNormal="70" workbookViewId="0">
      <selection activeCell="E34" sqref="E34"/>
    </sheetView>
  </sheetViews>
  <sheetFormatPr defaultColWidth="8.88671875" defaultRowHeight="13.8" x14ac:dyDescent="0.3"/>
  <cols>
    <col min="1" max="1" width="32.88671875" style="6" customWidth="1"/>
    <col min="2" max="2" width="66.6640625" style="6" customWidth="1"/>
    <col min="3" max="3" width="29.6640625" style="6" customWidth="1"/>
    <col min="4" max="16384" width="8.88671875" style="6"/>
  </cols>
  <sheetData>
    <row r="1" spans="1:3" ht="20.399999999999999" customHeight="1" x14ac:dyDescent="0.3">
      <c r="A1" s="12" t="s">
        <v>126</v>
      </c>
      <c r="B1" s="11"/>
      <c r="C1" s="11"/>
    </row>
    <row r="2" spans="1:3" ht="15.6" customHeight="1" x14ac:dyDescent="0.3">
      <c r="A2" s="2" t="s">
        <v>95</v>
      </c>
      <c r="B2" s="4" t="s">
        <v>815</v>
      </c>
      <c r="C2" s="9" t="s">
        <v>119</v>
      </c>
    </row>
    <row r="3" spans="1:3" ht="15.6" x14ac:dyDescent="0.3">
      <c r="A3" s="2" t="s">
        <v>101</v>
      </c>
      <c r="B3" s="4" t="s">
        <v>816</v>
      </c>
      <c r="C3" s="3"/>
    </row>
    <row r="4" spans="1:3" ht="31.95" customHeight="1" x14ac:dyDescent="0.3">
      <c r="A4" s="2" t="s">
        <v>96</v>
      </c>
      <c r="B4" s="4" t="s">
        <v>817</v>
      </c>
      <c r="C4" s="8"/>
    </row>
    <row r="5" spans="1:3" ht="18" customHeight="1" x14ac:dyDescent="0.3">
      <c r="A5" s="2" t="s">
        <v>97</v>
      </c>
      <c r="B5" s="4" t="s">
        <v>818</v>
      </c>
      <c r="C5" s="8"/>
    </row>
    <row r="6" spans="1:3" ht="15.6" x14ac:dyDescent="0.3">
      <c r="A6" s="2" t="s">
        <v>98</v>
      </c>
      <c r="B6" s="4" t="s">
        <v>819</v>
      </c>
      <c r="C6" s="3"/>
    </row>
    <row r="7" spans="1:3" ht="15.6" x14ac:dyDescent="0.3">
      <c r="A7" s="2" t="s">
        <v>100</v>
      </c>
      <c r="B7" s="10" t="s">
        <v>820</v>
      </c>
      <c r="C7" s="3"/>
    </row>
    <row r="8" spans="1:3" ht="15.6" x14ac:dyDescent="0.3">
      <c r="A8" s="2" t="s">
        <v>99</v>
      </c>
      <c r="B8" s="4" t="s">
        <v>821</v>
      </c>
      <c r="C8" s="3"/>
    </row>
  </sheetData>
  <conditionalFormatting sqref="A1:A1048576">
    <cfRule type="duplicateValues" dxfId="6" priority="1"/>
  </conditionalFormatting>
  <conditionalFormatting sqref="A2:A13">
    <cfRule type="duplicateValues" dxfId="5" priority="22"/>
  </conditionalFormatting>
  <conditionalFormatting sqref="A15:A1048576 A2:A13">
    <cfRule type="duplicateValues" dxfId="4" priority="2"/>
  </conditionalFormatting>
  <dataValidations count="1">
    <dataValidation type="custom" allowBlank="1" showInputMessage="1" showErrorMessage="1" errorTitle="TRÙNG MÃ CODE" error="Mã Code đã được sử dụng. Vui lòng chọn Mã Code khác!" sqref="A2:A13 A15:A1048576" xr:uid="{D96259C0-A5F7-47C9-ACA0-AE56409FA978}">
      <formula1>COUNTIF(A:A,A2)=1</formula1>
    </dataValidation>
  </dataValidations>
  <hyperlinks>
    <hyperlink ref="B7" r:id="rId1" xr:uid="{056E3F6A-CDFF-498E-90F7-3A18C975DAB2}"/>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E455-84E7-4909-AD8B-CFC3C8F9445B}">
  <dimension ref="A1:C5"/>
  <sheetViews>
    <sheetView zoomScale="70" zoomScaleNormal="70" workbookViewId="0">
      <selection activeCell="B9" sqref="B9"/>
    </sheetView>
  </sheetViews>
  <sheetFormatPr defaultRowHeight="14.4" x14ac:dyDescent="0.3"/>
  <cols>
    <col min="1" max="1" width="32.88671875" customWidth="1"/>
    <col min="2" max="2" width="66.6640625" customWidth="1"/>
    <col min="3" max="3" width="29.6640625" customWidth="1"/>
  </cols>
  <sheetData>
    <row r="1" spans="1:3" ht="20.399999999999999" customHeight="1" x14ac:dyDescent="0.3">
      <c r="A1" s="12" t="s">
        <v>127</v>
      </c>
      <c r="B1" s="11"/>
      <c r="C1" s="11"/>
    </row>
    <row r="2" spans="1:3" ht="15.6" x14ac:dyDescent="0.3">
      <c r="A2" s="2" t="s">
        <v>39</v>
      </c>
      <c r="B2" s="4" t="s">
        <v>822</v>
      </c>
      <c r="C2" s="9"/>
    </row>
    <row r="3" spans="1:3" ht="15.6" x14ac:dyDescent="0.3">
      <c r="A3" s="2" t="s">
        <v>41</v>
      </c>
      <c r="B3" s="4" t="s">
        <v>823</v>
      </c>
      <c r="C3" s="8"/>
    </row>
    <row r="4" spans="1:3" ht="31.2" x14ac:dyDescent="0.3">
      <c r="A4" s="2" t="s">
        <v>42</v>
      </c>
      <c r="B4" s="4" t="s">
        <v>776</v>
      </c>
      <c r="C4" s="8"/>
    </row>
    <row r="5" spans="1:3" ht="31.2" x14ac:dyDescent="0.3">
      <c r="A5" s="2" t="s">
        <v>40</v>
      </c>
      <c r="B5" s="4" t="s">
        <v>824</v>
      </c>
      <c r="C5" s="3"/>
    </row>
  </sheetData>
  <conditionalFormatting sqref="A1:A1048576">
    <cfRule type="duplicateValues" dxfId="3" priority="1"/>
  </conditionalFormatting>
  <conditionalFormatting sqref="A11:A14 A2:A9 A16:A1048576">
    <cfRule type="duplicateValues" dxfId="2" priority="3"/>
  </conditionalFormatting>
  <conditionalFormatting sqref="A16:A1048576 A2:A14">
    <cfRule type="duplicateValues" dxfId="1" priority="2"/>
  </conditionalFormatting>
  <dataValidations count="1">
    <dataValidation type="custom" allowBlank="1" showInputMessage="1" showErrorMessage="1" errorTitle="TRÙNG MÃ CODE" error="Mã Code đã được sử dụng. Vui lòng chọn Mã Code khác!" sqref="A2:A9 A16:A1048576 A11:A14" xr:uid="{2703C7BF-D415-46AD-ADA7-5885FD24C3F1}">
      <formula1>COUNTIF(A:A,A2)=1</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A1C1-E36E-484D-BB60-C0F2023A6B72}">
  <dimension ref="A1:C4"/>
  <sheetViews>
    <sheetView zoomScale="80" zoomScaleNormal="80" workbookViewId="0">
      <selection activeCell="C2" sqref="C2"/>
    </sheetView>
  </sheetViews>
  <sheetFormatPr defaultRowHeight="14.4" x14ac:dyDescent="0.3"/>
  <cols>
    <col min="1" max="1" width="32.88671875" customWidth="1"/>
    <col min="2" max="2" width="66.6640625" customWidth="1"/>
    <col min="3" max="3" width="29.6640625" customWidth="1"/>
  </cols>
  <sheetData>
    <row r="1" spans="1:3" ht="20.399999999999999" x14ac:dyDescent="0.3">
      <c r="A1" s="12" t="s">
        <v>494</v>
      </c>
      <c r="B1" s="11"/>
      <c r="C1" s="11"/>
    </row>
    <row r="2" spans="1:3" ht="15.6" x14ac:dyDescent="0.3">
      <c r="A2" s="55" t="s">
        <v>495</v>
      </c>
      <c r="B2" s="55"/>
      <c r="C2" s="55" t="s">
        <v>502</v>
      </c>
    </row>
    <row r="3" spans="1:3" ht="15.6" x14ac:dyDescent="0.3">
      <c r="A3" s="55" t="s">
        <v>496</v>
      </c>
      <c r="B3" s="55"/>
      <c r="C3" s="55" t="s">
        <v>499</v>
      </c>
    </row>
    <row r="4" spans="1:3" ht="15.6" x14ac:dyDescent="0.3">
      <c r="A4" s="55" t="s">
        <v>497</v>
      </c>
      <c r="B4" s="55"/>
      <c r="C4" s="55" t="s">
        <v>498</v>
      </c>
    </row>
  </sheetData>
  <conditionalFormatting sqref="A1:A7 A9:A1048576">
    <cfRule type="duplicateValues" dxfId="0" priority="1"/>
  </conditionalFormatting>
  <dataValidations count="1">
    <dataValidation type="custom" allowBlank="1" showInputMessage="1" showErrorMessage="1" errorTitle="TRÙNG MÃ CODE" error="Mã Code đã được sử dụng. Vui lòng chọn Mã Code khác!" sqref="A1:A7 A9:A1048576" xr:uid="{54547BF7-EC19-4363-9B2E-95AA9A37DBCE}">
      <formula1>COUNTIF(A:A,A1)=1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CTY_TA</vt:lpstr>
      <vt:lpstr>CTY_TV</vt:lpstr>
      <vt:lpstr>CD_CaNhan_TV</vt:lpstr>
      <vt:lpstr>CD_CaNhan_TA</vt:lpstr>
      <vt:lpstr>CD_ToChuc_TV</vt:lpstr>
      <vt:lpstr>CD_ToChuc_TA</vt:lpstr>
      <vt:lpstr>UQ_TV</vt:lpstr>
      <vt:lpstr>UQ_TA</vt:lpstr>
      <vt:lpstr>MST</vt:lpstr>
      <vt:lpstr>CTY_TV!_Hlk153338259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HA</dc:creator>
  <cp:lastModifiedBy>Hạ Vũ</cp:lastModifiedBy>
  <dcterms:created xsi:type="dcterms:W3CDTF">2015-06-05T18:17:20Z</dcterms:created>
  <dcterms:modified xsi:type="dcterms:W3CDTF">2025-04-29T07:00:43Z</dcterms:modified>
</cp:coreProperties>
</file>