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Workspace\System Dynamics\Github\system_dynamics_reference\Industri\Pupuk\"/>
    </mc:Choice>
  </mc:AlternateContent>
  <xr:revisionPtr revIDLastSave="0" documentId="13_ncr:1_{39CF6875-105D-448D-AED8-3653F08786CB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data pupuk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3" i="1"/>
  <c r="AH16" i="1"/>
  <c r="AG16" i="1"/>
</calcChain>
</file>

<file path=xl/sharedStrings.xml><?xml version="1.0" encoding="utf-8"?>
<sst xmlns="http://schemas.openxmlformats.org/spreadsheetml/2006/main" count="42" uniqueCount="32">
  <si>
    <t>Urea</t>
  </si>
  <si>
    <t>ZA</t>
  </si>
  <si>
    <t>DAP</t>
  </si>
  <si>
    <t>Rock Phospate</t>
  </si>
  <si>
    <t>KCl</t>
  </si>
  <si>
    <t>Clay</t>
  </si>
  <si>
    <t>Bahan Baku NPK STEAM GRANULATION (Ton)</t>
  </si>
  <si>
    <t>Asam Fosfat</t>
  </si>
  <si>
    <t>NH3</t>
  </si>
  <si>
    <t>Asam Sulfat</t>
  </si>
  <si>
    <t>Konsumsi Energi</t>
  </si>
  <si>
    <t>Batubara (Ton)</t>
  </si>
  <si>
    <t>Batubara (GJ)</t>
  </si>
  <si>
    <t>Gas (MMBTU)</t>
  </si>
  <si>
    <t>Gas (GJ)</t>
  </si>
  <si>
    <t>Listrik (KWH)</t>
  </si>
  <si>
    <t>Listrik (GJ)</t>
  </si>
  <si>
    <t>BBM (Liter)</t>
  </si>
  <si>
    <t>BBM (GJ)</t>
  </si>
  <si>
    <t>Intensitas Gas (MMBTU/Ton NH3)</t>
  </si>
  <si>
    <t>Ammonia</t>
  </si>
  <si>
    <t>Recycled NPK</t>
  </si>
  <si>
    <t>Intensitas Emisi GRK (Ton CO2eq/Ton Urea)</t>
  </si>
  <si>
    <t>Total Limbah B3 (Ton)</t>
  </si>
  <si>
    <t>Produksi Bukan Pupuk (Ton)</t>
  </si>
  <si>
    <t>Cement Retarder</t>
  </si>
  <si>
    <t>Alumunium Fluorida</t>
  </si>
  <si>
    <t>Lainnya</t>
  </si>
  <si>
    <t>Produksi Pupuk (Ton)</t>
  </si>
  <si>
    <t>Non Urea</t>
  </si>
  <si>
    <t>Total Pupuk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</si>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</sst>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Fill="1" applyBorder="1"/>
    <xf numFmtId="0" fontId="0" fillId="3" borderId="1" xfId="0" applyFill="1" applyBorder="1" applyAlignment="1">
      <alignment horizontal="center"/>
    </xf>
    <xf numFmtId="0" fontId="0" fillId="4" borderId="2" xfId="0" applyFill="1" applyBorder="1"/>
    <xf numFmtId="0" fontId="0" fillId="0" borderId="2" xfId="0" applyBorder="1"/>
    <xf numFmtId="0" fontId="0" fillId="0" borderId="1" xfId="0" applyBorder="1" applyAlignment="1">
      <alignment horizontal="center" wrapText="1"/>
    </xf>
    <xf numFmtId="43" fontId="0" fillId="0" borderId="1" xfId="1" applyFont="1" applyBorder="1"/>
    <xf numFmtId="0" fontId="0" fillId="5" borderId="1" xfId="0" applyFill="1" applyBorder="1"/>
    <xf numFmtId="43" fontId="0" fillId="5" borderId="1" xfId="1" applyFont="1" applyFill="1" applyBorder="1"/>
    <xf numFmtId="0" fontId="0" fillId="6" borderId="1" xfId="0" applyFill="1" applyBorder="1"/>
    <xf numFmtId="0" fontId="0" fillId="2" borderId="4" xfId="0" applyFill="1" applyBorder="1"/>
    <xf numFmtId="0" fontId="0" fillId="0" borderId="1" xfId="0" applyBorder="1" applyAlignment="1">
      <alignment horizontal="center" wrapText="1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F5F23-748F-423F-AFBB-A661A70DC374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6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J30" sqref="AJ30"/>
    </sheetView>
  </sheetViews>
  <sheetFormatPr defaultRowHeight="15" x14ac:dyDescent="0.25"/>
  <cols>
    <col min="2" max="4" width="19.5703125" customWidth="1"/>
    <col min="5" max="5" width="9.5703125" bestFit="1" customWidth="1"/>
    <col min="6" max="6" width="11.42578125" bestFit="1" customWidth="1"/>
    <col min="7" max="7" width="11.7109375" bestFit="1" customWidth="1"/>
    <col min="8" max="8" width="16.28515625" bestFit="1" customWidth="1"/>
    <col min="9" max="9" width="19.42578125" bestFit="1" customWidth="1"/>
    <col min="11" max="11" width="14" bestFit="1" customWidth="1"/>
    <col min="17" max="17" width="13.140625" bestFit="1" customWidth="1"/>
    <col min="18" max="18" width="11.7109375" bestFit="1" customWidth="1"/>
    <col min="20" max="20" width="11.42578125" bestFit="1" customWidth="1"/>
    <col min="24" max="24" width="13.140625" bestFit="1" customWidth="1"/>
    <col min="25" max="25" width="15.7109375" bestFit="1" customWidth="1"/>
    <col min="26" max="27" width="14.140625" bestFit="1" customWidth="1"/>
    <col min="28" max="28" width="12.7109375" bestFit="1" customWidth="1"/>
    <col min="29" max="29" width="14.42578125" bestFit="1" customWidth="1"/>
    <col min="30" max="30" width="10.140625" bestFit="1" customWidth="1"/>
    <col min="33" max="33" width="13.85546875" customWidth="1"/>
    <col min="34" max="34" width="17.28515625" customWidth="1"/>
    <col min="35" max="35" width="21.42578125" customWidth="1"/>
    <col min="36" max="36" width="16.28515625" customWidth="1"/>
  </cols>
  <sheetData>
    <row r="1" spans="1:36" x14ac:dyDescent="0.25">
      <c r="B1" s="16" t="s">
        <v>28</v>
      </c>
      <c r="C1" s="16"/>
      <c r="D1" s="16"/>
      <c r="E1" s="17" t="s">
        <v>24</v>
      </c>
      <c r="F1" s="17"/>
      <c r="G1" s="17"/>
      <c r="H1" s="17"/>
      <c r="I1" s="17"/>
      <c r="J1" s="17"/>
      <c r="K1" s="22" t="s">
        <v>6</v>
      </c>
      <c r="L1" s="22"/>
      <c r="M1" s="22"/>
      <c r="N1" s="22"/>
      <c r="O1" s="22"/>
      <c r="P1" s="22"/>
      <c r="Q1" s="23"/>
      <c r="R1" s="18" t="s">
        <v>6</v>
      </c>
      <c r="S1" s="18"/>
      <c r="T1" s="18"/>
      <c r="U1" s="18"/>
      <c r="V1" s="18"/>
      <c r="W1" s="18"/>
      <c r="X1" s="6"/>
      <c r="Y1" s="19" t="s">
        <v>10</v>
      </c>
      <c r="Z1" s="19"/>
      <c r="AA1" s="19"/>
      <c r="AB1" s="19"/>
      <c r="AC1" s="19"/>
      <c r="AD1" s="19"/>
      <c r="AE1" s="19"/>
      <c r="AF1" s="19"/>
      <c r="AG1" s="20" t="s">
        <v>19</v>
      </c>
      <c r="AH1" s="21"/>
      <c r="AI1" s="15" t="s">
        <v>22</v>
      </c>
      <c r="AJ1" s="15" t="s">
        <v>23</v>
      </c>
    </row>
    <row r="2" spans="1:36" x14ac:dyDescent="0.25">
      <c r="B2" s="11" t="s">
        <v>0</v>
      </c>
      <c r="C2" s="11" t="s">
        <v>29</v>
      </c>
      <c r="D2" s="11" t="s">
        <v>30</v>
      </c>
      <c r="E2" s="13" t="s">
        <v>20</v>
      </c>
      <c r="F2" s="13" t="s">
        <v>9</v>
      </c>
      <c r="G2" s="13" t="s">
        <v>7</v>
      </c>
      <c r="H2" s="13" t="s">
        <v>25</v>
      </c>
      <c r="I2" s="13" t="s">
        <v>26</v>
      </c>
      <c r="J2" s="13" t="s">
        <v>27</v>
      </c>
      <c r="K2" s="14" t="s">
        <v>0</v>
      </c>
      <c r="L2" s="2" t="s">
        <v>1</v>
      </c>
      <c r="M2" s="2" t="s">
        <v>2</v>
      </c>
      <c r="N2" s="2" t="s">
        <v>3</v>
      </c>
      <c r="O2" s="2" t="s">
        <v>4</v>
      </c>
      <c r="P2" s="2" t="s">
        <v>5</v>
      </c>
      <c r="Q2" s="2" t="s">
        <v>21</v>
      </c>
      <c r="R2" s="3" t="s">
        <v>7</v>
      </c>
      <c r="S2" s="3" t="s">
        <v>8</v>
      </c>
      <c r="T2" s="3" t="s">
        <v>9</v>
      </c>
      <c r="U2" s="3" t="s">
        <v>1</v>
      </c>
      <c r="V2" s="3" t="s">
        <v>0</v>
      </c>
      <c r="W2" s="3" t="s">
        <v>4</v>
      </c>
      <c r="X2" s="3" t="s">
        <v>21</v>
      </c>
      <c r="Y2" s="4" t="s">
        <v>13</v>
      </c>
      <c r="Z2" s="5" t="s">
        <v>14</v>
      </c>
      <c r="AA2" s="4" t="s">
        <v>11</v>
      </c>
      <c r="AB2" s="4" t="s">
        <v>12</v>
      </c>
      <c r="AC2" s="4" t="s">
        <v>15</v>
      </c>
      <c r="AD2" s="4" t="s">
        <v>16</v>
      </c>
      <c r="AE2" s="4" t="s">
        <v>17</v>
      </c>
      <c r="AF2" s="4" t="s">
        <v>18</v>
      </c>
      <c r="AG2" s="1" t="s">
        <v>20</v>
      </c>
      <c r="AH2" s="7" t="s">
        <v>0</v>
      </c>
      <c r="AI2" s="15"/>
      <c r="AJ2" s="15"/>
    </row>
    <row r="3" spans="1:36" x14ac:dyDescent="0.25">
      <c r="A3">
        <v>2007</v>
      </c>
      <c r="B3" s="12">
        <v>7944649</v>
      </c>
      <c r="C3" s="12"/>
      <c r="D3" s="12">
        <f>B3+C3</f>
        <v>7944649</v>
      </c>
      <c r="E3" s="13">
        <v>4070194</v>
      </c>
      <c r="F3" s="13">
        <v>492544</v>
      </c>
      <c r="G3" s="13">
        <v>194456</v>
      </c>
      <c r="H3" s="13">
        <v>404002</v>
      </c>
      <c r="I3" s="13">
        <v>7681</v>
      </c>
      <c r="J3" s="13">
        <v>125260</v>
      </c>
      <c r="K3" s="14"/>
      <c r="L3" s="2"/>
      <c r="M3" s="2"/>
      <c r="N3" s="2"/>
      <c r="O3" s="2"/>
      <c r="P3" s="2"/>
      <c r="Q3" s="2"/>
      <c r="R3" s="3"/>
      <c r="S3" s="3"/>
      <c r="T3" s="3"/>
      <c r="U3" s="3"/>
      <c r="V3" s="3"/>
      <c r="W3" s="3"/>
      <c r="X3" s="3"/>
      <c r="Y3" s="4"/>
      <c r="Z3" s="5"/>
      <c r="AA3" s="4"/>
      <c r="AB3" s="4"/>
      <c r="AC3" s="4"/>
      <c r="AD3" s="4"/>
      <c r="AE3" s="4"/>
      <c r="AF3" s="4"/>
      <c r="AG3" s="1"/>
      <c r="AH3" s="7"/>
      <c r="AI3" s="9"/>
      <c r="AJ3" s="1"/>
    </row>
    <row r="4" spans="1:36" x14ac:dyDescent="0.25">
      <c r="A4">
        <v>2008</v>
      </c>
      <c r="B4" s="12">
        <v>8598846</v>
      </c>
      <c r="C4" s="12"/>
      <c r="D4" s="12">
        <f t="shared" ref="D4:D14" si="0">B4+C4</f>
        <v>8598846</v>
      </c>
      <c r="E4" s="13">
        <v>4169986</v>
      </c>
      <c r="F4" s="13">
        <v>567733</v>
      </c>
      <c r="G4" s="13">
        <v>190188</v>
      </c>
      <c r="H4" s="13">
        <v>480769</v>
      </c>
      <c r="I4" s="13">
        <v>7012</v>
      </c>
      <c r="J4" s="13">
        <v>152461</v>
      </c>
      <c r="K4" s="14"/>
      <c r="L4" s="2"/>
      <c r="M4" s="2"/>
      <c r="N4" s="2"/>
      <c r="O4" s="2"/>
      <c r="P4" s="2"/>
      <c r="Q4" s="2"/>
      <c r="R4" s="3"/>
      <c r="S4" s="3"/>
      <c r="T4" s="3"/>
      <c r="U4" s="3"/>
      <c r="V4" s="3"/>
      <c r="W4" s="3"/>
      <c r="X4" s="3"/>
      <c r="Y4" s="4"/>
      <c r="Z4" s="5"/>
      <c r="AA4" s="4"/>
      <c r="AB4" s="4"/>
      <c r="AC4" s="4"/>
      <c r="AD4" s="4"/>
      <c r="AE4" s="4"/>
      <c r="AF4" s="4"/>
      <c r="AG4" s="1"/>
      <c r="AH4" s="7"/>
      <c r="AI4" s="9"/>
      <c r="AJ4" s="1"/>
    </row>
    <row r="5" spans="1:36" x14ac:dyDescent="0.25">
      <c r="A5">
        <v>2009</v>
      </c>
      <c r="B5" s="12">
        <v>10508263</v>
      </c>
      <c r="C5" s="12"/>
      <c r="D5" s="12">
        <f t="shared" si="0"/>
        <v>10508263</v>
      </c>
      <c r="E5" s="13">
        <v>4569119</v>
      </c>
      <c r="F5" s="13">
        <v>510442</v>
      </c>
      <c r="G5" s="13">
        <v>183705</v>
      </c>
      <c r="H5" s="13">
        <v>469949</v>
      </c>
      <c r="I5" s="13">
        <v>6601</v>
      </c>
      <c r="J5" s="13">
        <v>178771</v>
      </c>
      <c r="K5" s="14"/>
      <c r="L5" s="2"/>
      <c r="M5" s="2"/>
      <c r="N5" s="2"/>
      <c r="O5" s="2"/>
      <c r="P5" s="2"/>
      <c r="Q5" s="2"/>
      <c r="R5" s="3"/>
      <c r="S5" s="3"/>
      <c r="T5" s="3"/>
      <c r="U5" s="3"/>
      <c r="V5" s="3"/>
      <c r="W5" s="3"/>
      <c r="X5" s="3"/>
      <c r="Y5" s="4"/>
      <c r="Z5" s="5"/>
      <c r="AA5" s="4"/>
      <c r="AB5" s="4"/>
      <c r="AC5" s="4"/>
      <c r="AD5" s="4"/>
      <c r="AE5" s="4"/>
      <c r="AF5" s="4"/>
      <c r="AG5" s="1"/>
      <c r="AH5" s="7"/>
      <c r="AI5" s="9"/>
      <c r="AJ5" s="1"/>
    </row>
    <row r="6" spans="1:36" x14ac:dyDescent="0.25">
      <c r="A6">
        <v>2010</v>
      </c>
      <c r="B6" s="12">
        <v>10309251</v>
      </c>
      <c r="C6" s="12"/>
      <c r="D6" s="12">
        <f t="shared" si="0"/>
        <v>10309251</v>
      </c>
      <c r="E6" s="13">
        <v>4527846</v>
      </c>
      <c r="F6" s="13">
        <v>579395</v>
      </c>
      <c r="G6" s="13">
        <v>205133</v>
      </c>
      <c r="H6" s="13">
        <v>488658</v>
      </c>
      <c r="I6" s="13">
        <v>7752</v>
      </c>
      <c r="J6" s="13">
        <v>198511</v>
      </c>
      <c r="K6" s="14"/>
      <c r="L6" s="2"/>
      <c r="M6" s="2"/>
      <c r="N6" s="2"/>
      <c r="O6" s="2"/>
      <c r="P6" s="2"/>
      <c r="Q6" s="2"/>
      <c r="R6" s="3"/>
      <c r="S6" s="3"/>
      <c r="T6" s="3"/>
      <c r="U6" s="3"/>
      <c r="V6" s="3"/>
      <c r="W6" s="3"/>
      <c r="X6" s="3"/>
      <c r="Y6" s="4"/>
      <c r="Z6" s="5"/>
      <c r="AA6" s="4"/>
      <c r="AB6" s="4"/>
      <c r="AC6" s="4"/>
      <c r="AD6" s="4"/>
      <c r="AE6" s="4"/>
      <c r="AF6" s="4"/>
      <c r="AG6" s="1"/>
      <c r="AH6" s="7"/>
      <c r="AI6" s="9"/>
      <c r="AJ6" s="1"/>
    </row>
    <row r="7" spans="1:36" x14ac:dyDescent="0.25">
      <c r="A7">
        <v>2011</v>
      </c>
      <c r="B7" s="12">
        <v>10552349</v>
      </c>
      <c r="C7" s="12"/>
      <c r="D7" s="12">
        <f t="shared" si="0"/>
        <v>10552349</v>
      </c>
      <c r="E7" s="13">
        <v>4508235</v>
      </c>
      <c r="F7" s="13">
        <v>575640</v>
      </c>
      <c r="G7" s="13">
        <v>197475</v>
      </c>
      <c r="H7" s="13">
        <v>579825</v>
      </c>
      <c r="I7" s="13">
        <v>7389</v>
      </c>
      <c r="J7" s="13">
        <v>177080</v>
      </c>
      <c r="K7" s="14"/>
      <c r="L7" s="2"/>
      <c r="M7" s="2"/>
      <c r="N7" s="2"/>
      <c r="O7" s="2"/>
      <c r="P7" s="2"/>
      <c r="Q7" s="2"/>
      <c r="R7" s="3"/>
      <c r="S7" s="3"/>
      <c r="T7" s="3"/>
      <c r="U7" s="3"/>
      <c r="V7" s="3"/>
      <c r="W7" s="3"/>
      <c r="X7" s="3"/>
      <c r="Y7" s="4"/>
      <c r="Z7" s="5"/>
      <c r="AA7" s="4"/>
      <c r="AB7" s="4"/>
      <c r="AC7" s="4"/>
      <c r="AD7" s="4"/>
      <c r="AE7" s="4"/>
      <c r="AF7" s="4"/>
      <c r="AG7" s="1"/>
      <c r="AH7" s="7"/>
      <c r="AI7" s="9"/>
      <c r="AJ7" s="1"/>
    </row>
    <row r="8" spans="1:36" x14ac:dyDescent="0.25">
      <c r="A8">
        <v>2012</v>
      </c>
      <c r="B8" s="12">
        <v>11926412</v>
      </c>
      <c r="C8" s="12"/>
      <c r="D8" s="12">
        <f t="shared" si="0"/>
        <v>11926412</v>
      </c>
      <c r="E8" s="13">
        <v>4560720</v>
      </c>
      <c r="F8" s="13">
        <v>589121</v>
      </c>
      <c r="G8" s="13">
        <v>206491</v>
      </c>
      <c r="H8" s="13">
        <v>569981</v>
      </c>
      <c r="I8" s="13">
        <v>7105</v>
      </c>
      <c r="J8" s="13">
        <v>24623</v>
      </c>
      <c r="K8" s="14"/>
      <c r="L8" s="2"/>
      <c r="M8" s="2"/>
      <c r="N8" s="2"/>
      <c r="O8" s="2"/>
      <c r="P8" s="2"/>
      <c r="Q8" s="2"/>
      <c r="R8" s="3"/>
      <c r="S8" s="3"/>
      <c r="T8" s="3"/>
      <c r="U8" s="3"/>
      <c r="V8" s="3"/>
      <c r="W8" s="3"/>
      <c r="X8" s="3"/>
      <c r="Y8" s="4"/>
      <c r="Z8" s="5"/>
      <c r="AA8" s="4"/>
      <c r="AB8" s="4"/>
      <c r="AC8" s="4"/>
      <c r="AD8" s="4"/>
      <c r="AE8" s="4"/>
      <c r="AF8" s="4"/>
      <c r="AG8" s="1"/>
      <c r="AH8" s="7"/>
      <c r="AI8" s="9"/>
      <c r="AJ8" s="1"/>
    </row>
    <row r="9" spans="1:36" x14ac:dyDescent="0.25">
      <c r="A9">
        <v>2013</v>
      </c>
      <c r="B9" s="12">
        <v>11439125</v>
      </c>
      <c r="C9" s="12"/>
      <c r="D9" s="12">
        <f t="shared" si="0"/>
        <v>11439125</v>
      </c>
      <c r="E9" s="13">
        <v>4588800</v>
      </c>
      <c r="F9" s="13">
        <v>592485</v>
      </c>
      <c r="G9" s="13">
        <v>209727</v>
      </c>
      <c r="H9" s="13">
        <v>559090</v>
      </c>
      <c r="I9" s="13">
        <v>8225</v>
      </c>
      <c r="J9" s="13"/>
      <c r="K9" s="14"/>
      <c r="L9" s="2"/>
      <c r="M9" s="2"/>
      <c r="N9" s="2"/>
      <c r="O9" s="2"/>
      <c r="P9" s="2"/>
      <c r="Q9" s="2"/>
      <c r="R9" s="3"/>
      <c r="S9" s="3"/>
      <c r="T9" s="3"/>
      <c r="U9" s="3"/>
      <c r="V9" s="3"/>
      <c r="W9" s="3"/>
      <c r="X9" s="3"/>
      <c r="Y9" s="4"/>
      <c r="Z9" s="5"/>
      <c r="AA9" s="4"/>
      <c r="AB9" s="4"/>
      <c r="AC9" s="4"/>
      <c r="AD9" s="4"/>
      <c r="AE9" s="4"/>
      <c r="AF9" s="4"/>
      <c r="AG9" s="1"/>
      <c r="AH9" s="7"/>
      <c r="AI9" s="9"/>
      <c r="AJ9" s="1"/>
    </row>
    <row r="10" spans="1:36" x14ac:dyDescent="0.25">
      <c r="A10">
        <v>2014</v>
      </c>
      <c r="B10" s="12">
        <v>6742366</v>
      </c>
      <c r="C10" s="12">
        <v>3941459</v>
      </c>
      <c r="D10" s="12">
        <f t="shared" si="0"/>
        <v>10683825</v>
      </c>
      <c r="E10" s="13">
        <v>5058182</v>
      </c>
      <c r="F10" s="13">
        <v>572212</v>
      </c>
      <c r="G10" s="13">
        <v>205218</v>
      </c>
      <c r="H10" s="13"/>
      <c r="I10" s="13">
        <v>9026</v>
      </c>
      <c r="J10" s="13">
        <v>25668</v>
      </c>
      <c r="K10" s="14"/>
      <c r="L10" s="2"/>
      <c r="M10" s="2"/>
      <c r="N10" s="2"/>
      <c r="O10" s="2"/>
      <c r="P10" s="2"/>
      <c r="Q10" s="2"/>
      <c r="R10" s="3"/>
      <c r="S10" s="3"/>
      <c r="T10" s="3"/>
      <c r="U10" s="3"/>
      <c r="V10" s="3"/>
      <c r="W10" s="3"/>
      <c r="X10" s="3"/>
      <c r="Y10" s="4"/>
      <c r="Z10" s="5"/>
      <c r="AA10" s="4"/>
      <c r="AB10" s="4"/>
      <c r="AC10" s="4"/>
      <c r="AD10" s="4"/>
      <c r="AE10" s="4"/>
      <c r="AF10" s="4"/>
      <c r="AG10" s="1"/>
      <c r="AH10" s="7"/>
      <c r="AI10" s="9"/>
      <c r="AJ10" s="1"/>
    </row>
    <row r="11" spans="1:36" x14ac:dyDescent="0.25">
      <c r="A11">
        <v>2015</v>
      </c>
      <c r="B11" s="12">
        <v>6916564</v>
      </c>
      <c r="C11" s="12">
        <v>3985365</v>
      </c>
      <c r="D11" s="12">
        <f t="shared" si="0"/>
        <v>10901929</v>
      </c>
      <c r="E11" s="13">
        <v>5424682</v>
      </c>
      <c r="F11" s="13">
        <v>922173</v>
      </c>
      <c r="G11" s="13">
        <v>223596</v>
      </c>
      <c r="H11" s="13"/>
      <c r="I11" s="13">
        <v>10054</v>
      </c>
      <c r="J11" s="13">
        <v>25915</v>
      </c>
      <c r="K11" s="14"/>
      <c r="L11" s="2"/>
      <c r="M11" s="2"/>
      <c r="N11" s="2"/>
      <c r="O11" s="2"/>
      <c r="P11" s="2"/>
      <c r="Q11" s="2"/>
      <c r="R11" s="3"/>
      <c r="S11" s="3"/>
      <c r="T11" s="3"/>
      <c r="U11" s="3"/>
      <c r="V11" s="3"/>
      <c r="W11" s="3"/>
      <c r="X11" s="3"/>
      <c r="Y11" s="4"/>
      <c r="Z11" s="5"/>
      <c r="AA11" s="4"/>
      <c r="AB11" s="4"/>
      <c r="AC11" s="4"/>
      <c r="AD11" s="4"/>
      <c r="AE11" s="4"/>
      <c r="AF11" s="4"/>
      <c r="AG11" s="1"/>
      <c r="AH11" s="7"/>
      <c r="AI11" s="9"/>
      <c r="AJ11" s="1"/>
    </row>
    <row r="12" spans="1:36" x14ac:dyDescent="0.25">
      <c r="A12">
        <v>2016</v>
      </c>
      <c r="B12" s="12">
        <v>6462938</v>
      </c>
      <c r="C12" s="12">
        <v>3995679</v>
      </c>
      <c r="D12" s="12">
        <f t="shared" si="0"/>
        <v>10458617</v>
      </c>
      <c r="E12" s="13">
        <v>5239154</v>
      </c>
      <c r="F12" s="13">
        <v>1160531</v>
      </c>
      <c r="G12" s="13">
        <v>312588</v>
      </c>
      <c r="H12" s="13"/>
      <c r="I12" s="13">
        <v>10764</v>
      </c>
      <c r="J12" s="13">
        <v>32768</v>
      </c>
      <c r="K12" s="14">
        <v>126008</v>
      </c>
      <c r="L12" s="2">
        <v>98725</v>
      </c>
      <c r="M12" s="2">
        <v>226040</v>
      </c>
      <c r="N12" s="2">
        <v>14489</v>
      </c>
      <c r="O12" s="2">
        <v>212731</v>
      </c>
      <c r="P12" s="2">
        <v>109559</v>
      </c>
      <c r="Q12" s="2"/>
      <c r="R12" s="3">
        <v>564844</v>
      </c>
      <c r="S12" s="3">
        <v>263591</v>
      </c>
      <c r="T12" s="3">
        <v>420450</v>
      </c>
      <c r="U12" s="3">
        <v>293247</v>
      </c>
      <c r="V12" s="3">
        <v>37650</v>
      </c>
      <c r="W12" s="3">
        <v>477064</v>
      </c>
      <c r="X12" s="3"/>
      <c r="Y12" s="4">
        <v>89744121</v>
      </c>
      <c r="Z12" s="1"/>
      <c r="AA12" s="4">
        <v>781922</v>
      </c>
      <c r="AB12" s="4">
        <v>17742445</v>
      </c>
      <c r="AC12" s="1">
        <v>1789302649</v>
      </c>
      <c r="AD12" s="1">
        <v>6441546</v>
      </c>
      <c r="AE12" s="1">
        <v>2014709</v>
      </c>
      <c r="AF12" s="1">
        <v>78146</v>
      </c>
      <c r="AG12" s="1">
        <v>36.22</v>
      </c>
      <c r="AH12" s="8">
        <v>29.88</v>
      </c>
      <c r="AI12" s="1"/>
      <c r="AJ12" s="1"/>
    </row>
    <row r="13" spans="1:36" x14ac:dyDescent="0.25">
      <c r="A13">
        <v>2017</v>
      </c>
      <c r="B13" s="12">
        <v>6838063</v>
      </c>
      <c r="C13" s="12">
        <v>4579907</v>
      </c>
      <c r="D13" s="12">
        <f t="shared" si="0"/>
        <v>11417970</v>
      </c>
      <c r="E13" s="13">
        <v>5422156</v>
      </c>
      <c r="F13" s="13">
        <v>1198470</v>
      </c>
      <c r="G13" s="13">
        <v>288203</v>
      </c>
      <c r="H13" s="13"/>
      <c r="I13" s="13">
        <v>11049</v>
      </c>
      <c r="J13" s="13">
        <v>34180</v>
      </c>
      <c r="K13" s="14">
        <v>144943</v>
      </c>
      <c r="L13" s="2">
        <v>170395</v>
      </c>
      <c r="M13" s="2">
        <v>318275</v>
      </c>
      <c r="N13" s="2">
        <v>6181</v>
      </c>
      <c r="O13" s="2">
        <v>261696</v>
      </c>
      <c r="P13" s="2">
        <v>133222</v>
      </c>
      <c r="Q13" s="2"/>
      <c r="R13" s="3">
        <v>643521</v>
      </c>
      <c r="S13" s="3">
        <v>301087</v>
      </c>
      <c r="T13" s="3">
        <v>478632</v>
      </c>
      <c r="U13" s="3">
        <v>364360</v>
      </c>
      <c r="V13" s="3">
        <v>33400</v>
      </c>
      <c r="W13" s="3">
        <v>482504</v>
      </c>
      <c r="X13" s="3"/>
      <c r="Y13" s="4">
        <v>84660491</v>
      </c>
      <c r="Z13" s="1"/>
      <c r="AA13" s="4">
        <v>661193</v>
      </c>
      <c r="AB13" s="4">
        <v>14769624</v>
      </c>
      <c r="AC13" s="1">
        <v>1795264344</v>
      </c>
      <c r="AD13" s="1">
        <v>6463018</v>
      </c>
      <c r="AE13" s="1">
        <v>1981352</v>
      </c>
      <c r="AF13" s="1">
        <v>76924</v>
      </c>
      <c r="AG13" s="1">
        <v>36.15</v>
      </c>
      <c r="AH13" s="8">
        <v>28.67</v>
      </c>
      <c r="AI13" s="1"/>
      <c r="AJ13" s="1"/>
    </row>
    <row r="14" spans="1:36" x14ac:dyDescent="0.25">
      <c r="A14">
        <v>2018</v>
      </c>
      <c r="B14" s="12">
        <v>7444700</v>
      </c>
      <c r="C14" s="12">
        <v>4216357</v>
      </c>
      <c r="D14" s="12">
        <f t="shared" si="0"/>
        <v>11661057</v>
      </c>
      <c r="E14" s="13">
        <v>5805664</v>
      </c>
      <c r="F14" s="13">
        <v>698796</v>
      </c>
      <c r="G14" s="13">
        <v>248714</v>
      </c>
      <c r="H14" s="13"/>
      <c r="I14" s="13">
        <v>12653</v>
      </c>
      <c r="J14" s="13">
        <v>35282</v>
      </c>
      <c r="K14" s="14">
        <v>165719</v>
      </c>
      <c r="L14" s="2">
        <v>117849</v>
      </c>
      <c r="M14" s="2">
        <v>277242</v>
      </c>
      <c r="N14" s="2">
        <v>26660</v>
      </c>
      <c r="O14" s="2">
        <v>263181</v>
      </c>
      <c r="P14" s="2">
        <v>129520</v>
      </c>
      <c r="Q14" s="2">
        <v>21035</v>
      </c>
      <c r="R14" s="3">
        <v>613017</v>
      </c>
      <c r="S14" s="3">
        <v>286294</v>
      </c>
      <c r="T14" s="3">
        <v>449350</v>
      </c>
      <c r="U14" s="3">
        <v>345850</v>
      </c>
      <c r="V14" s="3">
        <v>31275</v>
      </c>
      <c r="W14" s="3">
        <v>483627</v>
      </c>
      <c r="X14" s="3">
        <v>27097</v>
      </c>
      <c r="Y14" s="4">
        <v>84826815</v>
      </c>
      <c r="Z14" s="1">
        <v>89566089</v>
      </c>
      <c r="AA14" s="4">
        <v>1096961</v>
      </c>
      <c r="AB14" s="4">
        <v>23012887</v>
      </c>
      <c r="AC14" s="1">
        <v>1739432246.3</v>
      </c>
      <c r="AD14" s="1">
        <v>15433930.800000001</v>
      </c>
      <c r="AE14" s="1">
        <v>2050790</v>
      </c>
      <c r="AF14" s="1">
        <v>149690</v>
      </c>
      <c r="AG14" s="1">
        <v>36.380000000000003</v>
      </c>
      <c r="AH14" s="8">
        <v>28.41</v>
      </c>
      <c r="AI14" s="1">
        <v>1.27</v>
      </c>
      <c r="AJ14" s="10">
        <v>1441776.74</v>
      </c>
    </row>
    <row r="15" spans="1:36" x14ac:dyDescent="0.25">
      <c r="A15">
        <v>2019</v>
      </c>
      <c r="B15" s="11"/>
      <c r="C15" s="11"/>
      <c r="D15" s="11"/>
      <c r="E15" s="13"/>
      <c r="F15" s="13"/>
      <c r="G15" s="13"/>
      <c r="H15" s="13"/>
      <c r="I15" s="13"/>
      <c r="J15" s="13"/>
      <c r="K15">
        <v>136867</v>
      </c>
      <c r="L15">
        <v>128654</v>
      </c>
      <c r="M15">
        <v>278230</v>
      </c>
      <c r="N15">
        <v>10154</v>
      </c>
      <c r="O15">
        <v>234531</v>
      </c>
      <c r="P15">
        <v>133314</v>
      </c>
      <c r="Q15">
        <v>27069</v>
      </c>
      <c r="R15">
        <v>580408</v>
      </c>
      <c r="S15">
        <v>250953</v>
      </c>
      <c r="T15">
        <v>398391</v>
      </c>
      <c r="U15">
        <v>346222</v>
      </c>
      <c r="V15" s="1">
        <v>27876</v>
      </c>
      <c r="W15" s="1">
        <v>443059</v>
      </c>
      <c r="X15" s="1">
        <v>12577</v>
      </c>
      <c r="Y15" s="1">
        <v>70576824</v>
      </c>
      <c r="Z15" s="1">
        <v>74519952</v>
      </c>
      <c r="AA15" s="1">
        <v>791102</v>
      </c>
      <c r="AB15" s="1">
        <v>16755783</v>
      </c>
      <c r="AC15" s="1">
        <v>1896317305</v>
      </c>
      <c r="AD15" s="1">
        <v>16437932</v>
      </c>
      <c r="AE15" s="1">
        <v>1643975</v>
      </c>
      <c r="AF15" s="1">
        <v>56210</v>
      </c>
      <c r="AG15" s="1">
        <v>35.92</v>
      </c>
      <c r="AH15" s="1">
        <v>27.57</v>
      </c>
      <c r="AI15" s="1">
        <v>1.29</v>
      </c>
      <c r="AJ15" s="10">
        <v>1976332.77</v>
      </c>
    </row>
    <row r="16" spans="1:36" x14ac:dyDescent="0.25">
      <c r="AG16">
        <f>AVERAGE(AG12:AG15)</f>
        <v>36.167500000000004</v>
      </c>
      <c r="AH16">
        <f>AVERAGE(AH12:AH15)</f>
        <v>28.6325</v>
      </c>
    </row>
  </sheetData>
  <mergeCells count="8">
    <mergeCell ref="AI1:AI2"/>
    <mergeCell ref="B1:D1"/>
    <mergeCell ref="E1:J1"/>
    <mergeCell ref="AJ1:AJ2"/>
    <mergeCell ref="R1:W1"/>
    <mergeCell ref="Y1:AF1"/>
    <mergeCell ref="AG1:AH1"/>
    <mergeCell ref="K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pupuk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Anwari Leksono</dc:creator>
  <cp:lastModifiedBy>wizard</cp:lastModifiedBy>
  <dcterms:created xsi:type="dcterms:W3CDTF">2015-06-05T18:17:20Z</dcterms:created>
  <dcterms:modified xsi:type="dcterms:W3CDTF">2020-08-15T07:30:38Z</dcterms:modified>
</cp:coreProperties>
</file>