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240" windowWidth="9555" windowHeight="5010" tabRatio="627" firstSheet="6" activeTab="6"/>
  </bookViews>
  <sheets>
    <sheet name="Data awal-Database" sheetId="3" state="hidden" r:id="rId1"/>
    <sheet name="Economy" sheetId="4" r:id="rId2"/>
    <sheet name="Land Cover" sheetId="5" r:id="rId3"/>
    <sheet name="Forest" sheetId="6" r:id="rId4"/>
    <sheet name="Forest Conversion Policies " sheetId="7" r:id="rId5"/>
    <sheet name="Inflow-Outflow Agriculture" sheetId="8" r:id="rId6"/>
    <sheet name="VA Agri and Settlement Sectors" sheetId="9" r:id="rId7"/>
    <sheet name="Peat &amp; Peat Fire" sheetId="10" r:id="rId8"/>
    <sheet name="Livestock&amp; LULUCF Emission" sheetId="11" r:id="rId9"/>
    <sheet name="Waste" sheetId="12" r:id="rId10"/>
    <sheet name="IPPU" sheetId="13" r:id="rId11"/>
    <sheet name="Energy" sheetId="14" r:id="rId12"/>
  </sheets>
  <calcPr calcId="144525"/>
  <fileRecoveryPr repairLoad="1"/>
</workbook>
</file>

<file path=xl/calcChain.xml><?xml version="1.0" encoding="utf-8"?>
<calcChain xmlns="http://schemas.openxmlformats.org/spreadsheetml/2006/main">
  <c r="Q5" i="9" l="1"/>
  <c r="Q4" i="9" l="1"/>
</calcChain>
</file>

<file path=xl/sharedStrings.xml><?xml version="1.0" encoding="utf-8"?>
<sst xmlns="http://schemas.openxmlformats.org/spreadsheetml/2006/main" count="3211" uniqueCount="1190">
  <si>
    <t>No</t>
  </si>
  <si>
    <t>Ekonomi</t>
  </si>
  <si>
    <t>MPC</t>
  </si>
  <si>
    <t>Marginal Prospensity to Consume</t>
  </si>
  <si>
    <t>GRAPH(TIME,2000&lt;&lt;@year&gt;&gt;,1&lt;&lt;year&gt;&gt;,{0.54,0.62,0.61,0.61,0.61,0.56,0.58,0.58,0.56,0.57,0.56//Min:-1;Max:11//})</t>
  </si>
  <si>
    <t>Rasio_G_thdp_GDP</t>
  </si>
  <si>
    <t>Rasio Government Spending terhadap PDB Nasional</t>
  </si>
  <si>
    <t>GRAPH(TIME,2000&lt;&lt;@year&gt;&gt;,1&lt;&lt;year&gt;&gt;,{0.06,0.07,0.07,0.07,0.07,0.07,0.08,0.08,0.08,0.08,0.08//Min:0.05;Max:0.09//})</t>
  </si>
  <si>
    <t>dmnl</t>
  </si>
  <si>
    <t>Graph</t>
  </si>
  <si>
    <t>INA_output_initial_01</t>
  </si>
  <si>
    <t>Output awal 25 Sektor Ekonomi tahun 2000</t>
  </si>
  <si>
    <t>bilionrp/year</t>
  </si>
  <si>
    <t>INA_C01_init</t>
  </si>
  <si>
    <t>INA_G01_init</t>
  </si>
  <si>
    <t>INA_I01_init</t>
  </si>
  <si>
    <t>INA_X01_init</t>
  </si>
  <si>
    <t>INA_M01_init</t>
  </si>
  <si>
    <t>Nilai awal Konsumsi 25 Sektor</t>
  </si>
  <si>
    <t>Nilai Awal Pengeluaran Pemerintah 25 Sektor</t>
  </si>
  <si>
    <t>Nilai Awal Investasi 25 Sektor</t>
  </si>
  <si>
    <t>Nilai Awal Export 25 Sektor</t>
  </si>
  <si>
    <t>Nilai Awal Import 25 Sektor</t>
  </si>
  <si>
    <t>Array</t>
  </si>
  <si>
    <t>Array 25 Sektor</t>
  </si>
  <si>
    <t>XLDATA("G:/2015/INDC/progress/produk/INDC/Integrasi Model Energy-Ekonomi/./Tabel IO 2000 2005 dan Updating 2008 (25 Sektor) ADHK ADHB.xlsx", "A 2000", "R5C4:R29C28")</t>
  </si>
  <si>
    <t>A 2000</t>
  </si>
  <si>
    <t>Tabel  Koefisien Teknologi IO 2000</t>
  </si>
  <si>
    <t>Tabel  Koefisien Teknologi IO 2008</t>
  </si>
  <si>
    <t>XL data</t>
  </si>
  <si>
    <t>XLDATA("G:/2015/INDC/progress/produk/INDC/Integrasi Model Energy-Ekonomi/./Tabel IO 2000 2005 dan Updating 2008 (25 Sektor) ADHK ADHB.xlsx", "2008 ADHK", "R5C4:R29C28")</t>
  </si>
  <si>
    <t>A 2008</t>
  </si>
  <si>
    <t>IND_I</t>
  </si>
  <si>
    <t>Matrix Identitas 25 x 25</t>
  </si>
  <si>
    <t>Matrix</t>
  </si>
  <si>
    <t>INA_Export growth frac historis_01</t>
  </si>
  <si>
    <t>Pertumbuhan ekspor historis dalam kurun waktu validasi (2000-2010)</t>
  </si>
  <si>
    <t>1/year</t>
  </si>
  <si>
    <t>Population</t>
  </si>
  <si>
    <t>Urban Pop frac 2000</t>
  </si>
  <si>
    <t>Populasi Penduduk Kota tahun 2000</t>
  </si>
  <si>
    <t>constant</t>
  </si>
  <si>
    <t>Pop Hist BPS</t>
  </si>
  <si>
    <t>Populasi penduudk historis BPS</t>
  </si>
  <si>
    <t>Populasi penduudk historis BUR</t>
  </si>
  <si>
    <t>His pop BUR</t>
  </si>
  <si>
    <t>GRAPH(TIME,2000&lt;&lt;@year&gt;&gt;,1&lt;&lt;year&gt;&gt;,{206264595,
209206135,
212189624,
215215661,
218284853,
221397814,
224555169,
227757551,
231005602,
234299973,
237641326
//Min:0;Max:300000000;Zoom//}&lt;&lt;person&gt;&gt;)</t>
  </si>
  <si>
    <t>GRAPH(TIME,2000&lt;&lt;@year&gt;&gt;,1&lt;&lt;year&gt;&gt;,{205132000,207927500,210736300,213550500,216381600,219204700,222051300,224904900,227779100,230632700,233477400,236331300,239174300//Min:200000000;Max:240000000;Zoom//}&lt;&lt;person&gt;&gt;)</t>
  </si>
  <si>
    <t>Person</t>
  </si>
  <si>
    <t>Constant</t>
  </si>
  <si>
    <t>Urban pop growth rate frac  normal</t>
  </si>
  <si>
    <t>Pertumbuhan penduudk kota normal</t>
  </si>
  <si>
    <t>Rural pop growth rate frac nomal</t>
  </si>
  <si>
    <t>Pertumbuhan penduudk desa  normal</t>
  </si>
  <si>
    <t>Urbanization growth rate frac normal</t>
  </si>
  <si>
    <t>Rate Urbanisasi normal</t>
  </si>
  <si>
    <t>Waste</t>
  </si>
  <si>
    <t>dry matter content SWDS</t>
  </si>
  <si>
    <t>Kandungan kering pada Solid Waste Disposal Site</t>
  </si>
  <si>
    <t>Array 11  komponen {0.46,0.48,0.48,0.55,0.55,0.64,0.9,0.68,0.97,0.79,0.92}</t>
  </si>
  <si>
    <t>Ht-1</t>
  </si>
  <si>
    <t>Nilai awal Ht-1</t>
  </si>
  <si>
    <t>Stock</t>
  </si>
  <si>
    <t>Array 11  komponen {3250,1219,1179,670,1108,396,285,0,0,0,0}</t>
  </si>
  <si>
    <t>Gg/year</t>
  </si>
  <si>
    <t>un_managed_shallow</t>
  </si>
  <si>
    <t>un_managed_deep</t>
  </si>
  <si>
    <t>managed</t>
  </si>
  <si>
    <t>managed_semi_aerobic</t>
  </si>
  <si>
    <t>uncategorised</t>
  </si>
  <si>
    <t>unmanaged deep distribution hist</t>
  </si>
  <si>
    <t>un_managed_shallow_distribution</t>
  </si>
  <si>
    <t>managed_semi_aerobic_distribution</t>
  </si>
  <si>
    <t>Urban_high_income _fraction</t>
  </si>
  <si>
    <t>0.12/0.46</t>
  </si>
  <si>
    <t>Rasio pendapatan tinggi dari populasi kota</t>
  </si>
  <si>
    <t>kilogram*BOD/person/year</t>
  </si>
  <si>
    <t>BOD</t>
  </si>
  <si>
    <t>Septitank frac 2015</t>
  </si>
  <si>
    <t>degree of utilization high urban</t>
  </si>
  <si>
    <t>Distribusi wastewater high income urban</t>
  </si>
  <si>
    <t>{0.03,0.88,0.04,0.05,0}</t>
  </si>
  <si>
    <t>degree of utilization low urban</t>
  </si>
  <si>
    <t>Distribusi wastewater low  income urban</t>
  </si>
  <si>
    <t>{0.1,0.8,0.01,0.07,0.02}</t>
  </si>
  <si>
    <t>Distribusi wastewater rural</t>
  </si>
  <si>
    <t>degree of utilization rural</t>
  </si>
  <si>
    <t>{0.2,0.11,0,0.35,0.34}</t>
  </si>
  <si>
    <t>1. Laterina, 2. Septitank, 3. Sewer, 4. Others, 5. None</t>
  </si>
  <si>
    <t>MSW reduction frac historis</t>
  </si>
  <si>
    <t>Open burning frac target</t>
  </si>
  <si>
    <t>Open burning frac hist</t>
  </si>
  <si>
    <t>GRAPH(TIME,2000&lt;&lt;@year&gt;&gt;,1 &lt;&lt;year&gt;&gt;,{0.5250,
0.5250,
0.5250,
0.5250,
0.5250,
0.5250,
0.5833,
0.5833,
0.5833,
0.5833,
0.5833
 //Min:0;Max:70//})</t>
  </si>
  <si>
    <t>SW_collected_frac</t>
  </si>
  <si>
    <t>GRAPH(TIME,2000&lt;&lt;@year&gt;&gt;,1&lt;&lt;year&gt;&gt;,{0.6,
0.6,
00.6,
.6,
0.6,
0.6,
0.64,
0.64,
0.64,
0.64,
0.64,
.64,
0.64//Min:0;Max:1//})</t>
  </si>
  <si>
    <t>SW gen per capita</t>
  </si>
  <si>
    <t>0.00022
*1&lt;&lt;Gg/person/year&gt;&gt;</t>
  </si>
  <si>
    <t>Gg/(year*person)</t>
  </si>
  <si>
    <t>Composting SW Uncollected frac</t>
  </si>
  <si>
    <t>3R SW Collected frac hist</t>
  </si>
  <si>
    <t>GRAPH(TIME,2000&lt;&lt;@year&gt;&gt;,1 &lt;&lt;year&gt;&gt;,{0.0000,
0.0000,
0.0000,
0.0000,
0.0000,
0.0000,
0.0312,
0.0312,
0.0312,
0.0313
//Min:0;Max:100//})</t>
  </si>
  <si>
    <t>3R SW Uncollected frac hist</t>
  </si>
  <si>
    <t>graph</t>
  </si>
  <si>
    <t>dry matter content SWDS - USW</t>
  </si>
  <si>
    <t>{0.46,0.48,0.48,0.55,0.55,0.64,0.9,0.68,0.97,0.79,0.92}</t>
  </si>
  <si>
    <t>MSW_in SWSD composition - USW</t>
  </si>
  <si>
    <t>{0.555,0.07,0.07,0.0425,0.0425,0.025,0.005,0.145,0,0,0.035}</t>
  </si>
  <si>
    <t>DOCdry - USW</t>
  </si>
  <si>
    <t>{0.38,0.44,0.6,0.49,0.5,0.3,0.47,0,0,0,0}</t>
  </si>
  <si>
    <t>DOCf - USW</t>
  </si>
  <si>
    <t>CH4_fraction - USW</t>
  </si>
  <si>
    <t>0.5&lt;&lt;CH4&gt;&gt;</t>
  </si>
  <si>
    <t>CH4</t>
  </si>
  <si>
    <t>Process start in deposition - USW</t>
  </si>
  <si>
    <t>{530,207.65,195,111,191,67,0,0,0,0,0}</t>
  </si>
  <si>
    <t>Ht-1 - USW</t>
  </si>
  <si>
    <t>Nilai awal Ht-1 - USW</t>
  </si>
  <si>
    <t>DOCf</t>
  </si>
  <si>
    <t>DOCdry</t>
  </si>
  <si>
    <t>k</t>
  </si>
  <si>
    <t>CH4_fraction</t>
  </si>
  <si>
    <t>{0.4,0.07,0.17,0.17,0.035,0.07,0.035,0,0,0,0}</t>
  </si>
  <si>
    <t>0.5 &lt;&lt;CH4&gt;&gt;</t>
  </si>
  <si>
    <t>MSW_gen_historis</t>
  </si>
  <si>
    <t>Data historis MSW Generation</t>
  </si>
  <si>
    <t>GRAPH(TIME,2000&lt;&lt;@year&gt;&gt;,1&lt;&lt;year&gt;&gt;,{49156,49702,50255,50814,51379,51951,52522,52054,53908,54501,59500,60162,60831//Min:0;Max:62000//})</t>
  </si>
  <si>
    <t>SW Gen per capita historis</t>
  </si>
  <si>
    <t>Solid Waste per capita historical</t>
  </si>
  <si>
    <t>GRAPH(TIME,2000&lt;&lt;@year&gt;&gt;,1&lt;&lt;year&gt;&gt;,{0.000239631,
0.000239035,
0.000238473,
0.000237948,
0.000237446,
0.000236998,
0.000236531,
0.000231449,
0.000236668,
0.000236311,
0.000254843,
0.000254566,
0.000254338
//Min:0;Max:62000//})</t>
  </si>
  <si>
    <t>GDP_per_capita_Hist</t>
  </si>
  <si>
    <t>GDP Per capita historical</t>
  </si>
  <si>
    <t>GRAPH(TIME,2000&lt;&lt;@year&gt;&gt;,1&lt;&lt;year&gt;&gt;,{6751603,6997075,7208559,7448995,7711415,8004016,8322822,8665900,9028472,9414948,9826850,10247106,10685675//Min:0;Max:10000000//})</t>
  </si>
  <si>
    <t>GRAPH(TIME,2000&lt;&lt;@year&gt;&gt;,1&lt;&lt;year&gt;&gt;,{29493,29821,30153,30488,30828,31170,31513,31232,32345,32700,35700,36097,36499//Min:0;Max:62000//})</t>
  </si>
  <si>
    <t>MSW to SWDS historis</t>
  </si>
  <si>
    <t>Composting MSW historis</t>
  </si>
  <si>
    <t>GRAPH(TIME,2000&lt;&lt;@year&gt;&gt;,1&lt;&lt;year&gt;&gt;,{0,0,0,0,0,0,1050,1041,1078,1090,1190,1203,1217//Min:0;Max:2000//})</t>
  </si>
  <si>
    <t>3R MSW historis</t>
  </si>
  <si>
    <t>Open burning MSW historis</t>
  </si>
  <si>
    <t>GRAPH(TIME,2000&lt;&lt;@year&gt;&gt;,1&lt;&lt;year&gt;&gt;,{10323,10437,10554,10671,10790,10910,11030,10931,11321,11445,12495,12634,12775//Min:0;Max:62000//})</t>
  </si>
  <si>
    <t>Untreated MSW historis</t>
  </si>
  <si>
    <t>GRAPH(TIME,2000&lt;&lt;@year&gt;&gt;,1&lt;&lt;year&gt;&gt;,{9340,9443,9548,9655,9762,9871,7878,7808,8086,8175,8925,9024,9125//Min:0;Max:62000//})</t>
  </si>
  <si>
    <t>SWDS CO2e Gg Hist</t>
  </si>
  <si>
    <t>GRAPH(TIME,2000&lt;&lt;@year&gt;&gt;,1&lt;&lt;year&gt;&gt;,{25567,
26280,
26930,
27532,
28098,
28634,
29149,
29644,
29639,
30189,
30706,
31876,
32838
//Min:200000000;Max:240000000;Zoom//}&lt;&lt;CO2*Gg/year&gt;&gt;)</t>
  </si>
  <si>
    <t>SW Emission CO2eTotal Historis</t>
  </si>
  <si>
    <t>GRAPH(TIME,2000&lt;&lt;@year&gt;&gt;,1&lt;&lt;year&gt;&gt;,{33314,
34181,
34976,
35716,
36413,
37078,
37944,
38211,
38216,
38756,
39645,
40949,
42036
//Min:0;Max:62000//})</t>
  </si>
  <si>
    <t>MSW to SWDS emission historis</t>
  </si>
  <si>
    <t>GRAPH(TIME,2000&lt;&lt;@year&gt;&gt;,1&lt;&lt;year&gt;&gt;,{25567,
26280,
26950,
27532,
28098,
28634,
29149,
29644,
29639,
30189,
30706,
31875,
32838
//Min:0;Max:62000//})*1&lt;&lt;Gg*CO2/year&gt;&gt;</t>
  </si>
  <si>
    <t>Open burning MSW emission historis</t>
  </si>
  <si>
    <t>GRAPH(TIME,2000&lt;&lt;@year&gt;&gt;,1&lt;&lt;year&gt;&gt;,{3699,
3741,
3782,
3824,
3867,
3910,
3963,
4424,
4057,
4102,
4418,
4528,
4578
//Min:0;Max:62000//})*1&lt;&lt;Gg*CO2/year&gt;&gt;</t>
  </si>
  <si>
    <t>Untreated MSW Emission historis</t>
  </si>
  <si>
    <t>GRAPH(TIME,2000&lt;&lt;@year&gt;&gt;,1&lt;&lt;year&gt;&gt;,{4048,
4161,
4264,
4359,
4449,
4534,
4615,
4424,
4286,
4224,
4203,
4284,
4356
//Min:0;Max:62000//})*1&lt;&lt;Gg*CO2/year&gt;&gt;</t>
  </si>
  <si>
    <t>Composting MSW Emission historis</t>
  </si>
  <si>
    <t>GRAPH(TIME,2000&lt;&lt;@year&gt;&gt;,1&lt;&lt;year&gt;&gt;,{0,0,0,0,0,0,228,
226,
234,
236,
258,
261,
264
//Min:0;Max:2000//})*1&lt;&lt;Gg*CO2/year&gt;&gt;</t>
  </si>
  <si>
    <t>CO2*Gg/year</t>
  </si>
  <si>
    <t>Gg*CO2/year</t>
  </si>
  <si>
    <t>TOW Historis</t>
  </si>
  <si>
    <t>GRAPH(TIME,2000&lt;&lt;@year&gt;&gt;,1&lt;&lt;year&gt;&gt;,{2994927200,
3035741500,
3076749980,
3117837300,
3159171360,
3200388620,
3241948980,
3283611540,
3325574860,
3367237420,
3408770040,
3450436980,
3491944780//Min:0;Max:10000000000//})*1&lt;&lt;kilogram*BOD/year&gt;&gt;</t>
  </si>
  <si>
    <t>kilogram*BOD/year</t>
  </si>
  <si>
    <t>CH4 WW Emission Historis</t>
  </si>
  <si>
    <t>GRAPH(TIME,2000&lt;&lt;@year&gt;&gt;,1&lt;&lt;year&gt;&gt;,{460, 
466,
472, 
478, 
485, 
491, 
497, 
504, 
510, 
517, 
523, 
529, 
536 
//Min:0;Max:10000000000//})*1&lt;&lt;Gg/year&gt;&gt;</t>
  </si>
  <si>
    <t>CH4 WW Emission CO2 eq Historis</t>
  </si>
  <si>
    <t>GRAPH(TIME,2000&lt;&lt;@year&gt;&gt;,1&lt;&lt;year&gt;&gt;,{11490,
11646,
11804,
11961,
12120,
12278,
12437,
12597,
12758,
12918,
13077,
13237,
13396
//Min:0;Max:10000000000//})*1&lt;&lt; Gg/year&gt;&gt;</t>
  </si>
  <si>
    <t>NEFFLUENT WW Emission Historis</t>
  </si>
  <si>
    <t>GRAPH(TIME,2000&lt;&lt;@year&gt;&gt;,1&lt;&lt;year&gt;&gt;,{801697088,
812622463,
921409700,
949490582,
949567932,
972870135,
956618095,
1041331728,
1051530143,
1006551446,
1031340419,
1037874191,
1030193549
//Min:0;Max:10000000000//})*1&lt;&lt;kilogram*Nitrogen/year&gt;&gt;</t>
  </si>
  <si>
    <t>kilogram*Nitrogen/year</t>
  </si>
  <si>
    <t>N2O WW Emission Historis</t>
  </si>
  <si>
    <t>GRAPH(TIME,2000&lt;&lt;@year&gt;&gt;,1&lt;&lt;year&gt;&gt;,{6.30, 
6.38, 
7.24, 
7.46, 
7.46, 
7.64, 
7.52, 
8.18, 
8.26, 
7.91, 
8.10, 
8.15, 
8.09 
//Min:0;Max:10000000000//})*1&lt;&lt;Gg/year&gt;&gt;</t>
  </si>
  <si>
    <t>N2O WW Emission CO2 Eq Historis</t>
  </si>
  <si>
    <t>GRAPH(TIME,2000&lt;&lt;@year&gt;&gt;,1&lt;&lt;year&gt;&gt;,{1877,
1903,
2157,
2223,
2223,
2278,
2240,
2438,
2462,
2357,
2415,
2430,
2412
//Min:0;Max:10000000000//})*1&lt;&lt;Gg/year&gt;&gt;</t>
  </si>
  <si>
    <t>CO2 eq Domestic WW Emission Historis</t>
  </si>
  <si>
    <t>GRAPH(TIME,2000&lt;&lt;@year&gt;&gt;,1&lt;&lt;year&gt;&gt;,{13367,
13549,
13961,
14184,
14343,
14556,
14677,
15035,
15220,
15275,
15492,
15667,
15809
//Min:0;Max:10000000000//})*1&lt;&lt; CO2*Gg/year&gt;&gt;</t>
  </si>
  <si>
    <t xml:space="preserve"> CO2*Gg/year</t>
  </si>
  <si>
    <t>IPPU</t>
  </si>
  <si>
    <t>Cement prod hist</t>
  </si>
  <si>
    <t>Produksi Semen Historis</t>
  </si>
  <si>
    <t>GRAPH(TIME,2000&lt;&lt;@year&gt;&gt;,1&lt;&lt;year&gt;&gt;,{ 27800000,
 31100000, 
 31360000,
 30600000, 
 33000000,
 33197000, 
 33032000,
 35030000,
 38556000,
 36906000,
 37842000,
 45438000,
 53254000,
 57739000 
//Min:-1;Max:11//})</t>
  </si>
  <si>
    <t>Clinker prod hist</t>
  </si>
  <si>
    <t>Produksi Klinker  Historis</t>
  </si>
  <si>
    <t>GRAPH(TIME,2000&lt;&lt;@year&gt;&gt;,1&lt;&lt;year&gt;&gt;,{30119000,
33880000,
33248000,
32628781,
34885550,
34004262,
34969726,
35913764,
37630000,
35598687,
34514851,
37491411,
41077159,
44816058
//Min:-1;Max:11//})</t>
  </si>
  <si>
    <t>Clinker emission hist</t>
  </si>
  <si>
    <t>Emisi Klinker  Historis</t>
  </si>
  <si>
    <t>GRAPH(TIME,2000&lt;&lt;@year&gt;&gt;,1&lt;&lt;year&gt;&gt;,{16626000,
18702000,
18353000,
18011000,
19257000,
18770000,
19303000,
19824000,
20772000,
19650000,
19052000,
20695000,
22675000//Min:-1;Max:11//})</t>
  </si>
  <si>
    <t>Clinker production capacity init</t>
  </si>
  <si>
    <t>Kapasitas produksi klinker awal</t>
  </si>
  <si>
    <t>ton/year</t>
  </si>
  <si>
    <t>Normal coverage of Clinker resources</t>
  </si>
  <si>
    <t>waktu cadangan SD klinker</t>
  </si>
  <si>
    <t>year</t>
  </si>
  <si>
    <t>Cement production capacity init</t>
  </si>
  <si>
    <t>Kapasitas produksi semen awal</t>
  </si>
  <si>
    <t>Life of Cement production capacity</t>
  </si>
  <si>
    <t>Umur kapasitas mesin prod semen</t>
  </si>
  <si>
    <t>Time to adjust Cement production capacity</t>
  </si>
  <si>
    <t>Waktu penyesuaian kapasitas produksi semen</t>
  </si>
  <si>
    <t>Ammonia production capacity init</t>
  </si>
  <si>
    <t>Kapasitas produksi amonia awal</t>
  </si>
  <si>
    <t>Life of Ammonia production capacity</t>
  </si>
  <si>
    <t>Umur kapasitas mesin prod amonia</t>
  </si>
  <si>
    <t>Time to adjust Ammonia production capacity</t>
  </si>
  <si>
    <t>Waktu penyesuaian kapasitas produksi amonia</t>
  </si>
  <si>
    <t>Fertilizer production capacity init</t>
  </si>
  <si>
    <t>Life of Fertilizer production capacity -</t>
  </si>
  <si>
    <t>Time to adjust production capacity fertilizer</t>
  </si>
  <si>
    <t>Kapasitas produksi fertilizer awal</t>
  </si>
  <si>
    <t>Umur kapasitas mesin prod fertilizer</t>
  </si>
  <si>
    <t>Waktu penyesuaian kapasitas produksi fertilizer</t>
  </si>
  <si>
    <t>Ratio cement prod to Va hist</t>
  </si>
  <si>
    <t>GRAPH(TIME,2000&lt;&lt;@year&gt;&gt;,1&lt;&lt;year&gt;&gt;,{10511,10906,8239,
7100,6123, 
5386,
5994.428969,
5750,
5960,
5750,
5750//Min:0;Max:11000//}&lt;&lt;ton/bilionrp&gt;&gt;)</t>
  </si>
  <si>
    <t>Rasio produksi semen dan VA Semen</t>
  </si>
  <si>
    <t>ton/bilionrp</t>
  </si>
  <si>
    <t>Ratio prod ammonia hist to va  fertilizer hist</t>
  </si>
  <si>
    <t>Rasio produksi amonia dan VA fertilizwr</t>
  </si>
  <si>
    <t>GRAPH(TIME,2000&lt;&lt;@year&gt;&gt;,1&lt;&lt;year&gt;&gt;,{2832.719267,
2203.402,
1947.516735,
1711.411268,
1357.092537,
1181.66433,
1020,
767.9611321,
668.7432939,
660,
570,510,420,350,270,260,269,268,264,257,250//Min:0;Max:2832.719267//}&lt;&lt;ton/bilionrp&gt;&gt;)</t>
  </si>
  <si>
    <t>Conventional reforming FR</t>
  </si>
  <si>
    <t>CCF</t>
  </si>
  <si>
    <t>COF</t>
  </si>
  <si>
    <t>IPPU emission total hist</t>
  </si>
  <si>
    <t>GRAPH(TIME,2000&lt;&lt;@year&gt;&gt;,1&lt;&lt;year&gt;&gt;,{42044303,
47120386,
38535863,
40359794,
42412328,
41021455,
38613678,
36763837,
36169808,
36443206,
35819940,
36463766,
38048937//Min:-1;Max:11//})</t>
  </si>
  <si>
    <t>Total Emisi IPPU Historis</t>
  </si>
  <si>
    <t>Others emission IPPU hist</t>
  </si>
  <si>
    <t>GRAPH(TIME,2000&lt;&lt;@year&gt;&gt;,1&lt;&lt;year&gt;&gt;,{17311303,
20952386,
12098863,
14113794,
15453328,
13568455,
10991678,
10043837,
8287808,
9034206,
9096940,
8683766,
8191937//Min:-1;Max:11//}&lt;&lt;ton/year&gt;&gt;)</t>
  </si>
  <si>
    <t>Total Emisi IPPU lainnya Historis</t>
  </si>
  <si>
    <t>Ammonia production hist-ton</t>
  </si>
  <si>
    <t>GRAPH(TIME,2000&lt;&lt;@year&gt;&gt;,1&lt;&lt;year&gt;&gt;,{4785000,
4406804,
4771416,
4860408,
4546260,
5125305,
4910000,
4070194,
4196986,
4579901,
4527846,
4181662,
4239005,
4273044
//Min:-1;Max:11//}&lt;&lt;ton/year&gt;&gt;)</t>
  </si>
  <si>
    <t>Produksi historis amonia</t>
  </si>
  <si>
    <t>Ammonia emission hist</t>
  </si>
  <si>
    <t>GRAPH(TIME,2000&lt;&lt;@year&gt;&gt;,1&lt;&lt;year&gt;&gt;,{8107000,
7466000,
8084000,
8235000,
7702000,
8683000,
8319000,
6896000,
7110000,
7759000,
7671000,
7085000,
7182000//Min:-1;Max:11//})</t>
  </si>
  <si>
    <t>Emisi Amonia Historis</t>
  </si>
  <si>
    <t>Fertilizer production hist-ton</t>
  </si>
  <si>
    <t>GRAPH(TIME,2000&lt;&lt;@year&gt;&gt;,1&lt;&lt;year&gt;&gt;,{3959656,
3934985,
4273137,
4369935,
4361450,
4321398,
5654691,
5865856,
5840827,
6874630,
6357321,
5859473,
6907237,
6305446
//Min:-1;Max:11//}&lt;&lt;ton/year&gt;&gt;)</t>
  </si>
  <si>
    <t>Paper Pulp Prod Hist</t>
  </si>
  <si>
    <t>GRAPH(TIME,2000&lt;&lt;@year&gt;&gt;,1&lt;&lt;year&gt;&gt;,{10842008,
11357152,
11896822,
12462190,
12888500,
13675160,
14868789,
14963134,
14162388,
15833324,
17565401,
19586627,
20998978
//Min:-1;Max:11//})</t>
  </si>
  <si>
    <t>Produksi Fertilizer historis</t>
  </si>
  <si>
    <t>Produksi Paper Pulp Historis</t>
  </si>
  <si>
    <t>Pulp and paper emission hist</t>
  </si>
  <si>
    <t>Emisi Paper Pulp Historis</t>
  </si>
  <si>
    <t>GRAPH(TIME,2000&lt;&lt;@year&gt;&gt;,1&lt;&lt;year&gt;&gt;,{5082000,
5324000,
5577000,
5842000,
6041000,
6410000,
6970000,
7014000,
6639000,
7422000,
8234000,
9181000,
9843000
//Min:-1;Max:11//})</t>
  </si>
  <si>
    <t>CPO Prod Hist</t>
  </si>
  <si>
    <t>CPO emission hist</t>
  </si>
  <si>
    <t>GRAPH(TIME,2000&lt;&lt;@year&gt;&gt;,1&lt;&lt;year&gt;&gt;,{8300000,
9200000,
10300000,
11970000,
13560000,
15560000,
16600000,
18000000,
20500000,
22000000,
23600000,
26200000,
28500000
//Min:-1;Max:11//})*1&lt;&lt;ton/year&gt;&gt;</t>
  </si>
  <si>
    <t>GRAPH(TIME,2000&lt;&lt;@year&gt;&gt;,1&lt;&lt;year&gt;&gt;,{7781000,
8625000,
9656000,
11222000,
12713000,
14588000,
15563000,
16875000,
19219000,
20625000,
22125000,
24563000,
26719000
//Min:-1;Max:11//})</t>
  </si>
  <si>
    <t>Produksi CPO Historis</t>
  </si>
  <si>
    <t>Emisi CPO Historis</t>
  </si>
  <si>
    <t>Pulp and Paper production capacity init</t>
  </si>
  <si>
    <t>Life of Pulp and Paper production capacity</t>
  </si>
  <si>
    <t>Time to adjust Pulp and Paper  production capacity</t>
  </si>
  <si>
    <t>Kapasitas produksi pulp and paper awal</t>
  </si>
  <si>
    <t>Umur kapasitas mesin prod pulp and paper</t>
  </si>
  <si>
    <t>Waktu penyesuaian kapasitas produksi pulp and paper</t>
  </si>
  <si>
    <t>CPO production capacity init</t>
  </si>
  <si>
    <t>Life of CPO production capacity</t>
  </si>
  <si>
    <t>Time to adjust CPO production capacity</t>
  </si>
  <si>
    <t>Kapasitas produksi CPO awal</t>
  </si>
  <si>
    <t>Umur kapasitas mesin prod CPO</t>
  </si>
  <si>
    <t>Waktu penyesuaian kapasitas produksi CPO</t>
  </si>
  <si>
    <t>Ratio CPO prod to Va hist</t>
  </si>
  <si>
    <t>Rasio produksi CPO dan VA CPO</t>
  </si>
  <si>
    <t>GRAPH(TIME,2000&lt;&lt;@year&gt;&gt;,1&lt;&lt;year&gt;&gt;,{23249,
26208,
27644,
28208,
25836,
24725,
21436,
20427,
20999,
19697,20163//Min:15000;Max:30000//}&lt;&lt;ton/bilionrp&gt;&gt;)</t>
  </si>
  <si>
    <t xml:space="preserve">Powersim Parameter </t>
  </si>
  <si>
    <t>Definition</t>
  </si>
  <si>
    <t>Equation</t>
  </si>
  <si>
    <t>Number of Parameter</t>
  </si>
  <si>
    <t>Model Block</t>
  </si>
  <si>
    <t>Variable Types</t>
  </si>
  <si>
    <t>Unit</t>
  </si>
  <si>
    <t>Economy</t>
  </si>
  <si>
    <t xml:space="preserve">Related File </t>
  </si>
  <si>
    <t>:</t>
  </si>
  <si>
    <t>Kelompok Database</t>
  </si>
  <si>
    <t>Kelompok Sub Database</t>
  </si>
  <si>
    <t>GDP</t>
  </si>
  <si>
    <t>Sumber</t>
  </si>
  <si>
    <t>Dokumen</t>
  </si>
  <si>
    <t>Olahan data BPS</t>
  </si>
  <si>
    <t>BPS</t>
  </si>
  <si>
    <t>G Ratio to GDP</t>
  </si>
  <si>
    <t>Initial Output Sectors</t>
  </si>
  <si>
    <t>C_sectors_init</t>
  </si>
  <si>
    <t>G_sectors_init</t>
  </si>
  <si>
    <t>I_sectors_init</t>
  </si>
  <si>
    <t>X_sectors_init</t>
  </si>
  <si>
    <t>M_sectors_init</t>
  </si>
  <si>
    <t>GDP Historical</t>
  </si>
  <si>
    <t>Data PDB Historis sisi pengeluaran 2000-2010</t>
  </si>
  <si>
    <t>GRAPH(TIME,2000&lt;&lt;@year&gt;&gt;,1&lt;&lt;year&gt;&gt;,{ 1389769.9,1440405.7,1505216.4,1577171.3,1656516.8,1750815.2,1847126.7,1964327.3,2082456.1,2178850.4,2314458.8
//Min:0;Max:1500000//})*1&lt;&lt;bilionrp/year&gt;&gt;</t>
  </si>
  <si>
    <t>VA1hist</t>
  </si>
  <si>
    <t>VA2hist</t>
  </si>
  <si>
    <t>VA3hist</t>
  </si>
  <si>
    <t>Data nilai tambah sektor 1 2000-2010</t>
  </si>
  <si>
    <t>GRAPH(TIME,2000&lt;&lt;@year&gt;&gt;,1&lt;&lt;year&gt;&gt;,{48465.88,49579.11,49660.78,50116.09,50294.29,50865.92,51919.22,52990.15,54080.88,55191.42//Min:0;Max:100000//})*1&lt;&lt;bilionrp/year&gt;&gt;</t>
  </si>
  <si>
    <t>VA4hist</t>
  </si>
  <si>
    <t>VA5hist</t>
  </si>
  <si>
    <t>VA6hist</t>
  </si>
  <si>
    <t>VA7hist</t>
  </si>
  <si>
    <t>VA8hist</t>
  </si>
  <si>
    <t>VA9hist</t>
  </si>
  <si>
    <t>VA10hist</t>
  </si>
  <si>
    <t>VA11hist</t>
  </si>
  <si>
    <t>VA12hist</t>
  </si>
  <si>
    <t>VA13hist</t>
  </si>
  <si>
    <t>VA14hist</t>
  </si>
  <si>
    <t>VA15hist</t>
  </si>
  <si>
    <t>VA16hist</t>
  </si>
  <si>
    <t>VA17hist</t>
  </si>
  <si>
    <t>Data nilai tambah sektor 3 2000-2011</t>
  </si>
  <si>
    <t>Data nilai tambah sektor 2 2000-2010</t>
  </si>
  <si>
    <t>Data nilai tambah sektor 4 2000-2012</t>
  </si>
  <si>
    <t>Data nilai tambah sektor 5 2000-2013</t>
  </si>
  <si>
    <t>Data nilai tambah sektor 6 2000-2014</t>
  </si>
  <si>
    <t>Data nilai tambah sektor 7 2000-2015</t>
  </si>
  <si>
    <t>Data nilai tambah sektor 9 2000-2017</t>
  </si>
  <si>
    <t>Data nilai tambah sektor 8 2000-2016</t>
  </si>
  <si>
    <t>Data nilai tambah sektor 10 2000-2018</t>
  </si>
  <si>
    <t>Data nilai tambah sektor 11 2000-2019</t>
  </si>
  <si>
    <t>Data nilai tambah sektor 12 2000-2020</t>
  </si>
  <si>
    <t>Data nilai tambah sektor 13 2000-2021</t>
  </si>
  <si>
    <t>Data nilai tambah sektor 14 2000-2022</t>
  </si>
  <si>
    <t>Data nilai tambah sektor 15 2000-2023</t>
  </si>
  <si>
    <t>Data nilai tambah sektor 16 2000-2024</t>
  </si>
  <si>
    <t>Data nilai tambah sektor 17 2000-2025</t>
  </si>
  <si>
    <t>GRAPH(TIME,2000&lt;&lt;@year&gt;&gt;,1&lt;&lt;year&gt;&gt;,{3554.77998067,3539,3956.42,4775.6,6111.2,7706.24,10562.13,13238.55,16010.04,15672.87,16273.85//Min:0;Max:20000//})*1&lt;&lt;bilionrp/year&gt;&gt;</t>
  </si>
  <si>
    <t>GRAPH(TIME,2000&lt;&lt;@year&gt;&gt;,1&lt;&lt;year&gt;&gt;,{27550.747754098,28400,29400,29000,31100,  33190  ,29500,27600,     28804//Min:20000;Max:40000//})*1&lt;&lt;bilionrp/year&gt;&gt;</t>
  </si>
  <si>
    <t>GRAPH(TIME,2000&lt;&lt;@year&gt;&gt;,1&lt;&lt;year&gt;&gt;,{16505.78,16674.32,17548.53,18401.9,19104.7,19503.49,19605.68,19943.47,20288.61,20288.61,20740.61,21482.08//Min:10000;Max:40000//})*1&lt;&lt;bilionrp/year&gt;&gt;</t>
  </si>
  <si>
    <t>GRAPH(TIME,2000&lt;&lt;@year&gt;&gt;,1&lt;&lt;year&gt;&gt;,{97839.1296347127,100000,104000,111000,119500, 130285 ,140500   ,152000,  161590//Min:70000;Max:200000//})*1&lt;&lt;bilionrp/year&gt;&gt;</t>
  </si>
  <si>
    <t>GRAPH(TIME,2000&lt;&lt;@year&gt;&gt;,1&lt;&lt;year&gt;&gt;,{24395.5214508918,25000,26000,27400,29700, 31963 ,35000   ,37700,   41564//Min:0;Max:50000//})*1&lt;&lt;bilionrp/year&gt;&gt;</t>
  </si>
  <si>
    <t>GRAPH(TIME,2000&lt;&lt;@year&gt;&gt;,1&lt;&lt;year&gt;&gt;,{22292,22654,25169,29526,35046,41466.36,48545.55,56756.87,65058,79690.55,89391,58//Min:0;Max:70000//})*1&lt;&lt;bilionrp/year&gt;&gt;</t>
  </si>
  <si>
    <t>GRAPH(TIME,2000&lt;&lt;@year&gt;&gt;,1&lt;&lt;year&gt;&gt;,{124850.2,127244.55,133385.22,138617.56,142466.6,142895.74,139818.99,137400.83,135420.44,140783.63,142181.68//Min:0;Max:270000//})*1&lt;&lt;bilionrp/year&gt;&gt;</t>
  </si>
  <si>
    <t>GRAPH(TIME,2000&lt;&lt;@year&gt;&gt;,1&lt;&lt;year&gt;&gt;,{50536.1731382273,54000,57000,63000,68000, 70949 ,73000   ,75000,      79857//Min:0;Max:270000//})*1&lt;&lt;bilionrp/year&gt;&gt;</t>
  </si>
  <si>
    <t>GRAPH(TIME,2000&lt;&lt;@year&gt;&gt;,1&lt;&lt;year&gt;&gt;,{350.490042093778,420,530,630,740, 831 ,930   ,1010,       1045//Min:0;Max:1500//})*1&lt;&lt;bilionrp/year&gt;&gt;</t>
  </si>
  <si>
    <t>GRAPH(TIME,2000&lt;&lt;@year&gt;&gt;,1&lt;&lt;year&gt;&gt;,{98394.11,102816.74,109535.85,115943.04,122599.77,127357.71,130919.26,134475.39,135578.59,152136.46,163928.88//Min:70000;Max:150000//})*1&lt;&lt;bilionrp/year&gt;&gt;</t>
  </si>
  <si>
    <t>GRAPH(TIME,2000&lt;&lt;@year&gt;&gt;,1&lt;&lt;year&gt;&gt;,{2891.42680158622,3500,4060,4650,5160, 5463 ,5740   ,5940,       5941//Min:0;Max:10000//})*1&lt;&lt;bilionrp/year&gt;&gt;</t>
  </si>
  <si>
    <t>GRAPH(TIME,2000&lt;&lt;@year&gt;&gt;,1&lt;&lt;year&gt;&gt;,{1689.1896261713,2000,2450,3000,3600, 4337 ,5030   ,5740,        6276//Min:0;Max:10000//})*1&lt;&lt;bilionrp/year&gt;&gt;</t>
  </si>
  <si>
    <t>GRAPH(TIME,2000&lt;&lt;@year&gt;&gt;,1&lt;&lt;year&gt;&gt;,{6734.74,6693.42,7307.08,7955.96,8423.33,8657.06,8688.55,8687.49,8471.92,8536.36,9050.15//Min:3000;Max:6000//})*1&lt;&lt;bilionrp/year&gt;&gt;</t>
  </si>
  <si>
    <t>GRAPH(TIME,2000&lt;&lt;@year&gt;&gt;,1&lt;&lt;year&gt;&gt;,{22410,26228,27970,29444,29120,28454,30072,30075,27867,28840//Min:15000;Max:30000//})*1&lt;&lt;bilionrp/year&gt;&gt;</t>
  </si>
  <si>
    <t>GRAPH(TIME,2000&lt;&lt;@year&gt;&gt;,1&lt;&lt;year&gt;&gt;,{281835.84,271908.55,278813.41,292661.42,309800.56,328928.66,348320.3,368857.45,387019.97,406151.96,430385.07//Min:0;Max:410000//})*1&lt;&lt;bilionrp/year&gt;&gt;</t>
  </si>
  <si>
    <t>GRAPH(TIME,2000&lt;&lt;@year&gt;&gt;,1&lt;&lt;year&gt;&gt;,{90539.41,93931.83,100631,107648.55,114984.7,124000,        132000,141922.53,140976,160777.7//Min:0;Max:400000//})*1&lt;&lt;bilionrp/year&gt;&gt;</t>
  </si>
  <si>
    <t>VA18hist</t>
  </si>
  <si>
    <t>VA19hist</t>
  </si>
  <si>
    <t>VA20hist</t>
  </si>
  <si>
    <t>VA21hist</t>
  </si>
  <si>
    <t>VA22hist</t>
  </si>
  <si>
    <t>VA23hist</t>
  </si>
  <si>
    <t>VA24hist</t>
  </si>
  <si>
    <t>VA25hist</t>
  </si>
  <si>
    <t>GRAPH(TIME,2000&lt;&lt;@year&gt;&gt;,1&lt;&lt;year&gt;&gt;,{209268.46,210661.95,218816.07,226944.16,234840.31,239700.77,242374.15,246411.16,248479.25,265415.39,281141.75//Min:0;Max:400000//})*1&lt;&lt;bilionrp/year&gt;&gt;</t>
  </si>
  <si>
    <t>GRAPH(TIME,2000&lt;&lt;@year&gt;&gt;,1&lt;&lt;year&gt;&gt;,{7881.09,8067.19,8773.32,9270,9876.79,10222.02,11603.04,12493.77,15324.90,15632.38,16627.47//Min:0;Max:20000//})*1&lt;&lt;bilionrp/year&gt;&gt;</t>
  </si>
  <si>
    <t>GRAPH(TIME,2000&lt;&lt;@year&gt;&gt;,1&lt;&lt;year&gt;&gt;,{1210.81,1283.55,1409.38,1558.86,1738.49,1927.72,2126.17,2375.14,2647.86,2830.06,3025.13//Min:0;Max:3000//})*1&lt;&lt;bilionrp/year&gt;&gt;</t>
  </si>
  <si>
    <t>GRAPH(TIME,2000&lt;&lt;@year&gt;&gt;,1&lt;&lt;year&gt;&gt;,{22512.7157482509,23500,25000,26800, 29000 ,31545   ,35000,        38700,      41934//Min:0;Max:50000//})*1&lt;&lt;bilionrp/year&gt;&gt;</t>
  </si>
  <si>
    <t>GRAPH(TIME,2000&lt;&lt;@year&gt;&gt;,1&lt;&lt;year&gt;&gt;,{10943.84,10227.91,10299.5,10406.3,10707.02,11103.9,11583.55,12123.19,12574.98,13256.48,14775.84//Min:0;Max:10000//})*1&lt;&lt;bilionrp/year&gt;&gt;</t>
  </si>
  <si>
    <t>GRAPH(TIME,2000&lt;&lt;@year&gt;&gt;,1&lt;&lt;year&gt;&gt;,{9277.17,8721.16,8503.82,8422.1,8450.51,8485.83,8536.37,8525.97,8204.98,7751.4,7899.39//Min:0;Max:20000//})*1&lt;&lt;bilionrp/year&gt;&gt;</t>
  </si>
  <si>
    <t>GRAPH(TIME,2000&lt;&lt;@year&gt;&gt;,1&lt;&lt;year&gt;&gt;,{32301.45,33419.82,36325.3,39644.42,43331.3,47159.32,50964.54,55594.64,60637.58,65579.91,70868.89//Min:0;Max:130000//})*1&lt;&lt;bilionrp/year&gt;&gt;</t>
  </si>
  <si>
    <t>GRAPH(TIME,2000&lt;&lt;@year&gt;&gt;,1&lt;&lt;year&gt;&gt;,{249384.34,254077.96,268654.3,283193.15,298532.58,311457.77,324806.15,343873.68,361150.79,375999.91,395154.68//MIN:0;MAX:500000//})*1&lt;&lt;bilionrp/year&gt;&gt;</t>
  </si>
  <si>
    <t>Data nilai tambah sektor 18 2000-2025</t>
  </si>
  <si>
    <t>Data nilai tambah sektor 19 2000-2025</t>
  </si>
  <si>
    <t>Data nilai tambah sektor 20 2000-2025</t>
  </si>
  <si>
    <t>Data nilai tambah sektor 21  2000-2026</t>
  </si>
  <si>
    <t>Data nilai tambah sektor 22 2000-2027</t>
  </si>
  <si>
    <t>Data nilai tambah sektor 23 2000-2028</t>
  </si>
  <si>
    <t>Data nilai tambah sektor 24 2000-2029</t>
  </si>
  <si>
    <t>Data nilai tambah sektor 25 2000-2030</t>
  </si>
  <si>
    <t>Sheet</t>
  </si>
  <si>
    <t>IJ Color INDC Poverty 5 Mei Cleaning Service16.sip</t>
  </si>
  <si>
    <t>Export growth frac historis_Sectors</t>
  </si>
  <si>
    <t>Land Cover</t>
  </si>
  <si>
    <t>Agri in forest init</t>
  </si>
  <si>
    <t>ha</t>
  </si>
  <si>
    <t>Forest in FA init</t>
  </si>
  <si>
    <t>Lahan agri (pertanian)  di kawasan hutan pada tahun 2000</t>
  </si>
  <si>
    <t>Lahan hutan di kawasan hutan pada tahun 2000</t>
  </si>
  <si>
    <t>other land in FA init</t>
  </si>
  <si>
    <t>Settlement in FA init</t>
  </si>
  <si>
    <t>Lahan terbangun di  kawasan hutan pada tahun 2000</t>
  </si>
  <si>
    <t>Lahan lainnya di kawasan hutan pada tahun 2000</t>
  </si>
  <si>
    <t>Agri in OLU init</t>
  </si>
  <si>
    <t>Lahan agri (pertanian)  di LUAR kawasan hutan pada tahun 2000</t>
  </si>
  <si>
    <t>Other land in OLU init</t>
  </si>
  <si>
    <t>Lahan lainnya di LUAR kawasan hutan pada tahun 2000</t>
  </si>
  <si>
    <t>Forest in OLU init</t>
  </si>
  <si>
    <t>Lahan hutan di LUAR kawasan hutan pada tahun 2000</t>
  </si>
  <si>
    <t>Settlement in OLU init</t>
  </si>
  <si>
    <t>Lahan terbangun di  LUAR kawasan hutan pada tahun 2000</t>
  </si>
  <si>
    <t>Historical settlement FA</t>
  </si>
  <si>
    <t>Data historis Lahan terbangun di kawasan hutan 2000-2010</t>
  </si>
  <si>
    <t>Historical settlement OLU</t>
  </si>
  <si>
    <t>Data historis Lahan terbangun di LUAR kawasan hutan 2000-2010</t>
  </si>
  <si>
    <t>Historical otherland FA</t>
  </si>
  <si>
    <t>Data historis Lahan lainnya di kawasan hutan 2000-2010</t>
  </si>
  <si>
    <t>Historical otherland OLU</t>
  </si>
  <si>
    <t>Data historis Lahan lainnya di LUAR kawasan hutan 2000-2010</t>
  </si>
  <si>
    <t>Historical forest OLU</t>
  </si>
  <si>
    <t>Data historis lahan hutan di LUAR kawasan hutan 2000-2010</t>
  </si>
  <si>
    <t>GRAPH(TIME,2000&lt;&lt;@year&gt;&gt;,1&lt;&lt;year&gt;&gt;,{244779,245000,248000,248822,252000,255500,257418,260000,  262600,265444,266500,267117//Min:200000;Max:300000//})*1&lt;&lt;ha&gt;&gt;</t>
  </si>
  <si>
    <t>GRAPH(TIME,2000&lt;&lt;@year&gt;&gt;,1&lt;&lt;year&gt;&gt;,{2033165,2080000,2100000,2116391,2160000,2165000,2169908,2170000,  2180000,2196572,2200000,2203977//Min:200000;Max:3000000//})*1&lt;&lt;ha&gt;&gt;</t>
  </si>
  <si>
    <t>GRAPH(TIME,2000&lt;&lt;@year&gt;&gt;,1&lt;&lt;year&gt;&gt;,{16925743,17130000,17260000,17403577,17600000,17780000,17950918,18040000,  18060000,18123088,18270000,18366391//Min:16000000;Max:20000000//})*1&lt;&lt;ha&gt;&gt;</t>
  </si>
  <si>
    <t>GRAPH(TIME,2000&lt;&lt;@year&gt;&gt;,1&lt;&lt;year&gt;&gt;,{12122723,12140000,12155000,12195489,12200000,12250000,12267429,12160000,  11900000,11719274,11750000,11827343//Min:10000000;Max:15000000//})*1&lt;&lt;ha&gt;&gt;</t>
  </si>
  <si>
    <t>GRAPH(TIME,2000&lt;&lt;@year&gt;&gt;,1&lt;&lt;year&gt;&gt;,{8768128,8720000,8590000,8443074,8300000,8100000,7834731,7580000,  7350000,7148166,7000000,6901880//Min:6500000;Max:10000000//})*1&lt;&lt;ha&gt;&gt;</t>
  </si>
  <si>
    <t>Historical primary conservation forest</t>
  </si>
  <si>
    <t>Historical secondary conservation forest</t>
  </si>
  <si>
    <t>Historical plant conservation forest</t>
  </si>
  <si>
    <t>Data historis hutan primer pada kawasan hutan konservasi 2000-2010</t>
  </si>
  <si>
    <t>Data historis hutan sekunder pada kawasan hutankonservasi 2000-2010</t>
  </si>
  <si>
    <t>Data historis hutan tanaman  pada kawasan hutan  konservasi 2000-2010</t>
  </si>
  <si>
    <t>GRAPH(TIME,2000&lt;&lt;@year&gt;&gt;,1&lt;&lt;year&gt;&gt;,{11004432,10980000,10950000,10930000,10890000,10840000,10778499,10720000,10650000,10580883,10570000,10554682//Min:10000000;Max:12000000//})*1&lt;&lt;ha&gt;&gt;</t>
  </si>
  <si>
    <t>GRAPH(TIME,2000&lt;&lt;@year&gt;&gt;,1&lt;&lt;year&gt;&gt;,{3284737,3297000,3303000,3306248,3316000,3335000,3348601,3380000,3420000,3461320,3462000,3463758//Min:3000000;Max:4000000//}&lt;&lt;ha&gt;&gt;)</t>
  </si>
  <si>
    <t>GRAPH(TIME,2000&lt;&lt;@year&gt;&gt;,1&lt;&lt;year&gt;&gt;,{109010,112000,114800,115688,119000,121500,123195,124300,125000,126208,125600,125061//Min:80000;Max:150000//}&lt;&lt;ha&gt;&gt;)</t>
  </si>
  <si>
    <t>Historical primary protection forest</t>
  </si>
  <si>
    <t>Historical secondary protection forest</t>
  </si>
  <si>
    <t>Historical plant protection forest</t>
  </si>
  <si>
    <t>Data historis hutan primer pada kawasan hutan proteksi  2000-2010</t>
  </si>
  <si>
    <t>Data historis hutan sekunder pada kawasan hutanproteksi 2000-2010</t>
  </si>
  <si>
    <t>Data historis hutan tanaman  pada kawasan hutan  proteksi 2000-2010</t>
  </si>
  <si>
    <t>GRAPH(TIME,2000&lt;&lt;@year&gt;&gt;,1&lt;&lt;year&gt;&gt;,{16242766,16160000,16120000,15992833,15800000,15580000,15291382,15160000,15070000,14979857,14950000,14865630//Min:10000000;Max:16500000//}&lt;&lt;ha&gt;&gt;)</t>
  </si>
  <si>
    <t>GRAPH(TIME,2000&lt;&lt;@year&gt;&gt;,1&lt;&lt;year&gt;&gt;,{7976949,8100000,8120000,8120945,8200000,8400000,8576816,8610000,8660000,8751002,8770000,8809469//Min:5000000;Max:9000000//}&lt;&lt;ha&gt;&gt;)</t>
  </si>
  <si>
    <t>GRAPH(TIME,2000&lt;&lt;@year&gt;&gt;,1&lt;&lt;year&gt;&gt;,{272866,272900,272905,272909,286000,290000,291434,291834,292000,292336,296000,297272//Min:100000;Max:500000//}&lt;&lt;ha&gt;&gt;)</t>
  </si>
  <si>
    <t>Historical primary production forest</t>
  </si>
  <si>
    <t>Historical secondary production forest</t>
  </si>
  <si>
    <t>Historical plant production forest</t>
  </si>
  <si>
    <t>Data historis hutan primer pada kawasan hutan Produksi  2000-2010</t>
  </si>
  <si>
    <t>Data historis hutan sekunder pada kawasan hutan produksi  2000-2010</t>
  </si>
  <si>
    <t>Data historis hutan tanaman  pada kawasan hutan  produksi 2000-2010</t>
  </si>
  <si>
    <t>GRAPH(TIME,2000&lt;&lt;@year&gt;&gt;,1&lt;&lt;year&gt;&gt;,{2011860,2026000,2030000,2039528,2080000,2140000,2184517,2232000,2260000,2282592,2313000,2328409//Min:2000000;Max:2500000//}&lt;&lt;ha&gt;&gt;)</t>
  </si>
  <si>
    <t>GRAPH(TIME,2000&lt;&lt;@year&gt;&gt;,1&lt;&lt;year&gt;&gt;,{16042399,15900000,15000000,14857182,14000000,13910000,13908194,13600000 ,13500000,13210219,13100000,13060231//Min:0;Max:18000000//}&lt;&lt;ha&gt;&gt;)</t>
  </si>
  <si>
    <t>GRAPH(TIME,2000&lt;&lt;@year&gt;&gt;,1&lt;&lt;year&gt;&gt;,{19399616,19700000,19900000,20193153,20250000,20400000,20430331,20350000 ,20300000,20227779,20133300,20075618//Min:0;Max:21000000//}&lt;&lt;ha&gt;&gt;)</t>
  </si>
  <si>
    <t>Historical primary convertible production forest</t>
  </si>
  <si>
    <t>Historical secondary convertible  production forest</t>
  </si>
  <si>
    <t>Historical plant convertible production forest</t>
  </si>
  <si>
    <t>Data historis hutan primer pada kawasan hutan Produksi konversi  2000-2010</t>
  </si>
  <si>
    <t>Data historis hutan sekunder pada kawasan hutan produksi  konversi 2000-2010</t>
  </si>
  <si>
    <t>Data historis hutan tanaman  pada kawasan hutan  produksi konversi 2000-2010</t>
  </si>
  <si>
    <t>GRAPH(TIME,2000&lt;&lt;@year&gt;&gt;,1&lt;&lt;year&gt;&gt;,{4614967,4450000,4400000,4396469,4300000,4250000,4191328,4180000,4150000,3950480,3930000,3921747//Min:0;Max:10000000//}&lt;&lt;ha&gt;&gt;)</t>
  </si>
  <si>
    <t>GRAPH(TIME,2000&lt;&lt;@year&gt;&gt;,1&lt;&lt;year&gt;&gt;,{4594923,4645000,4684000,4705395,4697000,4670000,4651616,4651700,4652000,4652110,4610000,4583557//Min:4000000;Max:5000000//}&lt;&lt;ha&gt;&gt;)</t>
  </si>
  <si>
    <t>GRAPH(TIME,2000&lt;&lt;@year&gt;&gt;,1&lt;&lt;year&gt;&gt;,{86094,86300,86600,86717,85700,84800,84435,82200,80000,77498,86600,91441//Min:50000;Max:95000//}&lt;&lt;ha&gt;&gt;)</t>
  </si>
  <si>
    <t>Total Forest Hist</t>
  </si>
  <si>
    <t>Data historis total luas tutupan hutan di kawasan hutan tahun 2000-2010</t>
  </si>
  <si>
    <t>Primary Forest Hist</t>
  </si>
  <si>
    <t>Secondary  Forest Hist</t>
  </si>
  <si>
    <t>Plant Forest Hist</t>
  </si>
  <si>
    <t>Data historis  luasan hutan primer di kawasan hutan tahun 2000-2011</t>
  </si>
  <si>
    <t>Data historis  luasan hutan sekunder di kawasan hutan tahun 2000-2011</t>
  </si>
  <si>
    <t>Data historis  luasan hutan tanaman di kawasan hutan tahun 2000-2011</t>
  </si>
  <si>
    <t>GRAPH(TIME,2000&lt;&lt;@year&gt;&gt;,1&lt;&lt;year&gt;&gt;,{85640619,85425552,85211025,84997037,84616439,84237545,83860348,83435511,83012827,82592284,82384318,82176875//Min:78000000;Max:86000000//})*1&lt;&lt;ha&gt;&gt;</t>
  </si>
  <si>
    <t>GRAPH(TIME,2000&lt;&lt;@year&gt;&gt;,1&lt;&lt;year&gt;&gt;,{47904564,47314613,46731928,46156418,45484341,44822050,44169403,43681376,43198741,42721439,42561565,42402290//Min:78000000;Max:86000000//})*1&lt;&lt;ha&gt;&gt;</t>
  </si>
  <si>
    <t>GRAPH(TIME,2000&lt;&lt;@year&gt;&gt;,1&lt;&lt;year&gt;&gt;,{35256225,35609197,35965702,36325777,36551566,36778759,37007364,37035625,37063907,37092211,37012220,36932402//Min:78000000;Max:86000000//})*1&lt;&lt;ha&gt;&gt;</t>
  </si>
  <si>
    <t>GRAPH(TIME,2000&lt;&lt;@year&gt;&gt;,1&lt;&lt;year&gt;&gt;,{2479830,2491446,2503117,2514842,2569875,2626113,2683581,2714898,2746581,2778634,2810229,2842183//Min:78000000;Max:86000000//})*1&lt;&lt;ha&gt;&gt;</t>
  </si>
  <si>
    <t>Historical non palm FA</t>
  </si>
  <si>
    <t>Historical non paddy FA</t>
  </si>
  <si>
    <t>Historical palm area FA</t>
  </si>
  <si>
    <t>Historical paddy area FA</t>
  </si>
  <si>
    <t>Data historis luasan lahan perkebunan NON-sawit di kawasan hutan 2000-2010</t>
  </si>
  <si>
    <t>Data historis luasan lahan pertanian  NON-padi di kawasan hutan 2000-2010</t>
  </si>
  <si>
    <t>Data historis luasan lahan perkebunan sawit di kawasan hutan 2000-2011</t>
  </si>
  <si>
    <t>Data historis luasan lahan pertanian  padi di kawasan hutan 2000-2011</t>
  </si>
  <si>
    <t>GRAPH(TIME,2000&lt;&lt;@year&gt;&gt;,3&lt;&lt;year&gt;&gt;,{10759380,
10743446,
11248540,
11667497,11699097//Min:0;Max:20181789//})*1&lt;&lt;ha&gt;&gt;</t>
  </si>
  <si>
    <t>GRAPH(TIME,2000&lt;&lt;@year&gt;&gt;,1&lt;&lt;year&gt;&gt;,{2171244,2130000,2110000,2053316,2110000,2150000,2171862,2260000,  2450000,2678267,2680000,2685972//Min:190000;Max:3500000//})*1&lt;&lt;ha&gt;&gt;</t>
  </si>
  <si>
    <t>GRAPH(TIME,2000&lt;&lt;@year&gt;&gt;,3&lt;&lt;year&gt;&gt;,{291834,
450568,
522443,
645689,773382//Min:100000;Max:500000//})*1&lt;&lt;ha&gt;&gt;</t>
  </si>
  <si>
    <t>GRAPH(TIME,2000&lt;&lt;@year&gt;&gt;,1&lt;&lt;year&gt;&gt;,{505369,548000,600000,642201,608000,569000,527439,494700,  510000,526000,539000,549413//Min:400000;Max:650000//})*1&lt;&lt;ha&gt;&gt;</t>
  </si>
  <si>
    <t>Historical non palm OLU</t>
  </si>
  <si>
    <t>Historical non paddy OLU</t>
  </si>
  <si>
    <t>Historical palm area OLU</t>
  </si>
  <si>
    <t>Historical paddy area OLU</t>
  </si>
  <si>
    <t>Data historis luasan lahan perkebunan NON-sawit di LUAR kawasan hutan 2000-2010</t>
  </si>
  <si>
    <t>Data historis luasan lahan pertanian  NON-padi di LUAR kawasan hutan 2000-2010</t>
  </si>
  <si>
    <t>Data historis luasan lahan perkebunan sawit di LUAR kawasan hutan 2000-2011</t>
  </si>
  <si>
    <t>Data historis luasan lahan pertanian  padi di LUAR kawasan hutan 2000-2011</t>
  </si>
  <si>
    <t>GRAPH(TIME,2000&lt;&lt;@year&gt;&gt;,3&lt;&lt;year&gt;&gt;,{17702414,
16453759,
16471680,
15538417,14432642//Min:0;Max:20181789//})*1&lt;&lt;ha&gt;&gt;</t>
  </si>
  <si>
    <t>GRAPH(TIME,2000&lt;&lt;@year&gt;&gt;,1&lt;&lt;year&gt;&gt;,{6636447,6636447,6636447,7000000,7500000,7500000,8000000,8000000,  8000000,8000000,8000000,8000000//Min:650000;Max:8000000//})*1&lt;&lt;ha&gt;&gt;</t>
  </si>
  <si>
    <t>GRAPH(TIME,2000&lt;&lt;@year&gt;&gt;,3&lt;&lt;year&gt;&gt;,{2626508,
4055118,
4466568,
5811210,6960446//Min:350000;Max:5496824//})*1&lt;&lt;ha&gt;&gt;</t>
  </si>
  <si>
    <t>GRAPH(TIME,2000&lt;&lt;@year&gt;&gt;,1&lt;&lt;year&gt;&gt;,{6541412,7190000,7810000,8312538,7820000,7350000,6827072,6900000,  6970000,7050000,7100000,7111504//Min:6000000;Max:8500000//})*1&lt;&lt;ha&gt;&gt;</t>
  </si>
  <si>
    <t>Land-Based</t>
  </si>
  <si>
    <t>Fraction_Settlement in FA to OLU in FA</t>
  </si>
  <si>
    <t>GRAPH(TIME,2000&lt;&lt;@year&gt;&gt;,3&lt;&lt;year&gt;&gt;,{0,0,0,0.001587906//Min:0;Max:1//}&lt;&lt;year^-1&gt;&gt;)</t>
  </si>
  <si>
    <t>Fraction Forest in OLU to other land in OLU</t>
  </si>
  <si>
    <t xml:space="preserve">GRAPH(TIME,2000&lt;&lt;@year&gt;&gt;,3&lt;&lt;year&gt;&gt;,{0.011757774,0.015066748,0.016006676,0.012884074//Min:0;Max:1//}&lt;&lt;year^-1&gt;&gt;)
</t>
  </si>
  <si>
    <t>Fraksi historis Perubahan Lahan dari Lahan terbangun di kawasan hutan menjadi lahan lainnya di kawasan hutan</t>
  </si>
  <si>
    <t>Fraksi historis Perubahan Lahan dari Lahan hutan di LUAR kawasan hutan menjadi lahan lainnya di LUAR kawasan hutan</t>
  </si>
  <si>
    <t>Forest</t>
  </si>
  <si>
    <t>Non Forest on Conservation Forest init</t>
  </si>
  <si>
    <t>Primary forest on conservation forest init</t>
  </si>
  <si>
    <t>Second forest on conservation forest init</t>
  </si>
  <si>
    <t>Ecosystem Recovery Forest init</t>
  </si>
  <si>
    <t>Luasan Lahan hutan primer pada kawasan hutan konservasi tahun 2000</t>
  </si>
  <si>
    <t>Luasan Lahan hutan sekunder  pada kawasan hutan konservasi tahun 2000</t>
  </si>
  <si>
    <t>Luasan Lahan non-hutan  pada kawasan hutan konservasi tahun 2000</t>
  </si>
  <si>
    <t>Luasan Lahan dalam proses perbaikan ekosistem  pada kawasan hutan konservasi tahun 2000</t>
  </si>
  <si>
    <t>Fraction of degraded primary forest to secondary forest on conservation forest</t>
  </si>
  <si>
    <t>share to second forest on conservation</t>
  </si>
  <si>
    <t>Laju fraksi perubahan dari lahan yang sedang dalam proses perbaikan menjadi hutan sekunder pada kawasan hutan konservasi</t>
  </si>
  <si>
    <t>Laju Fraksi perubahan dari hutan primer menjadi hutan sekunder pada kondisi normal pada kawasan hutan konservasi</t>
  </si>
  <si>
    <t>GRAPH(TIME,2000&lt;&lt;@year&gt;&gt;,3&lt;&lt;year&gt;&gt;,{0.002825316,0.003765406,0.005864886,0.001117723//Min:0;Max:0.02//}&lt;&lt;year^-1&gt;&gt;)</t>
  </si>
  <si>
    <t>GRAPH(TIME,2000&lt;&lt;@year&gt;&gt;,3&lt;&lt;year&gt;&gt;,{0,0,0,0.00086//Min:0;Max:0.02//}&lt;&lt;year^-1&gt;&gt;)</t>
  </si>
  <si>
    <t>Conservation Forest Dynamic Model</t>
  </si>
  <si>
    <t>Production Forest Dynamic Model</t>
  </si>
  <si>
    <t>Primary forest on production forest initial</t>
  </si>
  <si>
    <t>Second forest on production forest init</t>
  </si>
  <si>
    <t>Planted Forest on Production Forest init</t>
  </si>
  <si>
    <t>Non Forest on Production Forest init</t>
  </si>
  <si>
    <t>Luasan Lahan hutan primer pada kawasan hutan produksi tahun 2000</t>
  </si>
  <si>
    <t>Luasan Lahan hutan sekunder  pada kawasan hutan produksi tahun 2000</t>
  </si>
  <si>
    <t>Luasan Lahan hutan tanaman  pada kawasan hutan produksi tahun 2000</t>
  </si>
  <si>
    <t>Luasan Lahan non-hutan tanaman  pada kawasan hutan produksi tahun 2000</t>
  </si>
  <si>
    <t>Fraction of degraded primary forest to secondary forest on production forest</t>
  </si>
  <si>
    <t>Laju Fraksi perubahan dari hutan primer menjadi hutan sekunder pada kondisi normal pada kawasan hutan poduksi</t>
  </si>
  <si>
    <t>Asumsi</t>
  </si>
  <si>
    <t>GRAPH(TIME,2000&lt;&lt;@year&gt;&gt;,3&lt;&lt;year&gt;&gt;,{0.024849733,0.02060992,0.016390889,0.005099688//Min:0;Max:0.02//}&lt;&lt;year^-1&gt;&gt;)</t>
  </si>
  <si>
    <t>share to second forest on production</t>
  </si>
  <si>
    <t>GRAPH(TIME,2000&lt;&lt;@year&gt;&gt;,3&lt;&lt;year&gt;&gt;,{0.00103,0.00002,0.00001,0.00003//Min:0;Max:0.02//}&lt;&lt;year^-1&gt;&gt;)</t>
  </si>
  <si>
    <t>Laju fraksi perubahan dari hutan tanaman menjadi hutan sekunder pada kawasan hutan produksi</t>
  </si>
  <si>
    <t>Protection Forest Dynamic Model</t>
  </si>
  <si>
    <t>Primary forest on protection forest init</t>
  </si>
  <si>
    <t>Second forest on protection forest init</t>
  </si>
  <si>
    <t>Non Forest on Protection Forest init</t>
  </si>
  <si>
    <t>Rehabilitation forest on protection forest init</t>
  </si>
  <si>
    <t>Luasan Lahan hutan primer pada kawasan hutan proteksi tahun 2000</t>
  </si>
  <si>
    <t>Luasan Lahan hutan sekunder  pada kawasan hutan proteksi tahun 2000</t>
  </si>
  <si>
    <t>Luasan Lahan non-hutan  pada kawasan hutan proteksi tahun 2000</t>
  </si>
  <si>
    <t>Luasan Lahan dalam proses perbaikan/rehabilitasi  pada kawasan hutan proteksi tahun 2000</t>
  </si>
  <si>
    <t>Fraction of degraded primary forest to secondary forest on protection forest</t>
  </si>
  <si>
    <t>share to second forest on protection</t>
  </si>
  <si>
    <t>Laju Fraksi perubahan dari hutan primer menjadi hutan sekunder pada kondisi normal pada kawasan hutan proteksi</t>
  </si>
  <si>
    <t>Laju fraksi perubahan dari lahan yang sedang dalam proses perbaikan menjadi hutan sekunder pada kawasan hutan proteksi</t>
  </si>
  <si>
    <t>GRAPH(TIME,2000&lt;&lt;@year&gt;&gt;,3&lt;&lt;year&gt;&gt;,{0.005114092,0.014293215,0.006511249,0.003212581//Min:0;Max:0.02//}&lt;&lt;year^-1&gt;&gt;)</t>
  </si>
  <si>
    <t>GRAPH(TIME,2000&lt;&lt;@year&gt;&gt;,3&lt;&lt;year&gt;&gt;,{0.00006,0.0003,0,0.00015//Min:0;Max:0.02//}&lt;&lt;year^-1&gt;&gt;)</t>
  </si>
  <si>
    <t>Convertible Production Forest Dynamic Model</t>
  </si>
  <si>
    <t>Primary forest on convertible production forest initial</t>
  </si>
  <si>
    <t>Second forest on convertible production forest init</t>
  </si>
  <si>
    <t>Planted Forest on Convertible Production Forest init</t>
  </si>
  <si>
    <t>Non Forest on Convertible Production Forest</t>
  </si>
  <si>
    <t>Luasan Lahan hutan primer pada kawasan hutan produksi-konversi tahun 2000</t>
  </si>
  <si>
    <t>Luasan Lahan hutan sekunder  pada kawasan hutan produksi-konversi  tahun 2000</t>
  </si>
  <si>
    <t>Luasan Lahan hutan tanaman  pada kawasan hutan produksi-konversi  tahun 2000</t>
  </si>
  <si>
    <t>Luasan Lahan non-hutan tanaman  pada kawasan hutan produksi-konversi  tahun 2000</t>
  </si>
  <si>
    <t>Fraction of degraded primary forest to secondary forest on convertible production forest</t>
  </si>
  <si>
    <t>GRAPH(TIME,2000&lt;&lt;@year&gt;&gt;,3&lt;&lt;year&gt;&gt;,{0.015896177,0.014411717,0.019451432,0.002594368//Min:0;Max:0.02//}&lt;&lt;year^-1&gt;&gt;)</t>
  </si>
  <si>
    <t>Laju Fraksi perubahan dari hutan primer menjadi hutan sekunder pada kondisi normal pada kawasan hutan produksi-konversi</t>
  </si>
  <si>
    <t>Logging</t>
  </si>
  <si>
    <t>Timber density of primary forest on conservation forest</t>
  </si>
  <si>
    <t>m3/ha</t>
  </si>
  <si>
    <t>Besaran produktivitas kayu hutan primer pada kawasan hutan konservasi</t>
  </si>
  <si>
    <t>forest growth time on conservation forest</t>
  </si>
  <si>
    <t>Waktu penyesuaian produksivitas kayu hutan sekunder pada kawasan hutan konservasi</t>
  </si>
  <si>
    <t>Init density of second forest on conservation forest</t>
  </si>
  <si>
    <t>Besaran produktivitas kayu hutan sekunder pada kawasan hutan konservasi pada tahun 2000</t>
  </si>
  <si>
    <t>Timber density of primary forest on production forest</t>
  </si>
  <si>
    <t>forest growth time on production forest</t>
  </si>
  <si>
    <t>Init density of second forest on production forest</t>
  </si>
  <si>
    <t>Besaran produktivitas kayu hutan primer pada kawasan hutan produksi</t>
  </si>
  <si>
    <t>Waktu penyesuaian produksivitas kayu hutan sekunder pada kawasan hutan produksi</t>
  </si>
  <si>
    <t>Besaran produktivitas kayu hutan sekunder pada kawasan hutan produksi pada tahun 2000</t>
  </si>
  <si>
    <t>Timber density of primary forest on protection forest</t>
  </si>
  <si>
    <t>forest growth time on protection forest</t>
  </si>
  <si>
    <t>Init density of second forest on protection forest</t>
  </si>
  <si>
    <t>Besaran produktivitas kayu hutan primer pada kawasan hutan proteksi</t>
  </si>
  <si>
    <t>Waktu penyesuaian produksivitas kayu hutan sekunder pada kawasan hutan proteksi</t>
  </si>
  <si>
    <t>Besaran produktivitas kayu hutan sekunder pada kawasan hutan proteksi pada tahun 2000</t>
  </si>
  <si>
    <t>Timber density of primary forest on convertible production forest</t>
  </si>
  <si>
    <t>forest growth time on convertible production forest</t>
  </si>
  <si>
    <t>Init density of second forest on convertible production forest</t>
  </si>
  <si>
    <t>Besaran produktivitas kayu hutan primer pada kawasan hutan produksi-konversi</t>
  </si>
  <si>
    <t>Waktu penyesuaian produksivitas kayu hutan sekunder pada kawasan hutan produksi-konversi</t>
  </si>
  <si>
    <t>Besaran produktivitas kayu hutan sekunder pada kawasan hutan produksi-konversi pada tahun 2000</t>
  </si>
  <si>
    <t>Forestry Value Added</t>
  </si>
  <si>
    <t>Logging Production growth</t>
  </si>
  <si>
    <t>Pertumbuhan produksi logging kayu</t>
  </si>
  <si>
    <t>Timber density of primary forest</t>
  </si>
  <si>
    <t>Timber density of second forest</t>
  </si>
  <si>
    <t>Timber density of plant forest</t>
  </si>
  <si>
    <t xml:space="preserve">Besaran produktivitas kayu hutan primer </t>
  </si>
  <si>
    <t>Besaran produktivitas kayu hutan Sekunder</t>
  </si>
  <si>
    <t xml:space="preserve">Besaran produktivitas kayu hutan Tanaman </t>
  </si>
  <si>
    <t>Forest Conversion Due To Mining</t>
  </si>
  <si>
    <t>GRAPH(TIME,2000&lt;&lt;@year&gt;&gt;,5&lt;&lt;year&gt;&gt;,{1,1,1,1,1,1,1,1,1,1//Min:0;Max:1//})</t>
  </si>
  <si>
    <t>GRAPH(TIME,2000&lt;&lt;@year&gt;&gt;,15&lt;&lt;year&gt;&gt;,{0.22,0.22,0.22//Min:0;Max:0.25//}&lt;&lt;ha/ton&gt;&gt;)</t>
  </si>
  <si>
    <t>Mining Scenario</t>
  </si>
  <si>
    <t>land use per million metric ton</t>
  </si>
  <si>
    <t>Skenario pelaksanaan pertambangna (0= tidak aktif, 1 =aktif)</t>
  </si>
  <si>
    <t>Unit Lahan yang dibutuhkan untuk menghasilkan batubara</t>
  </si>
  <si>
    <t>dimensionless</t>
  </si>
  <si>
    <t>ha/ton</t>
  </si>
  <si>
    <t>share primary to non forest on production forest due to mining</t>
  </si>
  <si>
    <t>share secondary to non forest on production forest due to mining</t>
  </si>
  <si>
    <t>share plant forest conversion to non forest on production forest due to mining</t>
  </si>
  <si>
    <t>share primary to non forest on convertible production forest due to mining</t>
  </si>
  <si>
    <t>share secondary to non forest on convertible production forest due to mining</t>
  </si>
  <si>
    <t>share plant forest conversion to non forest on convertible production forest due to mining</t>
  </si>
  <si>
    <t>Fraksi/bagian dari hutan primer yg berubah ke non-hutan di kawasan hutan produksi untuk kegiatan pertambangan</t>
  </si>
  <si>
    <t>Fraksi/bagian dari hutan sekunder yg berubah ke non-hutan di kawasan hutan produksi untuk kegiatan pertambangan</t>
  </si>
  <si>
    <t>Fraksi/bagian dari hutan tanaman yg berubah ke non-hutan di kawasan hutan produksi untuk kegiatan pertambangan</t>
  </si>
  <si>
    <t>Fraksi/bagian dari hutan primer yg berubah ke non-hutan di kawasan hutan produksi-konversi untuk kegiatan pertambangan</t>
  </si>
  <si>
    <t>Fraksi/bagian dari hutan sekunder yg berubah ke non-hutan di kawasan hutan produksi-konversi untuk kegiatan pertambangan</t>
  </si>
  <si>
    <t>Fraksi/bagian dari hutan tanaman yg berubah ke non-hutan di kawasan hutan produksi-konversi untuk kegiatan pertambangan</t>
  </si>
  <si>
    <t>Share degraded primary forest to settlement on conservation forest</t>
  </si>
  <si>
    <t>Share degraded primary forest to other land on conservation forest</t>
  </si>
  <si>
    <t>Fraksi/bagian lahan hutan primer yang menjadi lahan terbangun di kawasan hutan konservasi</t>
  </si>
  <si>
    <t>Fraksi/bagian lahan hutan primer yang menjadi lahan lainnya di kawasan hutan konservasi</t>
  </si>
  <si>
    <t>GRAPH(TIME,2000&lt;&lt;@year&gt;&gt;,3&lt;&lt;year&gt;&gt;,{0,0,0,0,0,0,0,0,0,0,0//Min:0;Max:0.02//}&lt;&lt;year^-1&gt;&gt;)</t>
  </si>
  <si>
    <t>GRAPH(TIME,2000&lt;&lt;@year&gt;&gt;,3&lt;&lt;year&gt;&gt;,{8.50263E-05,0.000209962,0.000233242,0.000152539//Min:0;Max:0.02//}&lt;&lt;year^-1&gt;&gt;)</t>
  </si>
  <si>
    <t>Share degraded primary forest to settlement on protection forest</t>
  </si>
  <si>
    <t>Share degraded primary forest to other land on protection forest</t>
  </si>
  <si>
    <t>Fraksi/bagian lahan hutan primer yang menjadi lahan terbangun di kawasan hutan proteksi</t>
  </si>
  <si>
    <t>Fraksi/bagian lahan hutan primer yang menjadi lahan lainnya di kawasan hutan proteksi</t>
  </si>
  <si>
    <t>GRAPH(TIME,2000&lt;&lt;@year&gt;&gt;,3&lt;&lt;year&gt;&gt;,{0,1.25056E-07,0,0//Min:0;Max:0.02//}&lt;&lt;year^-1&gt;&gt;)</t>
  </si>
  <si>
    <t>GRAPH(TIME,2000&lt;&lt;@year&gt;&gt;,3&lt;&lt;year&gt;&gt;,{2.78483E-05,0.000180518,0.000269346,0.000502942//Min:0;Max:0.02//}&lt;&lt;year^-1&gt;&gt;)</t>
  </si>
  <si>
    <t>Share degraded primary forest to non forest on production forest to settlement</t>
  </si>
  <si>
    <t>Share degraded primary forest to  other land on production forest</t>
  </si>
  <si>
    <t>Fraksi/bagian lahan hutan primer yang menjadi lahan terbangun di kawasan hutan produksi</t>
  </si>
  <si>
    <t>Fraksi/bagian lahan hutan primer yang menjadi lahan lainnya di kawasan hutan produksi</t>
  </si>
  <si>
    <t>GRAPH(TIME,2000&lt;&lt;@year&gt;&gt;,3&lt;&lt;year&gt;&gt;,{6.54723E-05,0.000601056,0.00043744,0.000545335
//Min:0;Max:0.02//}&lt;&lt;year^-1&gt;&gt;)</t>
  </si>
  <si>
    <t>Share degraded primary forest on convertible production forest to settlement</t>
  </si>
  <si>
    <t>Share degraded primary forest on convertible production forest to other land</t>
  </si>
  <si>
    <t>Fraksi/bagian lahan hutan primer yang menjadi lahan terbangun di kawasan hutan produksi-konversi</t>
  </si>
  <si>
    <t>Fraksi/bagian lahan hutan primer yang menjadi lahan lainnya di kawasan hutan produksi-konversi</t>
  </si>
  <si>
    <t>GRAPH(TIME,2000&lt;&lt;@year&gt;&gt;,3&lt;&lt;year&gt;&gt;,{0,2.8811E-06,1.66216E-05,0,0.0000007,0.0000009,0.0000023,0.0000052,0.0000111,0.0000149,1.66216E-05//Min:0;Max:0.00002//}&lt;&lt;year^-1&gt;&gt;)</t>
  </si>
  <si>
    <t>GRAPH(TIME,2000&lt;&lt;@year&gt;&gt;,3&lt;&lt;year&gt;&gt;,{2.89637E-05,0.001016573,0.000271911,0.000983298//Min:0;Max:0.02//}&lt;&lt;year^-1&gt;&gt;)</t>
  </si>
  <si>
    <t>Share degraded primary forest on convertible production forest to paddy land in APL</t>
  </si>
  <si>
    <t>Share degraded primary forest on convertible production forest to forest in APL</t>
  </si>
  <si>
    <t>Fraksi/bagian lahan hutan primer pada kawasan hutan produksi-konversi yang menjadi lahan terbangun di LUAR kawasan hutan</t>
  </si>
  <si>
    <t>Fraksi/bagian lahan hutan primer pada kawasan hutan produksi-konversi yang menjadi lahan hutan di LUAR kawasan hutan</t>
  </si>
  <si>
    <t>GRAPH(TIME,2000&lt;&lt;@year&gt;&gt;,3&lt;&lt;year&gt;&gt;,{0,0,0,0//Min:0;Max:0.02//}&lt;&lt;year^-1&gt;&gt;)</t>
  </si>
  <si>
    <t>Share Secondary forest conversion to settlement  on conservation forest</t>
  </si>
  <si>
    <t>Share Secondary forest conversion to other land on conservation forest</t>
  </si>
  <si>
    <t>Fraksi/bagian lahan hutan sekunder yang menjadi lahan terbangun di kawasan hutan konservasi</t>
  </si>
  <si>
    <t>Fraksi/bagian lahan hutan sekunder yang menjadi lahan lainnya di kawasan hutan konservasi</t>
  </si>
  <si>
    <t>Share Secondary forest conversion to non forest on protection forest to settlement</t>
  </si>
  <si>
    <t>Share Secondary forest conversion to non forest on protection forest to other land</t>
  </si>
  <si>
    <t>Fraksi/bagian lahan hutan sekunder yang menjadi lahan terbangun di kawasan hutan proteksi</t>
  </si>
  <si>
    <t>Fraksi/bagian lahan hutan sekunder yang menjadi lahan lainnya di kawasan hutan proteksi</t>
  </si>
  <si>
    <t>Share Secondary forest conversion to non forest on production forest to settlement</t>
  </si>
  <si>
    <t>Share Secondary forest conversion to non forest on production forest to other land normal</t>
  </si>
  <si>
    <t>Fraksi/bagian lahan hutan sekunder yang menjadi lahan terbangun di kawasan hutan produksi</t>
  </si>
  <si>
    <t>Fraksi/bagian lahan hutan sekunder yang menjadi lahan lainnya di kawasan hutan produksi</t>
  </si>
  <si>
    <t>GRAPH(TIME,2000&lt;&lt;@year&gt;&gt;,3&lt;&lt;year&gt;&gt;,{0,1.24006E-05,2.98632E-07,3.75579E-06,0.0000043,0.0000047,0.0000056,0.0000072,0.0000099,0.0000117,1.24006E-05//Min:0;Max:0.00002//}&lt;&lt;year^-1&gt;&gt;)</t>
  </si>
  <si>
    <t>GRAPH(TIME,2000&lt;&lt;@year&gt;&gt;,3&lt;&lt;year&gt;&gt;,{0.007184949,0.006647644,0.005374483,0.002455566//Min:0;Max:0.02//}&lt;&lt;year^-1&gt;&gt;)</t>
  </si>
  <si>
    <t>GRAPH(TIME,2000&lt;&lt;@year&gt;&gt;,3&lt;&lt;year&gt;&gt;,{0,1.09183E-05,6.60696E-06,3.08536E-06,0.0000035,0.0000041,0.0000052,0.0000068,0.0000088,0.0000101,1.09183E-05//Min:0;Max:0.00002//}&lt;&lt;year^-1&gt;&gt;)</t>
  </si>
  <si>
    <t>GRAPH(TIME,2000&lt;&lt;@year&gt;&gt;,3&lt;&lt;year&gt;&gt;,{0.00364237,0.005450926,0.003403633,0.001382984//Min:0;Max:0.02//}&lt;&lt;year^-1&gt;&gt;)</t>
  </si>
  <si>
    <t>GRAPH(TIME,2000&lt;&lt;@year&gt;&gt;,3&lt;&lt;year&gt;&gt;,{5.84204E-07,5.72801E-06,4.3889E-06,1.97748E-06,0.00000216,0.00000244,0.00000276,0.00000336,0.0000046,0.00000544,5.72801E-06//Min:0;Max:0.000006//}&lt;&lt;year^-1&gt;&gt;)</t>
  </si>
  <si>
    <t>GRAPH(TIME,2000&lt;&lt;@year&gt;&gt;,3&lt;&lt;year&gt;&gt;,{0.006683809,0.008729163,0.009503762,0.005617819//Min:0;Max:0.02//}&lt;&lt;year^-1&gt;&gt;)</t>
  </si>
  <si>
    <t>Share Secondary forest conversion to non forest on convertible production forest to other land</t>
  </si>
  <si>
    <t>GRAPH(TIME,2000&lt;&lt;@year&gt;&gt;,3&lt;&lt;year&gt;&gt;,{0.006205109,0.011021887,0.011896511,0.008265712//Min:0;Max:0.02//}&lt;&lt;year^-1&gt;&gt;)</t>
  </si>
  <si>
    <t>Fraksi/bagian lahan hutan sekunder yang menjadi lahan lainnya di kawasan hutan produksi-konversi</t>
  </si>
  <si>
    <t>Share Plant forest conversion to non forest on production forest to settlement</t>
  </si>
  <si>
    <t>Share Plant forest conversion to non forest on production forest to other land normal</t>
  </si>
  <si>
    <t>Fraksi/bagian lahan hutan tanaman yang menjadi lahan terbangun di kawasan hutan produksi</t>
  </si>
  <si>
    <t>Fraksi/bagian lahan hutan tanaman yang menjadi lahan lainnya di kawasan hutan produksi</t>
  </si>
  <si>
    <t>GRAPH(TIME,2000&lt;&lt;@year&gt;&gt;,3&lt;&lt;year&gt;&gt;,{1.73968E-05,6.53746E-07,0.000238344,0,0.00001,0.000034,0.00006,0.0001,0.000162,0.000214,0.000238344//Min:0;Max:0.0003//}&lt;&lt;year^-1&gt;&gt;)</t>
  </si>
  <si>
    <t>GRAPH(TIME,2000&lt;&lt;@year&gt;&gt;,3&lt;&lt;year&gt;&gt;,{0.006904887,0.008008879,0.014510607,0.016566912//Min:0;Max:0.02//}&lt;&lt;year^-1&gt;&gt;)</t>
  </si>
  <si>
    <t>Share Plant forest conversion to non forest on convertible production forest to other land</t>
  </si>
  <si>
    <t>Fraksi/bagian lahan hutan tanaman yang menjadi lahan lainnya di kawasan hutan produksi-konversi</t>
  </si>
  <si>
    <t>GRAPH(TIME,2000&lt;&lt;@year&gt;&gt;,3&lt;&lt;year&gt;&gt;,{0.019529042,0.036301994,0.06851819,0.014871352//Min:0;Max:0.02//}&lt;&lt;year^-1&gt;&gt;)</t>
  </si>
  <si>
    <t>Forest Conversion to Non Forest (Primary, Secondary, and Planted)</t>
  </si>
  <si>
    <t>Fraction Forest restoration from other land to second forest on conservation forest</t>
  </si>
  <si>
    <t>Fraksi/bagian dari lahan lainnyadi kawasan hutan konservasi yang direstorasi menjadi secondary forest pada kawasan yg sama.</t>
  </si>
  <si>
    <t xml:space="preserve">11004432GRAPH(TIME,2000&lt;&lt;@year&gt;&gt;,3&lt;&lt;year&gt;&gt;,{2.62913E-05,1.79657E-05,7.95688E-05,0.000114191//Min:0;Max:0.02//}&lt;&lt;year^-1&gt;&gt;)
</t>
  </si>
  <si>
    <t>Fraction Forest restoration from other land to second forest on protection forest</t>
  </si>
  <si>
    <t>Fraksi/bagian dari lahan lainnyadi kawasan hutan proteksi  yang direstorasi menjadi secondary forest pada kawasan yg sama.</t>
  </si>
  <si>
    <t>Fraction Forest restoration from other land to second forest on production forest</t>
  </si>
  <si>
    <t>Fraksi/bagian dari lahan lainnyadi kawasan hutan produksi  yang direstorasi menjadi secondary forest pada kawasan yg sama.</t>
  </si>
  <si>
    <t>Fraction Forest restoration from other land to second forest on convertible production forest</t>
  </si>
  <si>
    <t>Fraksi/bagian dari lahan lainnyadi kawasan hutan produksi-konversi  yang direstorasi menjadi secondary forest pada kawasan yg sama.</t>
  </si>
  <si>
    <t xml:space="preserve">GRAPH(TIME,2000&lt;&lt;@year&gt;&gt;,3&lt;&lt;year&gt;&gt;,{2.9659E-05,1.22197E-05,3.11219E-05,0.000114302//Min:0;Max:0.02//}&lt;&lt;year^-1&gt;&gt;)
</t>
  </si>
  <si>
    <t xml:space="preserve">GRAPH(TIME,2000&lt;&lt;@year&gt;&gt;,3&lt;&lt;year&gt;&gt;,{0.000511076,6.80703E-05,0.00066459,0.000420513//Min:0;Max:0.02//}&lt;&lt;year^-1&gt;&gt;)
</t>
  </si>
  <si>
    <t xml:space="preserve">GRAPH(TIME,2000&lt;&lt;@year&gt;&gt;,3&lt;&lt;year&gt;&gt;,{7.20796E-06,1.60886E-05,0.000161997,0.00023379//Min:0;Max:0.02//}&lt;&lt;year^-1&gt;&gt;)
</t>
  </si>
  <si>
    <t xml:space="preserve">Forest Conversion Policies </t>
  </si>
  <si>
    <t>Fraction Forest restoration from other land on conservation forest</t>
  </si>
  <si>
    <t>GRAPH(TIME,2000&lt;&lt;@year&gt;&gt;,3&lt;&lt;year&gt;&gt;,{0.00014,0.00012,0.00009,0.00001//Min:0;Max:0.00015//}&lt;&lt;year^-1&gt;&gt;)</t>
  </si>
  <si>
    <t>Fraction Forest restoration from other land to rehab forest on protection forest</t>
  </si>
  <si>
    <t>Fraksi/bagian dari lahan lainnyadi kawasan hutan proteksi  yang direstorasi/diperbaiki..??</t>
  </si>
  <si>
    <t>Fraksi/bagian dari lahan lainnyadi kawasan hutan konservasi  yang direstorasi/diperbaiki..??</t>
  </si>
  <si>
    <t>GRAPH(TIME,2000&lt;&lt;@year&gt;&gt;,3&lt;&lt;year&gt;&gt;,{0.00002,0.00013,0.00009,0.00001//Min:0;Max:0.0001//}&lt;&lt;year^-1&gt;&gt;)</t>
  </si>
  <si>
    <t>Fraction Forest restoration from other land to plant forest on production forest</t>
  </si>
  <si>
    <t>Fraksi/bagian dari lahan lainnyadi kawasan hutan produksi  yang direstorasi/diperbaiki..??</t>
  </si>
  <si>
    <t>GRAPH(TIME,2000&lt;&lt;@year&gt;&gt;,3&lt;&lt;year&gt;&gt;,{0.00134,0.00318,0.00221,0.00258//Min:0;Max:0.0001//}&lt;&lt;year^-1&gt;&gt;)</t>
  </si>
  <si>
    <t>Fraction Forest restoration from other land to plant forest on convertible production forest</t>
  </si>
  <si>
    <t>Fraksi/bagian dari lahan lainnyadi kawasan hutan produksi-konversi  yang direstorasi/diperbaiki..??</t>
  </si>
  <si>
    <t>GRAPH(TIME,2000&lt;&lt;@year&gt;&gt;,3&lt;&lt;year&gt;&gt;,{0.00011,0.00013,0.00018,0.00047//Min:0;Max:0.0001//}&lt;&lt;year^-1&gt;&gt;)</t>
  </si>
  <si>
    <t>Fraction Other land in OLU to forest in OLU</t>
  </si>
  <si>
    <t xml:space="preserve">Fraksi/bagian dari lahan lainnya di LUAR kawasan hutan yang berubah menjadi lahan hutan di kawasan yang sama. </t>
  </si>
  <si>
    <t xml:space="preserve">GRAPH(TIME,2000&lt;&lt;@year&gt;&gt;,3&lt;&lt;year&gt;&gt;,{0.001391931,0.001510039,0.000620288,0.00073554//Min:0;Max:0.02//}&lt;&lt;year^-1&gt;&gt;)
</t>
  </si>
  <si>
    <t>fraction other land in OLU to non forest in conservation forest</t>
  </si>
  <si>
    <t>Fraksi/bagian dari lahan lainnya di LUAR kawasan hutan yang berubah menjadi lahan lainnya di kawasan hutan konservasi</t>
  </si>
  <si>
    <t>fraction other land in OLU to non forest in protection forest</t>
  </si>
  <si>
    <t>Fraksi/bagian dari lahan lainnya di LUAR kawasan hutan yang berubah menjadi lahan lainnya di kawasan hutan proteksi</t>
  </si>
  <si>
    <t>fraction other land in OLU to non forest in production forest</t>
  </si>
  <si>
    <t>Fraksi/bagian dari lahan lainnya di LUAR kawasan hutan yang berubah menjadi lahan lainnya di kawasan hutan produksi</t>
  </si>
  <si>
    <t>fraction other land in OLU to non forest in convertible production forest</t>
  </si>
  <si>
    <t>Fraksi/bagian dari lahan lainnya di LUAR kawasan hutan yang berubah menjadi lahan lainnya di kawasan hutan produksi-konversi</t>
  </si>
  <si>
    <t xml:space="preserve">GRAPH(TIME,2000&lt;&lt;@year&gt;&gt;,3&lt;&lt;year&gt;&gt;,{0,0,0,0//Min:0;Max:0.02//}&lt;&lt;year^-1&gt;&gt;)
</t>
  </si>
  <si>
    <t>Inflow Agriculture</t>
  </si>
  <si>
    <t>Paddy land FA</t>
  </si>
  <si>
    <t>Initial Values</t>
  </si>
  <si>
    <t>Luas Lahan Perkebunan Non-Sawit di Kawasan hutan</t>
  </si>
  <si>
    <t>Non Palm Plantation FA</t>
  </si>
  <si>
    <t>Nonpaddy land FA</t>
  </si>
  <si>
    <t>Luas Lahan Pertanian non-Paddy di Kawasan hutan</t>
  </si>
  <si>
    <t>Luas Lahan Pertanian Padi di Kawasan hutan</t>
  </si>
  <si>
    <t>Paddy land in OLU</t>
  </si>
  <si>
    <t>Luas Lahan Pertanian Padi di LUAR Kawasan Hutan</t>
  </si>
  <si>
    <t>Palm Plantation in OLU</t>
  </si>
  <si>
    <t>Luas Lahan Perkebunan Sawit di LUAR Kawasan Hutan</t>
  </si>
  <si>
    <t>Non paddy land in OLU</t>
  </si>
  <si>
    <t>Luas Lahan Pertanian  Non-Padi di LUAR Kawasan Hutan</t>
  </si>
  <si>
    <t>Non Palm Plantation in  OLU</t>
  </si>
  <si>
    <t>Luas Lahan Perkebunan Non-Sawit di LUAR Kawasan Hutan</t>
  </si>
  <si>
    <t>Inflow Agriculture and Outflow Agriculture</t>
  </si>
  <si>
    <t>Outflow Agriculture</t>
  </si>
  <si>
    <t>Fraction Non Palm in OLU to Other Land in OLU</t>
  </si>
  <si>
    <t>Fraction Non Palm in OLU to Forest in OLU</t>
  </si>
  <si>
    <t>Bagian/Fraksi dari Perkebunan Non-Sawit di LUAR Kawasan hutan yang berubah ke lahan lainnya di kawasan yang sama</t>
  </si>
  <si>
    <t>Bagian/Fraksi dari Perkebunan Non-Sawit di LUAR Kawasan hutan yang berubah ke lahan hutan di kawasan yang sama</t>
  </si>
  <si>
    <t>GRAPH(TIME,2000&lt;&lt;@year&gt;&gt;,3&lt;&lt;year&gt;&gt;,{0.000479483,0.001177832,0.002036404,0.002071607//Min:0;Max:1//}&lt;&lt;year^-1&gt;&gt;)</t>
  </si>
  <si>
    <t>GRAPH(TIME,2000&lt;&lt;@year&gt;&gt;,3&lt;&lt;year&gt;&gt;,{0.000206996,9.82274E-05,5.53273E-05,9.5827E-05//Min:0;Max:1//}&lt;&lt;year^-1&gt;&gt;)</t>
  </si>
  <si>
    <t>Fraction Paddy in OLU to Other Land in OLU</t>
  </si>
  <si>
    <t>Fraction Paddy in OLU to Forest in OLU</t>
  </si>
  <si>
    <t>Bagian/Fraksi dari Pertanian Padi di LUAR Kawasan hutan yang berubah ke lahan lainnya di kawasan yang sama</t>
  </si>
  <si>
    <t>Bagian/Fraksi dari Pertanian Padi di LUAR Kawasan hutan yang berubah ke lahan hutan di kawasan yang sama</t>
  </si>
  <si>
    <t>GRAPH(TIME,2000&lt;&lt;@year&gt;&gt;,3&lt;&lt;year&gt;&gt;,{0.000105533,9.64006E-05,0.0001995,0.000465966//Min:0;Max:1//}&lt;&lt;year^-1&gt;&gt;)</t>
  </si>
  <si>
    <t>GRAPH(TIME,2000&lt;&lt;@year&gt;&gt;,3&lt;&lt;year&gt;&gt;,{0,1.34335E-05,4.88252E-07,1.5919E-05//Min:0;Max:1//}&lt;&lt;year^-1&gt;&gt;)</t>
  </si>
  <si>
    <t>Fraction Non Paddy in OLU to Other Land in OLU</t>
  </si>
  <si>
    <t>Fraction Non paddy OLU to Forest in OLU</t>
  </si>
  <si>
    <t>Bagian/Fraksi dari Pertanian Non-Padi di LUAR Kawasan hutan yang berubah ke lahan lainnya di kawasan yang sama</t>
  </si>
  <si>
    <t>Bagian/Fraksi dari Pertanian Non-Padi di LUAR Kawasan hutan yang berubah ke lahan hutan di kawasan yang sama</t>
  </si>
  <si>
    <t>GRAPH(TIME,2000&lt;&lt;@year&gt;&gt;,3&lt;&lt;year&gt;&gt;,{4.98259E-05,7.16185E-05,7.08021E-05,2.95178E-05//Min:0;Max:1//}&lt;&lt;year^-1&gt;&gt;)</t>
  </si>
  <si>
    <t>GRAPH(TIME,2000&lt;&lt;@year&gt;&gt;,3&lt;&lt;year&gt;&gt;,{0.000425981,0.000859353,0.000578982,0.00042808//Min:0;Max:1//}&lt;&lt;year^-1&gt;&gt;)</t>
  </si>
  <si>
    <t>Fraction Paddy in FA to Other Land in FA</t>
  </si>
  <si>
    <t>GRAPH(TIME,2000&lt;&lt;@year&gt;&gt;,3&lt;&lt;year&gt;&gt;,{1.97875E-05,0.0001853,0.001176755,0.002446069//Min:0;Max:1//}&lt;&lt;year^-1&gt;&gt;)</t>
  </si>
  <si>
    <t>Bagian/Fraksi dari Pertanian Padi di  Kawasan hutan yang berubah ke lahan lainnya di kawasan yang sama</t>
  </si>
  <si>
    <t>Fraction Resto paddy in FA to second Production Forest in FA Normal</t>
  </si>
  <si>
    <t>GRAPH(TIME,2000&lt;&lt;@year&gt;&gt;,3&lt;&lt;year&gt;&gt;,{0,0,0,0.000117221//Min:0;Max:1//}&lt;&lt;year^-1&gt;&gt;)</t>
  </si>
  <si>
    <t>Bagian/Fraksi dari Pertanian Padi di  Kawasan hutan yang direstorasi/diperbaiki menjadi hutan sekunder di kawasan yang sama pada kondisi normal (alamiah)</t>
  </si>
  <si>
    <t>Fraction Non Paddy in FA to Other Land in FA</t>
  </si>
  <si>
    <t>GRAPH(TIME,2000&lt;&lt;@year&gt;&gt;,3&lt;&lt;year&gt;&gt;,{0.000605797,0.000454712,0.003685471,0.00073107//Min:0;Max:1//}&lt;&lt;year^-1&gt;&gt;)</t>
  </si>
  <si>
    <t>Bagian/Fraksi dari Pertanian Non-Padi di  Kawasan hutan yang berubah ke lahan lainnya di kawasan yang sama</t>
  </si>
  <si>
    <t>Fraction Resto non paddy  in FA to second Protection Forest in FA Normal</t>
  </si>
  <si>
    <t>Bagian/Fraksi dari Pertanian Padi di  Kawasan hutan yang direstorasi/diperbaiki menjadi hutan sekunder di kawasan hutan proteksi pada kondisi normal (alamiah)</t>
  </si>
  <si>
    <t>GRAPH(TIME,2000&lt;&lt;@year&gt;&gt;,3&lt;&lt;year&gt;&gt;,{0,0,0,9.14771E-06//Min:0;Max:1//}&lt;&lt;year^-1&gt;&gt;)</t>
  </si>
  <si>
    <t>Fraction Resto non paddy  in FA to second Production Forest in FA Normal</t>
  </si>
  <si>
    <t>GRAPH(TIME,2000&lt;&lt;@year&gt;&gt;,3&lt;&lt;year&gt;&gt;,{0,0,0,3.50973E-05//Min:0;Max:1//}&lt;&lt;year^-1&gt;&gt;)</t>
  </si>
  <si>
    <t>Bagian/Fraksi dari Pertanian Padi di  Kawasan hutan yang direstorasi/diperbaiki menjadi hutan sekunder di kawasan hutan produksi pada kondisi normal (alamiah)</t>
  </si>
  <si>
    <t>Fraction Palm in FA to Other Land in FA</t>
  </si>
  <si>
    <t>Bagian/Fraksi dari Perkebunan Sawit di  Kawasan hutan yang berubah ke lahan lainnya di kawasan yang sama</t>
  </si>
  <si>
    <t>GRAPH(TIME,2000&lt;&lt;@year&gt;&gt;,3&lt;&lt;year&gt;&gt;,{0.007129619,0.018319071,0.012264162,0.006064056//Min:0;Max:1//}&lt;&lt;year^-1&gt;&gt;)</t>
  </si>
  <si>
    <t>Fraction Resto palm in FA to second Convertible Production Forest in FA Normal</t>
  </si>
  <si>
    <t>Fraction Resto palm in FA to second Conservation Forest in FA Normal</t>
  </si>
  <si>
    <t>Fraction Resto palm in FA to second Protection Forest in FA Normal</t>
  </si>
  <si>
    <t>Fraction Resto palm in FA to second Production Forest in FA Normal</t>
  </si>
  <si>
    <t>Bagian/Fraksi dari Perkebunan Sawit di  Kawasan hutan yang direstorasi/diperbaiki menjadi hutan sekunder di kawasan hutan produksi pada kondisi normal (alamiah)</t>
  </si>
  <si>
    <t>Bagian/Fraksi dari Perkebunan Sawit di  Kawasan hutan yang direstorasi/diperbaiki menjadi hutan sekunder di kawasan hutan konservasi pada kondisi normal (alamiah)</t>
  </si>
  <si>
    <t>Bagian/Fraksi dari Perkebunan Sawit di  Kawasan hutan yang direstorasi/diperbaiki menjadi hutan sekunder di kawasan hutan proteksi pada kondisi normal (alamiah)</t>
  </si>
  <si>
    <t>GRAPH(TIME,2000&lt;&lt;@year&gt;&gt;,3&lt;&lt;year&gt;&gt;,{0,3.62505E-05,0.000104636,0//Min:0;Max:1//}&lt;&lt;year^-1&gt;&gt;)</t>
  </si>
  <si>
    <t>GRAPH(TIME,2000&lt;&lt;@year&gt;&gt;,3&lt;&lt;year&gt;&gt;,{3.4266E-06,0,0,0//Min:0;Max:1//}&lt;&lt;year^-1&gt;&gt;)</t>
  </si>
  <si>
    <t>GRAPH(TIME,2000&lt;&lt;@year&gt;&gt;,3&lt;&lt;year&gt;&gt;,{0,0,0,0//Min:0;Max:1//}&lt;&lt;year^-1&gt;&gt;)</t>
  </si>
  <si>
    <t>GRAPH(TIME,2000&lt;&lt;@year&gt;&gt;,3&lt;&lt;year&gt;&gt;,{0.004122204,4.51282E-05,0,0//Min:0;Max:1//}&lt;&lt;year^-1&gt;&gt;)</t>
  </si>
  <si>
    <t>Fraction Non Palm in FA to Other Land in FA</t>
  </si>
  <si>
    <t>Bagian/Fraksi dari Perkebunan non-Sawit di  Kawasan hutan yang berubah ke lahan lainnya di kawasan yang sama</t>
  </si>
  <si>
    <t>GRAPH(TIME,2000&lt;&lt;@year&gt;&gt;,3&lt;&lt;year&gt;&gt;,{0.000514652,0.000740017,0.002531884,0.000766617//Min:0;Max:1//}&lt;&lt;year^-1&gt;&gt;)</t>
  </si>
  <si>
    <t>Fraction Resto non palm  in FA to second Convertible Production Forest in FA Normal</t>
  </si>
  <si>
    <t>Fraction Resto non palm  in FA to second Conservation Forest in FA Normal</t>
  </si>
  <si>
    <t>Fraction Resto non palm  in FA to second Protection Forest in FA Normal</t>
  </si>
  <si>
    <t>Fraction Resto non palm  in FA to second Production Forest in FA Normal</t>
  </si>
  <si>
    <t>Bagian/Fraksi dari Perkebunan Non-Sawit di  Kawasan hutan yang direstorasi/diperbaiki menjadi hutan sekunder di kawasan hutan produksi pada kondisi normal (alamiah)</t>
  </si>
  <si>
    <t>Bagian/Fraksi dari Perkebunan Non-Sawit di  Kawasan hutan yang direstorasi/diperbaiki menjadi hutan sekunder di kawasan hutan konservasi pada kondisi normal (alamiah)</t>
  </si>
  <si>
    <t>Bagian/Fraksi dari Perkebunan Non-Sawit di  Kawasan hutan yang direstorasi/diperbaiki menjadi hutan sekunder di kawasan hutan proteksi pada kondisi normal (alamiah)</t>
  </si>
  <si>
    <t>Value Added Agriculture and Settlement Sector</t>
  </si>
  <si>
    <t>GRAPH(TIME,2000&lt;&lt;@year&gt;&gt;,3&lt;&lt;year&gt;&gt;,{1.79688E-06,0,2.37068E-06,6.62953E-05//Min:0;Max:1//}&lt;&lt;year^-1&gt;&gt;)</t>
  </si>
  <si>
    <t>GRAPH(TIME,2000&lt;&lt;@year&gt;&gt;,3&lt;&lt;year&gt;&gt;,{8.98441E-07,0,0,1.89844E-05//Min:0;Max:1//}&lt;&lt;year^-1&gt;&gt;)</t>
  </si>
  <si>
    <t>GRAPH(TIME,2000&lt;&lt;@year&gt;&gt;,3&lt;&lt;year&gt;&gt;,{7.74518E-07,6.5156E-07,7.11203E-06,1.37133E-06//Min:0;Max:1//}&lt;&lt;year^-1&gt;&gt;)</t>
  </si>
  <si>
    <t>GRAPH(TIME,2000&lt;&lt;@year&gt;&gt;,3&lt;&lt;year&gt;&gt;,{4.74625E-05,1.10455E-05,8.74187E-06,7.98372E-05//Min:0;Max:1//}&lt;&lt;year^-1&gt;&gt;)</t>
  </si>
  <si>
    <t>Data Historis Luas Lahan Perkebunan Sawit di LUAR kawasan hutan</t>
  </si>
  <si>
    <t>Data Historis Luas Lahan Perkebunan Sawit di  kawasan hutan</t>
  </si>
  <si>
    <t>GRAPH(TIME,2000&lt;&lt;@year&gt;&gt;,3&lt;&lt;year&gt;&gt;,{291834,
450568,
522443,
645689,773382//Min:100000;Max:500000//}&lt;&lt;ha&gt;&gt;)</t>
  </si>
  <si>
    <t>GRAPH(TIME,2000&lt;&lt;@year&gt;&gt;,3&lt;&lt;year&gt;&gt;,{2626508, 4055118, 4466568, 5811210,6960446//Min:350000;Max:5496824//}&lt;&lt;ha&gt;&gt;)</t>
  </si>
  <si>
    <t>Historical palm area on peat</t>
  </si>
  <si>
    <t>Data Historis Luas Lahan Perkebunan Sawit di kawasan gambut</t>
  </si>
  <si>
    <t>GRAPH(TIME,2000&lt;&lt;@year&gt;&gt;,1&lt;&lt;year&gt;&gt;,{475078.94,556407.18,576330.44,733483.94,762658.68,821161.53,850489.64,925567.3,981102.64,1051123.22,1173955.16,1258995.36,1340180.1,1465102.8//Min:800000;Max:2000000//}&lt;&lt;ha&gt;&gt;)</t>
  </si>
  <si>
    <t>Correction Factor Palm Productivity</t>
  </si>
  <si>
    <t>faktor Penyesuaian perhitungan produktivitas sawit</t>
  </si>
  <si>
    <t>Productivity palm_Growth</t>
  </si>
  <si>
    <t xml:space="preserve">Laju Pertumbuhan produktivitas lahan sawit </t>
  </si>
  <si>
    <t>Palm productivity correction for desired palm area</t>
  </si>
  <si>
    <t>GRAPHSTEP(TIME,2000&lt;&lt;@year&gt;&gt;,1&lt;&lt;year&gt;&gt;,{1,0.2,0.2,0.2,0.2,0.2,0.2,1,1,1,1//Min:0;Max:1//})</t>
  </si>
  <si>
    <t>faktor Penyesuaian perhitungan produktivitas sawit untuk penentuan luasan kebutuhan lahan sawit</t>
  </si>
  <si>
    <t>Historical paddy area on peat</t>
  </si>
  <si>
    <t>Data Historis Luas Lahan Pertanian Padi di LUAR kawasan hutan</t>
  </si>
  <si>
    <t>Data Historis Luas Lahan Pertanian Padi di  kawasan hutan</t>
  </si>
  <si>
    <t>Data Historis Luas Lahan Pertanian Padi di kawasan gambut</t>
  </si>
  <si>
    <t>GRAPH(TIME,2000&lt;&lt;@year&gt;&gt;,1&lt;&lt;year&gt;&gt;,{6541412,7190000,7810000,8312538,7820000,7350000,6827072,6900000,  6970000,7050000,7100000,7111504//Min:6000000;Max:8500000//}&lt;&lt;ha&gt;&gt;)</t>
  </si>
  <si>
    <t>GRAPH(TIME,2000&lt;&lt;@year&gt;&gt;,1&lt;&lt;year&gt;&gt;,{505369,548000,600000,642201,608000,569000,527439,494700,  510000,526000,539000,549413//Min:400000;Max:650000//}&lt;&lt;ha&gt;&gt;)</t>
  </si>
  <si>
    <t>GRAPH(TIME,2000&lt;&lt;@year&gt;&gt;,1&lt;&lt;year&gt;&gt;,{400169.5536,399387.6407,398480.7915,508517.8255,393398.2232,402951.8438,417644.778,421001.1301,
428245.3376,432324.708,430025.3434,435044.8256,436726.8707,435912.1788//Min:300000;Max:500000//}&lt;&lt;ha&gt;&gt;)</t>
  </si>
  <si>
    <t>Productivity _Paddy_Growth</t>
  </si>
  <si>
    <t>Laju Pertumbuhan produktivitas pertanian padi</t>
  </si>
  <si>
    <t>Historical non paddy on peat</t>
  </si>
  <si>
    <t>Data Historis Luas Lahan Pertanian Non-Padi di LUAR kawasan hutan</t>
  </si>
  <si>
    <t>Data Historis Luas Lahan Pertanian Non-Padi di  kawasan hutan</t>
  </si>
  <si>
    <t>Data Historis Luas Lahan Pertanian Non-Padi di kawasan gambut</t>
  </si>
  <si>
    <t>GRAPH(TIME,2000&lt;&lt;@year&gt;&gt;,1&lt;&lt;year&gt;&gt;,{6636447,6636447,6636447,7000000,7500000,7500000,8000000,8000000,  8000000,8000000,8000000,8000000//Min:650000;Max:8000000//}&lt;&lt;ha&gt;&gt;)</t>
  </si>
  <si>
    <t>GRAPH(TIME,2000&lt;&lt;@year&gt;&gt;,1&lt;&lt;year&gt;&gt;,{2171244,2130000,2110000,2053316,2110000,2150000,2171862,2260000,  2450000,2678267,2680000,2685972//Min:190000;Max:3500000//}&lt;&lt;ha&gt;&gt;)</t>
  </si>
  <si>
    <t>GRAPH(TIME,2000&lt;&lt;@year&gt;&gt;,1&lt;&lt;year&gt;&gt;,{255641.45,237000,235000,230000,235000,245000,261010.22,272000,280000,
287506.29,288000,289364.17//Min:100000;Max:400000//}&lt;&lt;ha&gt;&gt;)</t>
  </si>
  <si>
    <t>Productivity non_Paddy_Growth</t>
  </si>
  <si>
    <t>Laju Pertumbuhan produktivitas pertanian Non-padi</t>
  </si>
  <si>
    <t>Historical non palm on peat</t>
  </si>
  <si>
    <t>Data Historis Luas Lahan Perkebunan non-Sawit di Kawasan hutan</t>
  </si>
  <si>
    <t>Data Historis Luas Lahan Perkebunan non-Sawit di Kawasan Gambut</t>
  </si>
  <si>
    <t>Data Historis Luas Lahan Perkebunan non-Sawit di LUAR Kawasan hutan</t>
  </si>
  <si>
    <t>GRAPH(TIME,2000&lt;&lt;@year&gt;&gt;,3&lt;&lt;year&gt;&gt;,{10759380,
10743446,
11248540,
11667497,11699097//Min:0;Max:20181789//}&lt;&lt;ha&gt;&gt;)</t>
  </si>
  <si>
    <t>GRAPH(TIME,2000&lt;&lt;@year&gt;&gt;,3&lt;&lt;year&gt;&gt;,{17702414,
16453759,
16471680,
15538417,14432642//Min:0;Max:20181789//}&lt;&lt;ha&gt;&gt;)</t>
  </si>
  <si>
    <t>GRAPH(TIME,2000&lt;&lt;@year&gt;&gt;,1&lt;&lt;year&gt;&gt;,{977862.06,940000,866000,742542.06,737000,726000,719579.36,800000,855000,874206.78,845000,770639.64//Min:200000;Max:1000000//}&lt;&lt;ha&gt;&gt;)</t>
  </si>
  <si>
    <t>Productivity non_Palm_Growth</t>
  </si>
  <si>
    <t>Laju Pertumbuhan produktivitas perkebunan non-sawit</t>
  </si>
  <si>
    <t>Productivity_non_Palm_growth_post_2010</t>
  </si>
  <si>
    <t>Laju Pertumbuhan produktivitas perkebunan non-sawit setelah tahun 2010</t>
  </si>
  <si>
    <t>produktivitas non paddy after 2010</t>
  </si>
  <si>
    <t>GRAPH(TIME,2010&lt;&lt;@year&gt;&gt;,35&lt;&lt;year&gt;&gt;,{0.01530,0.05//Min:0;Max:0.04//})*1&lt;&lt;bilionrp/(year*ha)&gt;&gt;</t>
  </si>
  <si>
    <t>bilionrp/(year*ha)</t>
  </si>
  <si>
    <t>Primary Forest on Peat Land init</t>
  </si>
  <si>
    <t>Luasan hutan primer di Kawasan Gambut pada tahun 2000</t>
  </si>
  <si>
    <t>Paddy on Peat Land init</t>
  </si>
  <si>
    <t>Palm on Peat Land init</t>
  </si>
  <si>
    <t>Luasan pertanian padi di Kawasan Gambut pada tahun 2000</t>
  </si>
  <si>
    <t>Luasan perkebunan sawit di Kawasan Gambut pada tahun 2000</t>
  </si>
  <si>
    <t>Secondary Forest on Peat Land</t>
  </si>
  <si>
    <t>Luasan hutan sekunder di Kawasan Gambut pada tahun 2000</t>
  </si>
  <si>
    <t>Other Land on Peat Land init</t>
  </si>
  <si>
    <t>Luasan Lahan lainnya di Kawasan Gambut pada tahun 2000</t>
  </si>
  <si>
    <t>Non Paddy on Peat Land init</t>
  </si>
  <si>
    <t>Luasan pertanian non-padi di Kawasan Gambut pada tahun 2000</t>
  </si>
  <si>
    <t>Non Palm on Peat Land init</t>
  </si>
  <si>
    <t>Luasan perkebunan non-sawit di Kawasan Gambut pada tahun 2000</t>
  </si>
  <si>
    <t>Settlement on Peat Land init</t>
  </si>
  <si>
    <t>Luasanlahan terbangun di Kawasan Gambut pada tahun 2000</t>
  </si>
  <si>
    <t>Planted Forest on Peat Land init</t>
  </si>
  <si>
    <t>Luasan hutan tanaman di Kawasan Gambut pada tahun 2000</t>
  </si>
  <si>
    <t>Today progres</t>
  </si>
  <si>
    <t>asumsi</t>
  </si>
  <si>
    <t>share of primary forest to second forest on peat</t>
  </si>
  <si>
    <t>Fraksi/Bagian hutan primer di kawasan gambut berubah menjadi hutan sekunder pada kawasan yang sama</t>
  </si>
  <si>
    <t>share of second forest to primary forest on peat</t>
  </si>
  <si>
    <t>Fraksi/Bagian hutan sekunder di kawasan gambut berubah menjadi hutan primer pada kawasan yang sama</t>
  </si>
  <si>
    <t>GRAPH(TIME,2000&lt;&lt;@year&gt;&gt;,3&lt;&lt;year&gt;&gt;,{0.0040,0.0091,0.0096,0.0043//Min:0;Max:0.02//}&lt;&lt;year^-1&gt;&gt;)</t>
  </si>
  <si>
    <t>GRAPH(TIME,2000&lt;&lt;@year&gt;&gt;,3&lt;&lt;year&gt;&gt;,{0,0,0.0004,0//Min:0;Max:0.02//}&lt;&lt;year^-1&gt;&gt;)</t>
  </si>
  <si>
    <t>share primary to other land on peat</t>
  </si>
  <si>
    <t>Fraksi/Bagian hutan primer di kawasan gambut berubah menjadi lahan lainnya pada kawasan yang sama</t>
  </si>
  <si>
    <t>GRAPH(TIME,2000&lt;&lt;@year&gt;&gt;,3&lt;&lt;year&gt;&gt;,{0.0001,0.0008,0.0041,0.0021//Min:0;Max:0.02//}&lt;&lt;year^-1&gt;&gt;)</t>
  </si>
  <si>
    <t>share palm to other land on peat</t>
  </si>
  <si>
    <t>Fraksi/Bagian perkebunan sawit di kawasan gambut berubah menjadi lahan lainnya pada kawasan yang sama</t>
  </si>
  <si>
    <t>share palm to secondary on peat</t>
  </si>
  <si>
    <t>Fraksi/Bagian perkebunan sawit di kawasan gambut berubah menjadi hutan sekunder pada kawasan yang sama</t>
  </si>
  <si>
    <t>GRAPH(TIME,2000&lt;&lt;@year&gt;&gt;,3&lt;&lt;year&gt;&gt;,{0.0084,0.0012,0.0017,0.0019//Min:0;Max:0.02//}&lt;&lt;year^-1&gt;&gt;)</t>
  </si>
  <si>
    <t>GRAPH(TIME,2000&lt;&lt;@year&gt;&gt;,3&lt;&lt;year&gt;&gt;,{0.004,0,0.0009,0//Min:0;Max:0.02//}&lt;&lt;year^-1&gt;&gt;)</t>
  </si>
  <si>
    <t>share secondary to other land on peat</t>
  </si>
  <si>
    <t>GRAPH(TIME,2000&lt;&lt;@year&gt;&gt;,3&lt;&lt;year&gt;&gt;,{0.0136,0.0303,0.0324,0.0276//Min:0;Max:0.02//}&lt;&lt;year^-1&gt;&gt;)</t>
  </si>
  <si>
    <t>Fraksi/Bagian hutan sekunder di kawasan gambut berubah menjadi lahan lainnya pada kawasan yang sama</t>
  </si>
  <si>
    <t>share palm to planted on peat</t>
  </si>
  <si>
    <t>GRAPH(TIME,2000&lt;&lt;@year&gt;&gt;,3&lt;&lt;year&gt;&gt;,{0,0.00004,0,0.0014//Min:0;Max:0.02//}&lt;&lt;year^-1&gt;&gt;)</t>
  </si>
  <si>
    <t>Fraksi/Bagian perkebunan sawit di kawasan gambut berubah menjadi hutan tanaman pada kawasan yang sama</t>
  </si>
  <si>
    <t>share planted to other land on peat</t>
  </si>
  <si>
    <t>Fraksi/Bagian hutan tanaman di kawasan gambut berubah menjadi lahan lainnya pada kawasan yang sama</t>
  </si>
  <si>
    <t>GRAPH(TIME,2000&lt;&lt;@year&gt;&gt;,3&lt;&lt;year&gt;&gt;,{0.0254,0.0465,0.0765,0.0673//Min:0;Max:0.02//}&lt;&lt;year^-1&gt;&gt;)</t>
  </si>
  <si>
    <t>share non palm to planted on peat</t>
  </si>
  <si>
    <t>Fraksi/Bagian perkebunan non sawit di kawasan gambut berubah menjadi hutan tanaman pada kawasan yang sama</t>
  </si>
  <si>
    <t>GRAPH(TIME,2000&lt;&lt;@year&gt;&gt;,3&lt;&lt;year&gt;&gt;,{0.0001,0.00005,0,0.0009//Min:0;Max:0.02//}&lt;&lt;year^-1&gt;&gt;)</t>
  </si>
  <si>
    <t>share non palm to other land on peat</t>
  </si>
  <si>
    <t>Fraksi/Bagian perkebunan non sawit di kawasan gambut berubah menjadi lahan lainnya pada kawasan yang sama</t>
  </si>
  <si>
    <t>GRAPH(TIME,2000&lt;&lt;@year&gt;&gt;,3&lt;&lt;year&gt;&gt;,{0.0007,0.0004,0.0023,0.0002//Min:0;Max:0.02//}&lt;&lt;year^-1&gt;&gt;)</t>
  </si>
  <si>
    <t>share other land to plant on peat</t>
  </si>
  <si>
    <t>Fraksi/Bagian lahan lainnya di kawasan gambut berubah menjadi  hutan tanaman pada kawasan yang sama</t>
  </si>
  <si>
    <t>GRAPH(TIME,2000&lt;&lt;@year&gt;&gt;,3&lt;&lt;year&gt;&gt;,{0.0022,0.0113,0.0104,0.0321//Min:0;Max:0.01//}&lt;&lt;year^-1&gt;&gt;)</t>
  </si>
  <si>
    <t>Fraction other land to palm</t>
  </si>
  <si>
    <t>Fraction non palm to palm on peat</t>
  </si>
  <si>
    <t>Fraction non paddy to palm on peat</t>
  </si>
  <si>
    <t>Fraksi/Bagian lahan lainnya yang berubah menjadi perkebunan sawit di kawasan gambut</t>
  </si>
  <si>
    <t>Fraksi/Bagian perkebunan Non-sawit yang berubah menjadi perkebunan sawit di kawasan gambut</t>
  </si>
  <si>
    <t>Fraksi/Bagian pertanian non-padi yang berubah menjadi perkebunan sawit di kawasan gambut</t>
  </si>
  <si>
    <t>GRAPH(TIME,2000&lt;&lt;@year&gt;&gt;,3&lt;&lt;year&gt;&gt;,{0.0025,0.0038,0.0138,0.0085,0.0088,0.0093,0.0101,0.0113,0.0125,0.0133,0.0138//Min:0;Max:0.02//}&lt;&lt;year^-1&gt;&gt;)</t>
  </si>
  <si>
    <t>GRAPH(TIME,2000&lt;&lt;@year&gt;&gt;,3&lt;&lt;year&gt;&gt;,{0.0808,0.0127,0.0038,0.0676,0.068,0.0687,0.0707,0.073,0.0753,0.078,0.0808//Min:0;Max:0.1//}&lt;&lt;year^-1&gt;&gt;)</t>
  </si>
  <si>
    <t>GRAPH(TIME,2000&lt;&lt;@year&gt;&gt;,3&lt;&lt;year&gt;&gt;,{0.0008,0.0003,0.0012,0.0026,0.0026,0.0026,0.0026,0.0026,0.0026,0.0026,0.0026//Min:0;Max:0.003//}&lt;&lt;year^-1&gt;&gt;)</t>
  </si>
  <si>
    <t>Fraction other land to paddy on peat</t>
  </si>
  <si>
    <t>Fraksi/Bagian lahan lainnya yang berubah menjadi pertanian padi di kawasan gambut</t>
  </si>
  <si>
    <t>Fraksi non paddy to paddy on peat</t>
  </si>
  <si>
    <t>Fraksi/Bagian pertanian non padi yang berubah menjadi pertanian padi di kawasan gambut</t>
  </si>
  <si>
    <t>GRAPH(TIME,2000&lt;&lt;@year&gt;&gt;,3&lt;&lt;year&gt;&gt;,{0.0001,0.0003,0.0008,0.0002,0.000227,0.00025,0.00029,0.000367,0.00054,0.000713,0.0008//Min:0;Max:0.001//}&lt;&lt;year^-1&gt;&gt;)</t>
  </si>
  <si>
    <t>GRAPH(TIME,2000&lt;&lt;@year&gt;&gt;,3&lt;&lt;year&gt;&gt;,{0.1399,0,0.0058,0.0061,0.013,0.02,0.032,0.045,0.076,0.12,0.1399//Min:0;Max:0.2//}&lt;&lt;year^-1&gt;&gt;)</t>
  </si>
  <si>
    <t>Fraction other land to non palm on peat</t>
  </si>
  <si>
    <t>Fraksi palm to non palm on peat</t>
  </si>
  <si>
    <t>Fraksi planted to non palm on peat</t>
  </si>
  <si>
    <t>Fraksi/Bagian lahan lainnya yang berubah menjadi perkebunan non sawit di kawasan gambut</t>
  </si>
  <si>
    <t>Fraksi/Bagian perkebunan sawit yang berubah menjadi perkebunan Non-sawit di kawasan gambut</t>
  </si>
  <si>
    <t>Fraksi/Bagian hutan tanaman yang berubah menjadi perkebunan Non-sawit di kawasan gambut</t>
  </si>
  <si>
    <t>GRAPH(TIME,2000&lt;&lt;@year&gt;&gt;,3&lt;&lt;year&gt;&gt;,{0.0001,0.0004,0.0029,0.0009,0.00102,0.00112,0.00128,0.0016,0.00224,0.00262,0.0029//Min:0;Max:0.003//}&lt;&lt;year^-1&gt;&gt;)</t>
  </si>
  <si>
    <t>GRAPH(TIME,2000&lt;&lt;@year&gt;&gt;,3&lt;&lt;year&gt;&gt;,{0,0,0.0485,0.0001,0.002,0.0033,0.0067,0.0097,0.0183,0.041,0.0485//Min:0;Max:0.05//}&lt;&lt;year^-1&gt;&gt;)</t>
  </si>
  <si>
    <t>Fraction other land to non paddy on peat</t>
  </si>
  <si>
    <t>Fraksi non palm to non paddy on peat</t>
  </si>
  <si>
    <t>Fraksi/Bagian lahan lainnya yang berubah menjadi pertanian non padi di kawasan gambut</t>
  </si>
  <si>
    <t>Fraksi/Bagian perkebunan non-sawit yang berubah menjadi pertanian non-padi di kawasan gambut</t>
  </si>
  <si>
    <t>GRAPH(TIME,2000&lt;&lt;@year&gt;&gt;,3&lt;&lt;year&gt;&gt;,{0.0004,0.0013,0.0007,0.0003,0.00035,0.00043,0.00056,0.00079,0.00104,0.00121,0.0013//Min:0;Max:0.002//}&lt;&lt;year^-1&gt;&gt;)</t>
  </si>
  <si>
    <t>GRAPH(TIME,2000&lt;&lt;@year&gt;&gt;,3&lt;&lt;year&gt;&gt;,{0.0002,0.0009,0.0037,0.0001,0.00016,0.00024,0.00053,0.00123,0.00248,0.00333,0.0037//Min:0;Max:0.004//}&lt;&lt;year^-1&gt;&gt;)</t>
  </si>
  <si>
    <t>share other land to secondary forest</t>
  </si>
  <si>
    <t>Fraksi/Bagian lahan lainnya yang berubah menjadi hutan sekunder di kawasan gambut</t>
  </si>
  <si>
    <t>GRAPH(TIME,2000&lt;&lt;@year&gt;&gt;,3&lt;&lt;year&gt;&gt;,{0.0098,0.0004,0.0015,0.0051//Min:0;Max:0.02//}&lt;&lt;year^-1&gt;&gt;)</t>
  </si>
  <si>
    <t>EF paddy on peat</t>
  </si>
  <si>
    <t>Faktor Emisi Pertanian padi di kawasan gambut</t>
  </si>
  <si>
    <t>EF non paddy on peat</t>
  </si>
  <si>
    <t>Faktor Emisi Pertanian non-padi di kawasan gambut</t>
  </si>
  <si>
    <t>EF palm on peat</t>
  </si>
  <si>
    <t>EF non palm on peat</t>
  </si>
  <si>
    <t>Faktor Emisi Perkebunan Sawit di kawasan gambut</t>
  </si>
  <si>
    <t>Faktor Emisi Perkebunan Non-Sawit di kawasan gambut</t>
  </si>
  <si>
    <t>ton*CO2/ha</t>
  </si>
  <si>
    <t>EF primary forest on peat</t>
  </si>
  <si>
    <t>EF secondary forest on peat</t>
  </si>
  <si>
    <t>EF plant forest on peat</t>
  </si>
  <si>
    <t>EF other land on peat</t>
  </si>
  <si>
    <t>Faktor Emisi Hutan Primer di kawasan gambut</t>
  </si>
  <si>
    <t>Faktor Emisi Hutan Sekunder di kawasan gambut</t>
  </si>
  <si>
    <t>Faktor Emisi Hutan Tanaman di kawasan gambut</t>
  </si>
  <si>
    <t>Faktor Emisi Lahan Lainnya di kawasan gambut</t>
  </si>
  <si>
    <t>PEAT FIRE</t>
  </si>
  <si>
    <t>Elnino Period</t>
  </si>
  <si>
    <t>Peat Fraction</t>
  </si>
  <si>
    <t>Fraksi Lahan Gambut terbakar</t>
  </si>
  <si>
    <t>Periode terjadinya elnino</t>
  </si>
  <si>
    <t>GRAPH(TIME,2000&lt;&lt;@year&gt;&gt;,5&lt;&lt;year&gt;&gt;,{0.0000256737,0.0000256737,0.0000256737,0.0000256737,0.0000256737,0.0000256737,0.0000256737,0.0000256737,0.0000256737//Min:0;Max:0.00005//}&lt;&lt;year^-1&gt;&gt;)</t>
  </si>
  <si>
    <t>Gg*CO2/ha</t>
  </si>
  <si>
    <t>Peat Emission Factor</t>
  </si>
  <si>
    <t>Emisi Faktor Lahan Gambut</t>
  </si>
  <si>
    <t>Fire Peat Short Term Pattern</t>
  </si>
  <si>
    <t>Pola Kebakaran gambut jangka pendek</t>
  </si>
  <si>
    <t>SINWAVE(1,4&lt;&lt;year&gt;&gt;,1&lt;&lt;year&gt;&gt;)</t>
  </si>
  <si>
    <t>function</t>
  </si>
  <si>
    <t>Peat Land</t>
  </si>
  <si>
    <t>Peat Fire</t>
  </si>
  <si>
    <t>PEAT</t>
  </si>
  <si>
    <t>Peat and Peat FIRE</t>
  </si>
  <si>
    <t>23 Mei 2016</t>
  </si>
  <si>
    <t>Jumlah Parameters</t>
  </si>
  <si>
    <t>Livestock</t>
  </si>
  <si>
    <t>historical Cattle</t>
  </si>
  <si>
    <t>3072431GRAPH(TIME,2000&lt;&lt;@year&gt;&gt;,1&lt;&lt;year&gt;&gt;,{8388, 11485, 11656, 10878, 10897, 10930, 11244, 11889, 12715, 13235, 14070, 15421
,16593//Min:190000;Max:3500000//})*1000&lt;&lt;head&gt;&gt;</t>
  </si>
  <si>
    <t>head</t>
  </si>
  <si>
    <t>Data jumlah ternak (sapi) historis</t>
  </si>
  <si>
    <t>1/1000*GRAPH(TIME,2000&lt;&lt;@year&gt;&gt;,1&lt;&lt;year&gt;&gt;,{0.339658405, 
0.454886671,
0.454445714,
0.420012669,
0.414515136,
0.384503183,
0.344573542,
0.320720858,
0.324595503,
0.337870349//Min:0;Max:0.0005//})*1&lt;&lt;head/bilionrp*year&gt;&gt;</t>
  </si>
  <si>
    <t>head/bilionrp*year</t>
  </si>
  <si>
    <t>historical cattle rasio to historical VA6</t>
  </si>
  <si>
    <t>Historis rasio jumlah ternak terhadap nilai tambah sektor peternakan</t>
  </si>
  <si>
    <t>correction factor cattle</t>
  </si>
  <si>
    <t>Faktor koreksi perhitungan jumlah ternak</t>
  </si>
  <si>
    <t>fe eternic fermentation</t>
  </si>
  <si>
    <t>???</t>
  </si>
  <si>
    <t>kg*CH4/head/year</t>
  </si>
  <si>
    <t>conversion CH4 to CO2</t>
  </si>
  <si>
    <t>CO2/CH4</t>
  </si>
  <si>
    <t>Faktor Konversi CH4 ke CO2</t>
  </si>
  <si>
    <t>fe manure management</t>
  </si>
  <si>
    <t>Faktor emisi management ternak</t>
  </si>
  <si>
    <t>Faktor emisi Fermentasi eternic</t>
  </si>
  <si>
    <t xml:space="preserve">Constant </t>
  </si>
  <si>
    <t>historical CO2 sapi enteric</t>
  </si>
  <si>
    <t>historical CO2 sapi manure</t>
  </si>
  <si>
    <t>GRAPH(TIME,2000&lt;&lt;@year&gt;&gt;,1&lt;&lt;year&gt;&gt;,{8480.88, 10787.04, 10982.88, 10586.88, 10576.8, 10491.12, 10797.12, 11253.6, 11740.32, 12181.68, 12877.92, 13362.48, 14424.48//Min:190000;Max:3500000//})*1&lt;&lt;Gg*CO2/year&gt;&gt;</t>
  </si>
  <si>
    <t>Data historis CO2 sapi enteric</t>
  </si>
  <si>
    <t>Data historis CO2 sapi manure</t>
  </si>
  <si>
    <t>GRAPH(TIME,2000&lt;&lt;@year&gt;&gt;,1&lt;&lt;year&gt;&gt;,{387, 425.25, 461,468.75, 459.75, 493.75, 474.75, 503.75, 523.25, 539
, 568.5, 593.75, 626//Min:190000;Max:3500000//})*1&lt;&lt;Gg*CO2/year&gt;&gt;</t>
  </si>
  <si>
    <t>Conversion Factor MMSCF to M3</t>
  </si>
  <si>
    <t>Faktor konversi dari MMSCF ke volume (M3)</t>
  </si>
  <si>
    <t>m3/MMSCF</t>
  </si>
  <si>
    <t>m3/year/head</t>
  </si>
  <si>
    <t>Conversion Factor M3 Biogas to Head Cattle</t>
  </si>
  <si>
    <t>Faktor konversi per unit ternak thd M3 biogas</t>
  </si>
  <si>
    <t>Agriculture</t>
  </si>
  <si>
    <t>LULUCF Emission</t>
  </si>
  <si>
    <t>historical emission from urea</t>
  </si>
  <si>
    <t>GRAPH(TIME,2000&lt;&lt;@year&gt;&gt;,1&lt;&lt;year&gt;&gt;,{4571, 4070, 4022, 4337, 4657, 4843, 4686, 5029, 5133, 5411, 5131, 5225, 5119//Min:0;Max:0.0005//}&lt;&lt;Gg*CO2/year&gt;&gt;)</t>
  </si>
  <si>
    <t>Data emisi historis dari UREA</t>
  </si>
  <si>
    <t>urea consumption</t>
  </si>
  <si>
    <t>Data konsumsi UREA</t>
  </si>
  <si>
    <t>GRAPH(TIME,2000&lt;&lt;@year&gt;&gt;,1&lt;&lt;year&gt;&gt;,{4570766, 4069585, 4022387, 4336729, 4656723, 4842537, 4685914, 5028818, 5133220, 5411462, 5131287, 5225137, 5119133//Min:6000000;Max:7000000//})*1000&lt;&lt;kg/year&gt;&gt;</t>
  </si>
  <si>
    <t>kg/year</t>
  </si>
  <si>
    <t>C to Co2</t>
  </si>
  <si>
    <t>Konversi C ke CO2</t>
  </si>
  <si>
    <t>CO2/C</t>
  </si>
  <si>
    <t>Fe Urea</t>
  </si>
  <si>
    <t>Faktor Emisi Urea</t>
  </si>
  <si>
    <t>C</t>
  </si>
  <si>
    <t>Kg ke Gg</t>
  </si>
  <si>
    <t>Gg/kg</t>
  </si>
  <si>
    <t>Konversi Kg ke Gg</t>
  </si>
  <si>
    <t>Dosage urea at palm</t>
  </si>
  <si>
    <t>Dosis Urea untuk perkebunan sawit</t>
  </si>
  <si>
    <t>kg/ha/year</t>
  </si>
  <si>
    <t>Dosage urea paddy</t>
  </si>
  <si>
    <t>Dosis Urea untuk Padi</t>
  </si>
  <si>
    <t>kg_N/ha/year</t>
  </si>
  <si>
    <t>emission factor N2O from N input paddy</t>
  </si>
  <si>
    <t>kg_N2ON/kg_N</t>
  </si>
  <si>
    <t>Faktor Emisi N2O dari N input padi</t>
  </si>
  <si>
    <t>dosage organic fertilizer paddy</t>
  </si>
  <si>
    <t>2*1000</t>
  </si>
  <si>
    <t>kg_N/(year*ha)</t>
  </si>
  <si>
    <t>Dosage urea non paddy</t>
  </si>
  <si>
    <t>Dosis Urea non-padi</t>
  </si>
  <si>
    <t>emission factor N2O from N input non paddy</t>
  </si>
  <si>
    <t>Faktor Emisi N2O dari N input non-padi</t>
  </si>
  <si>
    <t>dosage organic fertilizer  non paddy</t>
  </si>
  <si>
    <t>Dosis Pupuk Organic untuk Non-Padi</t>
  </si>
  <si>
    <t>Dosis Pupuk Organic untuk Padi</t>
  </si>
  <si>
    <t>dosage urea on palm</t>
  </si>
  <si>
    <t>Dosis Urea untuk sawit</t>
  </si>
  <si>
    <t>emission factor palm</t>
  </si>
  <si>
    <t>Faktor Emisi Sawit</t>
  </si>
  <si>
    <t>conversion N2ON to N2O</t>
  </si>
  <si>
    <t>Konversi N2ON menjadi N2O</t>
  </si>
  <si>
    <t>44/28</t>
  </si>
  <si>
    <t>Kg_N2O/kg_N2ON</t>
  </si>
  <si>
    <t>conversion N2O to CO2e</t>
  </si>
  <si>
    <t>Konversi N2O menjadi CO2 ekuivalen</t>
  </si>
  <si>
    <t>kg_CO2/Kg_N2O</t>
  </si>
  <si>
    <t>historical emission direct N2O</t>
  </si>
  <si>
    <t>Data emisi historis langsung N2O</t>
  </si>
  <si>
    <t>GRAPH(TIME,2000&lt;&lt;@year&gt;&gt;,1&lt;&lt;year&gt;&gt;,{25738, 25222,24384, 25800, 26683, 27441, 26797, 27975, 29455, 31198, 30503, 30550,31382
//Min:0;Max:0.0005//}&lt;&lt;Gg*CO2/year&gt;&gt;)</t>
  </si>
  <si>
    <t>historical emission from rice cultivation</t>
  </si>
  <si>
    <t>Data Emisi Historis dari Pengelolaan Padi</t>
  </si>
  <si>
    <t>GRAPH(TIME,2000&lt;&lt;@year&gt;&gt;,1&lt;&lt;year&gt;&gt;,{45937, 44905, 45015, 44493, 44856, 45845, 45575, 46752, 40094, 41400, 41655, 40635, 41239 //Min:0;Max:0.0005//}&lt;&lt;Gg*CO2/year&gt;&gt;)</t>
  </si>
  <si>
    <t>SF_ciherang</t>
  </si>
  <si>
    <t>SF_IR64</t>
  </si>
  <si>
    <t>SF_Other_Variety</t>
  </si>
  <si>
    <t>1.6*1</t>
  </si>
  <si>
    <t>EF_Baseline</t>
  </si>
  <si>
    <t>PTT correction factor</t>
  </si>
  <si>
    <t>SRI correction factor</t>
  </si>
  <si>
    <t>duration of planting</t>
  </si>
  <si>
    <t>Durasi dari penanaman sampai panen produksi pertanian (padi)</t>
  </si>
  <si>
    <t>hari/year</t>
  </si>
  <si>
    <t>ciherang fraction</t>
  </si>
  <si>
    <t>ir 64 fraction</t>
  </si>
  <si>
    <t>GRAPH(TIME,2000&lt;&lt;@year&gt;&gt;,1&lt;&lt;year&gt;&gt;,{0,
0,0,0,0,0,0,0,0,0.388739574,0.042632106,0.267715976,0//Min:0;Max:1//})</t>
  </si>
  <si>
    <t>SRI historical fraction</t>
  </si>
  <si>
    <t>PTT historical fraction</t>
  </si>
  <si>
    <t>GRAPH(TIME,2000&lt;&lt;@year&gt;&gt;,1&lt;&lt;year&gt;&gt;,{0,
0,0,0,0,0,0,0,0,0,0.000258503,0.001398979,
0.009672864//Min:0;Max:1//})</t>
  </si>
  <si>
    <t>GRAPH(TIME,2000&lt;&lt;@year&gt;&gt;,1&lt;&lt;year&gt;&gt;,{1,
1,1,1,1,1,1,1,1,0.304786639,0.289303986,
0.240565807,0.172127556//Min:0;Max:1//})</t>
  </si>
  <si>
    <t>GRAPH(TIME,2000&lt;&lt;@year&gt;&gt;,1&lt;&lt;year&gt;&gt;,{0,
0,0,0,0,0,0,0,0,0.206488197,0.481772978,
0.314981467,0.526354615//Min:0;Max:1//})</t>
  </si>
  <si>
    <t>Forest remaining Forest emissions hist</t>
  </si>
  <si>
    <t>Data Historis Emisi Hutan yang tetap menjadi hutan</t>
  </si>
  <si>
    <t>GRAPH(TIME,2000&lt;&lt;@year&gt;&gt;,3&lt;&lt;year&gt;&gt;,{71596,106143,51664,6296//Min:0;Max:110000//})*1&lt;&lt;Gg*CO2/year&gt;&gt;</t>
  </si>
  <si>
    <t>Land Converted to Forest Land Emission hist</t>
  </si>
  <si>
    <t>Data Historis Emisi Lahan yang berubah menjadi hutan</t>
  </si>
  <si>
    <t>GRAPH(TIME,2000&lt;&lt;@year&gt;&gt;,3&lt;&lt;year&gt;&gt;,{-10778,-19378,-20789,-12735//Min:-1;Max:11//})*1&lt;&lt;Gg*CO2/year&gt;&gt;</t>
  </si>
  <si>
    <t>Cropland remaining Cropland Emission hist</t>
  </si>
  <si>
    <t>GRAPH(TIME,2000&lt;&lt;@year&gt;&gt;,3&lt;&lt;year&gt;&gt;,{152,-3375,22656,3761//Min:-1;Max:11//})*1&lt;&lt;Gg*CO2/year&gt;&gt;</t>
  </si>
  <si>
    <t>Data historis emisi Lahan cropland yang tetap menjadi cropland (???)</t>
  </si>
  <si>
    <t>Non-Cropland to Cropland Emission hist</t>
  </si>
  <si>
    <t>Data historis emisi Lahan non-cropland yang berubah menjadi cropland</t>
  </si>
  <si>
    <t>GRAPH(TIME,2000&lt;&lt;@year&gt;&gt;,3&lt;&lt;year&gt;&gt;,{24393,61387,70159,20000//Min:-1;Max:11//})*1&lt;&lt;Gg*CO2/year&gt;&gt;</t>
  </si>
  <si>
    <t>grassland-wetland-and other land hist</t>
  </si>
  <si>
    <t>Data historis emisi Lahan grassland-wetland-and other land</t>
  </si>
  <si>
    <t>GRAPH(TIME,2000&lt;&lt;@year&gt;&gt;,3&lt;&lt;year&gt;&gt;,{175534,330600,289166,133647//Min:-1;Max:11//})*1&lt;&lt;Gg*CO2/year&gt;&gt;</t>
  </si>
  <si>
    <t>Settlement remaining Settlement Emission hist</t>
  </si>
  <si>
    <t>Data Historis Emisi lahan terbangun yang tetap menjadi lahan terbangun</t>
  </si>
  <si>
    <t>GRAPH(TIME,2000&lt;&lt;@year&gt;&gt;,3&lt;&lt;year&gt;&gt;,{0,0.132,-0.700,-0.044//Min:-1;Max:0.2//})*1&lt;&lt;Gg*CO2/year&gt;&gt;</t>
  </si>
  <si>
    <t>Non-Settlement to settlement Emission hist</t>
  </si>
  <si>
    <t>Data Historis Emisi lahan tidak terbangun yang berubah menjadi lahan terbangun</t>
  </si>
  <si>
    <t>GRAPH(TIME,2000&lt;&lt;@year&gt;&gt;,3&lt;&lt;year&gt;&gt;,{1181,1109,1083,814//Min:0;Max:1200//})*1&lt;&lt;Gg*CO2/year&gt;&gt;</t>
  </si>
  <si>
    <t>peat decomposition emission hist</t>
  </si>
  <si>
    <t>data Historis Emisi akibat dekomposisi Lahan Gambut</t>
  </si>
  <si>
    <t xml:space="preserve">GRAPH(TIME,2000&lt;&lt;@year&gt;&gt;,3&lt;&lt;year&gt;&gt;,{276347,287961,304064,316381//Min:0;Max:400000//})*1&lt;&lt;Gg*CO2/year&gt;&gt;
</t>
  </si>
  <si>
    <t>ef non paddy</t>
  </si>
  <si>
    <t>Faktor emisi pertanian non-padi</t>
  </si>
  <si>
    <t>ef non palm</t>
  </si>
  <si>
    <t>ef paddy</t>
  </si>
  <si>
    <t>ef palm</t>
  </si>
  <si>
    <t>Faktor emisi perkebunan non sawit</t>
  </si>
  <si>
    <t>Faktor emisi pertanian padi</t>
  </si>
  <si>
    <t>Faktor emisi perkebunan sawit</t>
  </si>
  <si>
    <t>EF primary forest</t>
  </si>
  <si>
    <t>EF secondary forest</t>
  </si>
  <si>
    <t>EF planted forest</t>
  </si>
  <si>
    <t>EF settlement</t>
  </si>
  <si>
    <t>EF otherland</t>
  </si>
  <si>
    <t>konversi co2 eq</t>
  </si>
  <si>
    <t>Konversi CH4</t>
  </si>
  <si>
    <t>CO2</t>
  </si>
  <si>
    <t>ton/ha</t>
  </si>
  <si>
    <t>Faktor emisi hutan primer</t>
  </si>
  <si>
    <t>Faktor emisi hutan Sekunder</t>
  </si>
  <si>
    <t>Faktor emisi hutan tanaman</t>
  </si>
  <si>
    <t>Faktor emisi lahan terbangun</t>
  </si>
  <si>
    <t>Faktor emisi lahan lainnya</t>
  </si>
  <si>
    <t>konversi ke CO2 ekuivalen</t>
  </si>
  <si>
    <t>konversi CH4 menjadi CO2 ekuivalen</t>
  </si>
  <si>
    <t>Emission Factor Land-Based</t>
  </si>
  <si>
    <t>Historical secondary on peat</t>
  </si>
  <si>
    <t>Historical other land on peat</t>
  </si>
  <si>
    <t>Historical primary on peat</t>
  </si>
  <si>
    <t>Historical planted forest</t>
  </si>
  <si>
    <t>Data historis luasan lahan hutan sekunder di kawasan gambut</t>
  </si>
  <si>
    <t>Data historis luasan lahan lainnya di kawasan gambut</t>
  </si>
  <si>
    <t>Data historis luasan lahan hutan prmer di kawasan gambut</t>
  </si>
  <si>
    <t>GRAPH(TIME,2000&lt;&lt;@year&gt;&gt;,1&lt;&lt;year&gt;&gt;,{5993986,5940000,5920000 ,5888994,5800000,5610000,5310019,5120000,4890000,4668480,4580000,4400267//Min:4000000;Max:7000000//})*1&lt;&lt;ha&gt;&gt;</t>
  </si>
  <si>
    <t>GRAPH(TIME,2000&lt;&lt;@year&gt;&gt;,1&lt;&lt;year&gt;&gt;,{3707193,3710000,3720000,3755398,3950000,4060000,4116377,4220000,4320000,4369284,4345000,4288834//Min:3000000;Max:4500000//})*1&lt;&lt;ha&gt;&gt;</t>
  </si>
  <si>
    <t>GRAPH(TIME,2000&lt;&lt;@year&gt;&gt;,1&lt;&lt;year&gt;&gt;,{3072431,3080000,3080000,3081711,3070000 ,3010000 ,2992759 ,2924001.00,2887325.00,2824044,2813973.00,2786468//Min:2000000;Max:4000000//})*1&lt;&lt;ha&gt;&gt;</t>
  </si>
  <si>
    <t>GRAPH(TIME,2000&lt;&lt;@year&gt;&gt;,1&lt;&lt;year&gt;&gt;,{49010,60000,63000,68264,160000,227000,263810,330000,400000,424411,605000,700368//Min:0;Max:750000//})*1&lt;&lt;ha&gt;&gt;</t>
  </si>
  <si>
    <t>Data historis luasan lahan hutan tanaman</t>
  </si>
  <si>
    <t>MSW_in SWSD composition</t>
  </si>
  <si>
    <t>Kapasitas produksi klinker pada tahun 2000</t>
  </si>
  <si>
    <t>Daya dukung (coverage) cadangan klinker pada kondisi normal</t>
  </si>
  <si>
    <t>Kapasitas produksi semen pada tahun 2000</t>
  </si>
  <si>
    <t>Umur kapital produksi semen</t>
  </si>
  <si>
    <t>Kapasitas produksi amonia pada tahun 2000</t>
  </si>
  <si>
    <t>Umur kapital produksi amonia</t>
  </si>
  <si>
    <t>Kapasitas produksi pupuk pada tahun 2000</t>
  </si>
  <si>
    <t>Umur kapital produksi pupuk</t>
  </si>
  <si>
    <t>Kapasitas produksi pulp and paper pada tahun 2000</t>
  </si>
  <si>
    <t>Umur kapital produksi pulp and paper</t>
  </si>
  <si>
    <t>Kapasitas produksi pengolahan kelapa sawit pada tahun 2000</t>
  </si>
  <si>
    <t>Umur kapital produksi pengolahan kelapa sawit</t>
  </si>
  <si>
    <t>Ratio clinker prod to cement prod hist</t>
  </si>
  <si>
    <t xml:space="preserve">Data historis rasio produksi semen dengan nilai tambah industri semen </t>
  </si>
  <si>
    <t>GRAPH(TIME,2000&lt;&lt;@year&gt;&gt;,1&lt;&lt;year&gt;&gt;,{10511,10906,8239, 7100,6123,  5386, 5994.428969, 5750, 5960, 5750, 5750//Min:0;Max:11000//}&lt;&lt;ton/bilionrp&gt;&gt;)</t>
  </si>
  <si>
    <t>Data historis rasio klinker dengan produksi semen</t>
  </si>
  <si>
    <t>GRAPH(TIME,2000&lt;&lt;@year&gt;&gt;,1&lt;&lt;year&gt;&gt;,{1.083417266,
1.089389068, 1.060204082, 1.066300033, 1.057137879,
1.024317318, 1.058662085, 1.025228775, 0.975982986,
0.964577223, 0.912077876, 0.825111383, 0.771344106,
0.776183481//Min:-1;Max:11//})</t>
  </si>
  <si>
    <t>Ratio fertilizer prod histto Va hist</t>
  </si>
  <si>
    <t>Data historis rasio produksi pupuk dengan nilai tambah industri pupuk</t>
  </si>
  <si>
    <t>GRAPH(TIME,2000&lt;&lt;@year&gt;&gt;,1&lt;&lt;year&gt;&gt;,{2344.115746,
1990, 1560, 1250, 1060, 996.3196087, 940, 940, 930.6711738//Min:0;Max:3030.6711738//}&lt;&lt;ton/bilionrp&gt;&gt;)</t>
  </si>
  <si>
    <t>Data historis rasio ammonia dengan nilai tambah industri pupuk</t>
  </si>
  <si>
    <t>GRAPH(TIME,2000&lt;&lt;@year&gt;&gt;,1&lt;&lt;year&gt;&gt;,{2832.719267, 2203.402, 1947.516735, 1711.411268, 1357.092537, 1181.66433,
1020, 767.9611321, 668.7432939, 660, 570,510,420,350,270,260,269,268,264,257,250//Min:0;Max:2832.719267//}&lt;&lt;ton/bilionrp&gt;&gt;)</t>
  </si>
  <si>
    <t>Ratio prod lime to VA Others IPPU</t>
  </si>
  <si>
    <t>Data historis rasio lime dengan nilai tambah industri lainnya dalam IPPU</t>
  </si>
  <si>
    <t>GRAPH(TIME,2000&lt;&lt;@year&gt;&gt;,12&lt;&lt;year&gt;&gt;,{0.002,0.0005,0.0005//Min:0;Max:0.002//})</t>
  </si>
  <si>
    <t>Pulp and paper Prod Hist</t>
  </si>
  <si>
    <t>Data historis produksi pulp and paper</t>
  </si>
  <si>
    <t>GRAPH(TIME,2000&lt;&lt;@year&gt;&gt;,1&lt;&lt;year&gt;&gt;,{10842008, 11357152, 11896822, 12462190, 12888500, 13675160, 14868789, 14963134, 14162388, 15833324, 17565401, 19586627, 20998978 //Min:-1;Max:11//})</t>
  </si>
  <si>
    <t>Ratio pulp and paper prod to Va hist</t>
  </si>
  <si>
    <t>Data historis rasio produksi pulp-paper dengan nilai tambah industri pulp-paper</t>
  </si>
  <si>
    <t>GRAPH(TIME,2000&lt;&lt;@year&gt;&gt;,1&lt;&lt;year&gt;&gt;,{512, 464, 447, 447, 447, 469, 514, 504, 467, 545,589//Min:0;Max:1000//}&lt;&lt;ton/bilionrp&gt;&gt;)</t>
  </si>
  <si>
    <t>Data historis produksi industri kelapa sawit</t>
  </si>
  <si>
    <t>GRAPH(TIME,2000&lt;&lt;@year&gt;&gt;,1&lt;&lt;year&gt;&gt;,{8300000,
9200000, 10300000, 11970000, 13560000,
15560000, 16600000, 18000000, 20500000,
22000000, 23600000, 26200000, 28500000
//Min:-1;Max:11//})*1&lt;&lt;ton/year&gt;&gt;</t>
  </si>
  <si>
    <t>Data historis rasio ind kelapa swait dengan nilai tambah industri kelapa sawit</t>
  </si>
  <si>
    <t>GRAPH(TIME,2000&lt;&lt;@year&gt;&gt;,1&lt;&lt;year&gt;&gt;,{23249, 26208, 27644, 28208, 25836,
24725, 21436, 20427, 20999, 19697,20163//Min:15000;Max:30000//}&lt;&lt;ton/bilionrp&gt;&gt;)</t>
  </si>
  <si>
    <t>Data historis produksi semen</t>
  </si>
  <si>
    <t>Data historis produksi klinker</t>
  </si>
  <si>
    <t>Data historis emisi klinker</t>
  </si>
  <si>
    <t>GRAPH(TIME,2000&lt;&lt;@year&gt;&gt;,1&lt;&lt;year&gt;&gt;,{ 27800000, 31100000,   31360000, 30600000,  33000000, 33197000,  33032000, 35030000, 38556000, 36906000, 37842000,  45438000, 53254000,  57739000 //Min:-1;Max:11//})</t>
  </si>
  <si>
    <t>GRAPH(TIME,2000&lt;&lt;@year&gt;&gt;,1&lt;&lt;year&gt;&gt;,{30119000, 33880000, 33248000, 32628781, 34885550, 34004262, 34969726, 35913764, 37630000, 35598687, 34514851, 37491411, 41077159,
44816058 //Min:-1;Max:11//})</t>
  </si>
  <si>
    <t>GRAPH(TIME,2000&lt;&lt;@year&gt;&gt;,1&lt;&lt;year&gt;&gt;,{16626000, 18702000, 18353000, 18011000, 19257000, 18770000, 19303000, 19824000, 20772000, 19650000, 19052000, 20695000, 22675000//Min:-1;Max:11//})</t>
  </si>
  <si>
    <t>Data historis produksi amonia</t>
  </si>
  <si>
    <t>Data historis produksi pupuk</t>
  </si>
  <si>
    <t>Data historis emisi amonia</t>
  </si>
  <si>
    <t>GRAPH(TIME,2000&lt;&lt;@year&gt;&gt;,1&lt;&lt;year&gt;&gt;,{4785000, 4406804, 4771416, 4860408,
4546260, 5125305, 4910000, 4070194,
4196986, 4579901, 4527846, 4181662,
4239005, 4273044 //Min:-1;Max:11//}&lt;&lt;ton/year&gt;&gt;)</t>
  </si>
  <si>
    <t>GRAPH(TIME,2000&lt;&lt;@year&gt;&gt;,1&lt;&lt;year&gt;&gt;,{8107000, 7466000, 8084000, 8235000, 7702000, 8683000, 8319000, 6896000, 7110000, 7759000, 7671000, 7085000, 7182000//Min:-1;Max:11//})</t>
  </si>
  <si>
    <t>GRAPH(TIME,2000&lt;&lt;@year&gt;&gt;,1&lt;&lt;year&gt;&gt;,{3959656, 3934985, 4273137, 4369935,
4361450, 4321398, 5654691, 5865856,
5840827, 6874630, 6357321, 5859473,
6907237, 6305446 //Min:-1;Max:11//}&lt;&lt;ton/year&gt;&gt;)</t>
  </si>
  <si>
    <t>Others IPPU  emission hist</t>
  </si>
  <si>
    <t>Data historis emisi IPPU Lainnya</t>
  </si>
  <si>
    <t>GRAPH(TIME,2000&lt;&lt;@year&gt;&gt;,1&lt;&lt;year&gt;&gt;,{17311303, 20952386, 12098863, 14113794, 15453328, 13568455, 10991678, 10043837, 8287808, 9034206, 9096940, 8683766, 8191937//Min:-1;Max:11//}&lt;&lt;ton/year&gt;&gt;)</t>
  </si>
  <si>
    <t>Data historis Total emisi IPPU</t>
  </si>
  <si>
    <t>GRAPH(TIME,2000&lt;&lt;@year&gt;&gt;,1&lt;&lt;year&gt;&gt;,{42044303, 47120386, 38535863, 40359794, 42412328, 41021455, 38613678, 36763837, 36169808,
36443206, 35819940, 36463766, 38048937//Min:-1;Max:11//})</t>
  </si>
  <si>
    <t>Data historis Emisi produksi pulp and paper</t>
  </si>
  <si>
    <t>GRAPH(TIME,2000&lt;&lt;@year&gt;&gt;,1&lt;&lt;year&gt;&gt;,{5082000, 5324000, 5577000, 5842000, 6041000, 6410000, 6970000, 7014000, 6639000, 7422000, 8234000, 9181000, 9843000//Min:-1;Max:11//})</t>
  </si>
  <si>
    <t>Emission others wastewater hist</t>
  </si>
  <si>
    <t>Data historis Emisi Wastewater</t>
  </si>
  <si>
    <t>GRAPH(TIME,2000&lt;&lt;@year&gt;&gt;,1&lt;&lt;year&gt;&gt;,{11725000, 12397000, 12709000, 13972000, 14773000, 14870000, 15398000, 15611000, 16186000, 18125000, 17614000, 19469000, 19688000//Min:0;Max:10000000//})*1&lt;&lt;ton/year&gt;&gt;</t>
  </si>
  <si>
    <t>Wastewater Emission total hist</t>
  </si>
  <si>
    <t>Data historis Emisi Total Wastewater</t>
  </si>
  <si>
    <t>GRAPH(TIME,2000&lt;&lt;@year&gt;&gt;,1&lt;&lt;year&gt;&gt;,{24588000, 26346000, 27942000, 31036000, 33527000, 35868000,
37931000, 39500000, 42044000, 46172000, 47973000, 53213000,
56250000//Min:0;Max:10000000//}&lt;&lt;ton/year&gt;&gt;)</t>
  </si>
  <si>
    <t>Data historis Emisi produksi CPO</t>
  </si>
  <si>
    <t>GRAPH(TIME,2000&lt;&lt;@year&gt;&gt;,1&lt;&lt;year&gt;&gt;,{7781000, 8625000, 9656000, 11222000, 12713000, 14588000, 15563000,
16875000, 19219000, 20625000, 22125000, 24563000, 26719000
//Min:-1;Max:11//})</t>
  </si>
  <si>
    <t>Energy-Based</t>
  </si>
  <si>
    <t>Energy-Demand&amp;Consumption</t>
  </si>
  <si>
    <t>Ratio Energy to VA  Manufacture Ind Historical</t>
  </si>
  <si>
    <t>Data historis Rasio Konsumsi energi dengan nilai tambah sektor industri</t>
  </si>
  <si>
    <t>GRAPH(TIME,2000&lt;&lt;@year&gt;&gt;,1 &lt;&lt;year&gt;&gt;,{729.79, 555.8165, 522.4715, 566.143, 511.556, 491.8245, 495.653, 520.543, 490.371, 486.552, 561.754, 534.318, 535.7715 //Min:0;Max:1000//}&lt;&lt;BoE/bilionrp&gt;&gt;)</t>
  </si>
  <si>
    <t>BoE/bilionrp</t>
  </si>
  <si>
    <t>Olahan data ESDM dan BPS</t>
  </si>
  <si>
    <t>Handbook Energy-Economy and Publikasi PDB BPS</t>
  </si>
  <si>
    <t>Ratio Energy to VA Other Sector Historical</t>
  </si>
  <si>
    <t>Data historis Rasio Konsumsi energi dengan nilai tambah sektor lainnya (Pertanian, konstruksi, Pertambangan, dll)</t>
  </si>
  <si>
    <t>GRAPH(TIME,2000&lt;&lt;@year&gt;&gt;,2 &lt;&lt;year&gt;&gt;,{36.613, 30.8085, 25.004, 22.325, 19.646, 17.86,
16.074, 15.6275,
15.181, 14.288,
13.395 //Min:0;Max:200//}&lt;&lt;BoE/bilionrp&gt;&gt;)</t>
  </si>
  <si>
    <t>Ratio Energy to VA  Commercial Historical</t>
  </si>
  <si>
    <t>Data historis Rasio Konsumsi energi dengan nilai tambah sektor komersial (Perdagangan dan jasa)</t>
  </si>
  <si>
    <t>GRAPH(TIME,2000&lt;&lt;@year&gt;&gt;,2 &lt;&lt;year&gt;&gt;,{37.715, 38, 38, 36.765, 36.765,
36.1, 38, 35.815, 36.48 //Min:0;Max:50//}&lt;&lt;BoE/bilionrp&gt;&gt;)</t>
  </si>
  <si>
    <t>Energy Intensity per HH Hist</t>
  </si>
  <si>
    <t>Data historis konsumsi energi per rumah tangga</t>
  </si>
  <si>
    <t>GRAPH(TIME,2000&lt;&lt;@year&gt;&gt;,1 &lt;&lt;year&gt;&gt;,{5.41766, 5.27079,
5.23032, 5.1851, 5.12259, 5.40797,
5.3105, 5.37776, 5.26794, 5.107485,
4.82334 /Min:0;Max:10//}&lt;&lt;BoE/Household/year&gt;&gt;)</t>
  </si>
  <si>
    <t>BoE/(year*Household)</t>
  </si>
  <si>
    <t>Handbook Energy-Economy and Publikasi Statistik Indonesia</t>
  </si>
  <si>
    <t>VA Manufacture Ind Hist</t>
  </si>
  <si>
    <t>VA ACM Hist</t>
  </si>
  <si>
    <t>VA Commercial Hist</t>
  </si>
  <si>
    <t>Data historis nilai tambah industri</t>
  </si>
  <si>
    <t>Data historis nilai tambah sektor komersial (perdagangan dan jasa)</t>
  </si>
  <si>
    <t>Data historis nilai tambah pertanian, konstruksi dan pertambangan</t>
  </si>
  <si>
    <t>GRAPH(TIME,2000&lt;&lt;@year&gt;&gt;,1 &lt;&lt;year&gt;&gt;,{362995.00, 375653.90, 397567.80, 419380.80, 447630.10,
470354.20, 493293.40, 517304.00, 536792.40, 549018.90, 575788.40,
612322.20, 649144.10 //Min:0;Max:100//}&lt;&lt;bilionrp/year&gt;&gt;)</t>
  </si>
  <si>
    <t>GRAPH(TIME,2000&lt;&lt;@year&gt;&gt;,1 &lt;&lt;year&gt;&gt;,{483700.00, 494886.20, 507835.30, 519987.00, 525920.80,
543909.90, 563475.00, 585377.20, 609097.00, 637435.70, 663298.50,
685762.60, 713326.70 //Min:0;Max:100//}&lt;&lt;bilionrp/year&gt;&gt;)</t>
  </si>
  <si>
    <t>30 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</si>
</sst>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theme="9" tint="-0.249977111117893"/>
      <name val="Arial"/>
      <family val="2"/>
    </font>
    <font>
      <sz val="11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3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0" xfId="0" applyFont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1" fillId="3" borderId="1" xfId="0" applyFont="1" applyFill="1" applyBorder="1"/>
    <xf numFmtId="0" fontId="0" fillId="3" borderId="1" xfId="0" applyFill="1" applyBorder="1"/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4" borderId="0" xfId="0" applyFill="1"/>
    <xf numFmtId="0" fontId="1" fillId="4" borderId="0" xfId="0" applyFont="1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6" fillId="4" borderId="0" xfId="0" applyFont="1" applyFill="1"/>
    <xf numFmtId="0" fontId="6" fillId="4" borderId="1" xfId="0" applyFont="1" applyFill="1" applyBorder="1"/>
    <xf numFmtId="0" fontId="6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165" fontId="7" fillId="0" borderId="1" xfId="1" applyNumberFormat="1" applyFont="1" applyBorder="1" applyAlignment="1">
      <alignment horizontal="left" vertical="center" wrapText="1"/>
    </xf>
    <xf numFmtId="43" fontId="7" fillId="0" borderId="1" xfId="1" applyNumberFormat="1" applyFont="1" applyBorder="1" applyAlignment="1">
      <alignment horizontal="left" vertical="center" wrapText="1"/>
    </xf>
    <xf numFmtId="166" fontId="7" fillId="0" borderId="0" xfId="1" applyNumberFormat="1" applyFont="1" applyAlignment="1">
      <alignment horizontal="left" vertical="center" wrapText="1"/>
    </xf>
    <xf numFmtId="166" fontId="8" fillId="2" borderId="1" xfId="1" applyNumberFormat="1" applyFont="1" applyFill="1" applyBorder="1" applyAlignment="1">
      <alignment horizontal="left" vertical="center" wrapText="1"/>
    </xf>
    <xf numFmtId="166" fontId="8" fillId="4" borderId="1" xfId="1" applyNumberFormat="1" applyFont="1" applyFill="1" applyBorder="1" applyAlignment="1">
      <alignment horizontal="left" vertical="center" wrapText="1"/>
    </xf>
    <xf numFmtId="166" fontId="9" fillId="0" borderId="1" xfId="1" applyNumberFormat="1" applyFont="1" applyBorder="1" applyAlignment="1">
      <alignment horizontal="left" vertical="center" wrapText="1"/>
    </xf>
    <xf numFmtId="166" fontId="9" fillId="4" borderId="1" xfId="1" applyNumberFormat="1" applyFont="1" applyFill="1" applyBorder="1" applyAlignment="1">
      <alignment horizontal="left" vertical="center" wrapText="1"/>
    </xf>
    <xf numFmtId="166" fontId="9" fillId="0" borderId="1" xfId="1" applyNumberFormat="1" applyFont="1" applyFill="1" applyBorder="1" applyAlignment="1">
      <alignment horizontal="left" vertical="center" wrapText="1"/>
    </xf>
    <xf numFmtId="166" fontId="7" fillId="0" borderId="1" xfId="1" applyNumberFormat="1" applyFont="1" applyBorder="1" applyAlignment="1">
      <alignment horizontal="left" vertical="center" wrapText="1"/>
    </xf>
    <xf numFmtId="166" fontId="10" fillId="4" borderId="1" xfId="1" applyNumberFormat="1" applyFont="1" applyFill="1" applyBorder="1" applyAlignment="1">
      <alignment horizontal="left" vertical="center" wrapText="1"/>
    </xf>
    <xf numFmtId="0" fontId="3" fillId="3" borderId="1" xfId="0" applyFont="1" applyFill="1" applyBorder="1"/>
    <xf numFmtId="0" fontId="6" fillId="3" borderId="1" xfId="0" applyFont="1" applyFill="1" applyBorder="1"/>
    <xf numFmtId="0" fontId="2" fillId="0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165" fontId="10" fillId="4" borderId="1" xfId="1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166" fontId="7" fillId="0" borderId="0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166" fontId="13" fillId="2" borderId="1" xfId="1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166" fontId="13" fillId="4" borderId="1" xfId="1" applyNumberFormat="1" applyFont="1" applyFill="1" applyBorder="1" applyAlignment="1">
      <alignment horizontal="left" vertical="center" wrapText="1"/>
    </xf>
    <xf numFmtId="0" fontId="0" fillId="4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14" fillId="0" borderId="0" xfId="0" applyFont="1"/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166" fontId="16" fillId="0" borderId="1" xfId="1" applyNumberFormat="1" applyFont="1" applyBorder="1" applyAlignment="1">
      <alignment horizontal="left" vertical="center" wrapText="1"/>
    </xf>
    <xf numFmtId="0" fontId="14" fillId="0" borderId="1" xfId="0" applyFont="1" applyBorder="1"/>
    <xf numFmtId="0" fontId="14" fillId="3" borderId="1" xfId="0" applyFont="1" applyFill="1" applyBorder="1"/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4" fillId="4" borderId="0" xfId="0" applyFont="1" applyFill="1"/>
    <xf numFmtId="0" fontId="14" fillId="0" borderId="1" xfId="0" applyFont="1" applyFill="1" applyBorder="1"/>
    <xf numFmtId="0" fontId="19" fillId="0" borderId="1" xfId="0" applyFont="1" applyFill="1" applyBorder="1" applyAlignment="1">
      <alignment horizontal="left" vertical="center" wrapText="1"/>
    </xf>
    <xf numFmtId="166" fontId="16" fillId="0" borderId="1" xfId="1" applyNumberFormat="1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3" borderId="1" xfId="0" applyFont="1" applyFill="1" applyBorder="1"/>
    <xf numFmtId="0" fontId="0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164" fontId="16" fillId="0" borderId="1" xfId="1" applyNumberFormat="1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43" fontId="7" fillId="0" borderId="1" xfId="1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4" fillId="0" borderId="0" xfId="0" applyFont="1" applyFill="1"/>
    <xf numFmtId="166" fontId="13" fillId="2" borderId="1" xfId="1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166" fontId="16" fillId="0" borderId="0" xfId="1" applyNumberFormat="1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4" fillId="0" borderId="0" xfId="0" applyFont="1" applyFill="1" applyBorder="1"/>
    <xf numFmtId="0" fontId="14" fillId="0" borderId="1" xfId="0" applyFont="1" applyFill="1" applyBorder="1" applyAlignment="1">
      <alignment horizontal="left" vertical="center"/>
    </xf>
    <xf numFmtId="43" fontId="16" fillId="0" borderId="1" xfId="1" applyNumberFormat="1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43" fontId="16" fillId="0" borderId="0" xfId="1" applyNumberFormat="1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right" vertical="center" wrapText="1"/>
    </xf>
    <xf numFmtId="165" fontId="16" fillId="0" borderId="1" xfId="1" applyNumberFormat="1" applyFont="1" applyFill="1" applyBorder="1" applyAlignment="1">
      <alignment horizontal="left" vertical="center" wrapText="1"/>
    </xf>
    <xf numFmtId="166" fontId="16" fillId="0" borderId="1" xfId="1" applyNumberFormat="1" applyFont="1" applyFill="1" applyBorder="1" applyAlignment="1">
      <alignment horizontal="right" vertical="center" wrapText="1"/>
    </xf>
    <xf numFmtId="164" fontId="16" fillId="0" borderId="1" xfId="1" applyNumberFormat="1" applyFont="1" applyFill="1" applyBorder="1" applyAlignment="1">
      <alignment horizontal="right" vertical="center" wrapText="1"/>
    </xf>
    <xf numFmtId="165" fontId="16" fillId="0" borderId="1" xfId="1" quotePrefix="1" applyNumberFormat="1" applyFont="1" applyBorder="1" applyAlignment="1">
      <alignment horizontal="right" vertical="center" wrapText="1"/>
    </xf>
    <xf numFmtId="43" fontId="16" fillId="0" borderId="1" xfId="1" applyNumberFormat="1" applyFont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165" fontId="16" fillId="0" borderId="1" xfId="1" applyNumberFormat="1" applyFont="1" applyBorder="1" applyAlignment="1">
      <alignment horizontal="left" vertical="center" wrapText="1"/>
    </xf>
    <xf numFmtId="166" fontId="16" fillId="0" borderId="1" xfId="1" applyNumberFormat="1" applyFont="1" applyBorder="1" applyAlignment="1">
      <alignment horizontal="right" vertical="center" wrapText="1"/>
    </xf>
    <xf numFmtId="165" fontId="7" fillId="0" borderId="0" xfId="1" applyNumberFormat="1" applyFont="1" applyAlignment="1">
      <alignment horizontal="left" vertical="center" wrapText="1"/>
    </xf>
    <xf numFmtId="165" fontId="13" fillId="2" borderId="1" xfId="1" applyNumberFormat="1" applyFont="1" applyFill="1" applyBorder="1" applyAlignment="1">
      <alignment horizontal="left" vertical="center" wrapText="1"/>
    </xf>
    <xf numFmtId="165" fontId="13" fillId="4" borderId="1" xfId="1" applyNumberFormat="1" applyFont="1" applyFill="1" applyBorder="1" applyAlignment="1">
      <alignment horizontal="left" vertical="center" wrapText="1"/>
    </xf>
    <xf numFmtId="165" fontId="7" fillId="0" borderId="1" xfId="1" applyNumberFormat="1" applyFont="1" applyFill="1" applyBorder="1" applyAlignment="1">
      <alignment horizontal="left" vertical="center" wrapText="1"/>
    </xf>
    <xf numFmtId="165" fontId="7" fillId="0" borderId="0" xfId="1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5" fillId="0" borderId="1" xfId="0" applyFont="1" applyBorder="1"/>
    <xf numFmtId="166" fontId="16" fillId="0" borderId="1" xfId="1" quotePrefix="1" applyNumberFormat="1" applyFont="1" applyBorder="1" applyAlignment="1">
      <alignment horizontal="left" vertical="center" wrapText="1"/>
    </xf>
    <xf numFmtId="0" fontId="7" fillId="0" borderId="1" xfId="0" applyFont="1" applyBorder="1"/>
    <xf numFmtId="0" fontId="7" fillId="0" borderId="0" xfId="0" applyFont="1"/>
    <xf numFmtId="0" fontId="14" fillId="0" borderId="0" xfId="0" applyFont="1" applyFill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2"/>
  <sheetViews>
    <sheetView zoomScale="55" zoomScaleNormal="55" workbookViewId="0">
      <pane ySplit="1" topLeftCell="A2" activePane="bottomLeft" state="frozen"/>
      <selection pane="bottomLeft" activeCell="B8" sqref="B8"/>
    </sheetView>
  </sheetViews>
  <sheetFormatPr defaultRowHeight="12.75" x14ac:dyDescent="0.2"/>
  <cols>
    <col min="1" max="1" width="3.5703125" style="1" customWidth="1"/>
    <col min="2" max="2" width="13" style="1" customWidth="1"/>
    <col min="3" max="3" width="6" style="1" customWidth="1"/>
    <col min="4" max="4" width="19.7109375" style="1" customWidth="1"/>
    <col min="5" max="5" width="60.28515625" style="1" bestFit="1" customWidth="1"/>
    <col min="6" max="6" width="43.42578125" style="2" bestFit="1" customWidth="1"/>
    <col min="7" max="7" width="24.5703125" style="1" bestFit="1" customWidth="1"/>
    <col min="8" max="8" width="8.42578125" style="1" bestFit="1" customWidth="1"/>
    <col min="9" max="9" width="8.140625" style="1" customWidth="1"/>
    <col min="10" max="16384" width="9.140625" style="1"/>
  </cols>
  <sheetData>
    <row r="1" spans="1:9" s="3" customFormat="1" ht="22.5" customHeight="1" x14ac:dyDescent="0.25">
      <c r="A1" s="3" t="s">
        <v>0</v>
      </c>
      <c r="B1" s="5" t="s">
        <v>262</v>
      </c>
      <c r="C1" s="5" t="s">
        <v>261</v>
      </c>
      <c r="D1" s="5" t="s">
        <v>258</v>
      </c>
      <c r="E1" s="5" t="s">
        <v>259</v>
      </c>
      <c r="F1" s="6" t="s">
        <v>260</v>
      </c>
      <c r="G1" s="5" t="s">
        <v>264</v>
      </c>
      <c r="H1" s="174" t="s">
        <v>263</v>
      </c>
      <c r="I1" s="174"/>
    </row>
    <row r="2" spans="1:9" ht="38.25" x14ac:dyDescent="0.2">
      <c r="B2" s="7" t="s">
        <v>1</v>
      </c>
      <c r="C2" s="7">
        <v>1</v>
      </c>
      <c r="D2" s="7" t="s">
        <v>2</v>
      </c>
      <c r="E2" s="7" t="s">
        <v>3</v>
      </c>
      <c r="F2" s="8" t="s">
        <v>4</v>
      </c>
      <c r="G2" s="7" t="s">
        <v>8</v>
      </c>
      <c r="H2" s="7" t="s">
        <v>9</v>
      </c>
      <c r="I2" s="7"/>
    </row>
    <row r="3" spans="1:9" ht="38.25" x14ac:dyDescent="0.2">
      <c r="B3" s="7"/>
      <c r="C3" s="7">
        <v>2</v>
      </c>
      <c r="D3" s="7" t="s">
        <v>5</v>
      </c>
      <c r="E3" s="7" t="s">
        <v>6</v>
      </c>
      <c r="F3" s="8" t="s">
        <v>7</v>
      </c>
      <c r="G3" s="7" t="s">
        <v>8</v>
      </c>
      <c r="H3" s="7" t="s">
        <v>9</v>
      </c>
      <c r="I3" s="7"/>
    </row>
    <row r="4" spans="1:9" x14ac:dyDescent="0.2">
      <c r="B4" s="7"/>
      <c r="C4" s="7">
        <v>3</v>
      </c>
      <c r="D4" s="7" t="s">
        <v>10</v>
      </c>
      <c r="E4" s="7" t="s">
        <v>11</v>
      </c>
      <c r="F4" s="9" t="s">
        <v>24</v>
      </c>
      <c r="G4" s="7" t="s">
        <v>12</v>
      </c>
      <c r="H4" s="7" t="s">
        <v>49</v>
      </c>
      <c r="I4" s="7" t="s">
        <v>23</v>
      </c>
    </row>
    <row r="5" spans="1:9" x14ac:dyDescent="0.2">
      <c r="B5" s="7"/>
      <c r="C5" s="7">
        <v>4</v>
      </c>
      <c r="D5" s="7" t="s">
        <v>13</v>
      </c>
      <c r="E5" s="7" t="s">
        <v>18</v>
      </c>
      <c r="F5" s="9" t="s">
        <v>24</v>
      </c>
      <c r="G5" s="7" t="s">
        <v>12</v>
      </c>
      <c r="H5" s="7" t="s">
        <v>49</v>
      </c>
      <c r="I5" s="7" t="s">
        <v>23</v>
      </c>
    </row>
    <row r="6" spans="1:9" x14ac:dyDescent="0.2">
      <c r="B6" s="7"/>
      <c r="C6" s="7">
        <v>5</v>
      </c>
      <c r="D6" s="7" t="s">
        <v>14</v>
      </c>
      <c r="E6" s="7" t="s">
        <v>19</v>
      </c>
      <c r="F6" s="9" t="s">
        <v>24</v>
      </c>
      <c r="G6" s="7" t="s">
        <v>12</v>
      </c>
      <c r="H6" s="7" t="s">
        <v>49</v>
      </c>
      <c r="I6" s="7" t="s">
        <v>23</v>
      </c>
    </row>
    <row r="7" spans="1:9" x14ac:dyDescent="0.2">
      <c r="B7" s="7"/>
      <c r="C7" s="7">
        <v>6</v>
      </c>
      <c r="D7" s="7" t="s">
        <v>15</v>
      </c>
      <c r="E7" s="7" t="s">
        <v>20</v>
      </c>
      <c r="F7" s="9" t="s">
        <v>24</v>
      </c>
      <c r="G7" s="7" t="s">
        <v>12</v>
      </c>
      <c r="H7" s="7" t="s">
        <v>49</v>
      </c>
      <c r="I7" s="7" t="s">
        <v>23</v>
      </c>
    </row>
    <row r="8" spans="1:9" x14ac:dyDescent="0.2">
      <c r="B8" s="7"/>
      <c r="C8" s="7">
        <v>7</v>
      </c>
      <c r="D8" s="7" t="s">
        <v>16</v>
      </c>
      <c r="E8" s="7" t="s">
        <v>21</v>
      </c>
      <c r="F8" s="9" t="s">
        <v>24</v>
      </c>
      <c r="G8" s="7" t="s">
        <v>12</v>
      </c>
      <c r="H8" s="7" t="s">
        <v>49</v>
      </c>
      <c r="I8" s="7" t="s">
        <v>23</v>
      </c>
    </row>
    <row r="9" spans="1:9" x14ac:dyDescent="0.2">
      <c r="B9" s="7"/>
      <c r="C9" s="7">
        <v>8</v>
      </c>
      <c r="D9" s="7" t="s">
        <v>17</v>
      </c>
      <c r="E9" s="7" t="s">
        <v>22</v>
      </c>
      <c r="F9" s="9" t="s">
        <v>24</v>
      </c>
      <c r="G9" s="7" t="s">
        <v>12</v>
      </c>
      <c r="H9" s="7" t="s">
        <v>49</v>
      </c>
      <c r="I9" s="7" t="s">
        <v>23</v>
      </c>
    </row>
    <row r="10" spans="1:9" ht="51" x14ac:dyDescent="0.2">
      <c r="B10" s="7"/>
      <c r="C10" s="7">
        <v>9</v>
      </c>
      <c r="D10" s="7" t="s">
        <v>26</v>
      </c>
      <c r="E10" s="7" t="s">
        <v>27</v>
      </c>
      <c r="F10" s="8" t="s">
        <v>25</v>
      </c>
      <c r="G10" s="7" t="s">
        <v>8</v>
      </c>
      <c r="H10" s="10" t="s">
        <v>29</v>
      </c>
      <c r="I10" s="7"/>
    </row>
    <row r="11" spans="1:9" ht="51" x14ac:dyDescent="0.2">
      <c r="B11" s="7"/>
      <c r="C11" s="7">
        <v>10</v>
      </c>
      <c r="D11" s="7" t="s">
        <v>31</v>
      </c>
      <c r="E11" s="7" t="s">
        <v>28</v>
      </c>
      <c r="F11" s="8" t="s">
        <v>30</v>
      </c>
      <c r="G11" s="7" t="s">
        <v>8</v>
      </c>
      <c r="H11" s="10" t="s">
        <v>29</v>
      </c>
      <c r="I11" s="7"/>
    </row>
    <row r="12" spans="1:9" x14ac:dyDescent="0.2">
      <c r="B12" s="7"/>
      <c r="C12" s="7">
        <v>11</v>
      </c>
      <c r="D12" s="7" t="s">
        <v>32</v>
      </c>
      <c r="E12" s="7" t="s">
        <v>33</v>
      </c>
      <c r="F12" s="8" t="s">
        <v>34</v>
      </c>
      <c r="G12" s="7" t="s">
        <v>8</v>
      </c>
      <c r="H12" s="7" t="s">
        <v>23</v>
      </c>
      <c r="I12" s="7"/>
    </row>
    <row r="13" spans="1:9" x14ac:dyDescent="0.2">
      <c r="B13" s="7"/>
      <c r="C13" s="7">
        <v>12</v>
      </c>
      <c r="D13" s="7" t="s">
        <v>35</v>
      </c>
      <c r="E13" s="7" t="s">
        <v>36</v>
      </c>
      <c r="F13" s="8" t="s">
        <v>24</v>
      </c>
      <c r="G13" s="7" t="s">
        <v>37</v>
      </c>
      <c r="H13" s="7" t="s">
        <v>49</v>
      </c>
      <c r="I13" s="7" t="s">
        <v>23</v>
      </c>
    </row>
    <row r="14" spans="1:9" x14ac:dyDescent="0.2">
      <c r="B14" s="7"/>
      <c r="C14" s="7"/>
      <c r="D14" s="7"/>
      <c r="E14" s="7"/>
      <c r="F14" s="8"/>
      <c r="G14" s="7"/>
      <c r="H14" s="7"/>
      <c r="I14" s="7"/>
    </row>
    <row r="15" spans="1:9" x14ac:dyDescent="0.2">
      <c r="B15" s="7" t="s">
        <v>38</v>
      </c>
      <c r="C15" s="7"/>
      <c r="D15" s="7" t="s">
        <v>39</v>
      </c>
      <c r="E15" s="7" t="s">
        <v>40</v>
      </c>
      <c r="F15" s="8">
        <v>0.42</v>
      </c>
      <c r="G15" s="7" t="s">
        <v>8</v>
      </c>
      <c r="H15" s="7" t="s">
        <v>41</v>
      </c>
      <c r="I15" s="7"/>
    </row>
    <row r="16" spans="1:9" ht="165.75" x14ac:dyDescent="0.2">
      <c r="B16" s="7"/>
      <c r="C16" s="7"/>
      <c r="D16" s="7" t="s">
        <v>42</v>
      </c>
      <c r="E16" s="7" t="s">
        <v>43</v>
      </c>
      <c r="F16" s="8" t="s">
        <v>46</v>
      </c>
      <c r="G16" s="7" t="s">
        <v>48</v>
      </c>
      <c r="H16" s="7" t="s">
        <v>49</v>
      </c>
      <c r="I16" s="7"/>
    </row>
    <row r="17" spans="2:9" ht="76.5" x14ac:dyDescent="0.2">
      <c r="B17" s="7"/>
      <c r="C17" s="7"/>
      <c r="D17" s="7" t="s">
        <v>45</v>
      </c>
      <c r="E17" s="7" t="s">
        <v>44</v>
      </c>
      <c r="F17" s="8" t="s">
        <v>47</v>
      </c>
      <c r="G17" s="7" t="s">
        <v>48</v>
      </c>
      <c r="H17" s="7" t="s">
        <v>49</v>
      </c>
      <c r="I17" s="7"/>
    </row>
    <row r="18" spans="2:9" x14ac:dyDescent="0.2">
      <c r="B18" s="7"/>
      <c r="C18" s="7"/>
      <c r="D18" s="7" t="s">
        <v>50</v>
      </c>
      <c r="E18" s="7" t="s">
        <v>51</v>
      </c>
      <c r="F18" s="8">
        <v>1.4200000000000001E-2</v>
      </c>
      <c r="G18" s="7" t="s">
        <v>37</v>
      </c>
      <c r="H18" s="7" t="s">
        <v>49</v>
      </c>
      <c r="I18" s="7"/>
    </row>
    <row r="19" spans="2:9" x14ac:dyDescent="0.2">
      <c r="B19" s="7"/>
      <c r="C19" s="7"/>
      <c r="D19" s="7" t="s">
        <v>52</v>
      </c>
      <c r="E19" s="7" t="s">
        <v>53</v>
      </c>
      <c r="F19" s="8">
        <v>1.44E-2</v>
      </c>
      <c r="G19" s="7" t="s">
        <v>37</v>
      </c>
      <c r="H19" s="7" t="s">
        <v>49</v>
      </c>
      <c r="I19" s="7"/>
    </row>
    <row r="20" spans="2:9" x14ac:dyDescent="0.2">
      <c r="B20" s="7"/>
      <c r="C20" s="7"/>
      <c r="D20" s="7" t="s">
        <v>54</v>
      </c>
      <c r="E20" s="7" t="s">
        <v>55</v>
      </c>
      <c r="F20" s="8">
        <v>1.3100000000000001E-2</v>
      </c>
      <c r="G20" s="7" t="s">
        <v>37</v>
      </c>
      <c r="H20" s="7" t="s">
        <v>49</v>
      </c>
      <c r="I20" s="7"/>
    </row>
    <row r="21" spans="2:9" x14ac:dyDescent="0.2">
      <c r="B21" s="7"/>
      <c r="C21" s="7"/>
      <c r="D21" s="7"/>
      <c r="E21" s="7"/>
      <c r="F21" s="8"/>
      <c r="G21" s="7"/>
      <c r="H21" s="7"/>
      <c r="I21" s="7"/>
    </row>
    <row r="22" spans="2:9" ht="38.25" x14ac:dyDescent="0.2">
      <c r="B22" s="7" t="s">
        <v>56</v>
      </c>
      <c r="C22" s="7"/>
      <c r="D22" s="7" t="s">
        <v>57</v>
      </c>
      <c r="E22" s="7" t="s">
        <v>58</v>
      </c>
      <c r="F22" s="8" t="s">
        <v>59</v>
      </c>
      <c r="G22" s="7" t="s">
        <v>8</v>
      </c>
      <c r="H22" s="7" t="s">
        <v>49</v>
      </c>
      <c r="I22" s="7" t="s">
        <v>23</v>
      </c>
    </row>
    <row r="23" spans="2:9" ht="25.5" x14ac:dyDescent="0.2">
      <c r="B23" s="7"/>
      <c r="C23" s="7"/>
      <c r="D23" s="7" t="s">
        <v>60</v>
      </c>
      <c r="E23" s="7" t="s">
        <v>61</v>
      </c>
      <c r="F23" s="8" t="s">
        <v>63</v>
      </c>
      <c r="G23" s="7" t="s">
        <v>64</v>
      </c>
      <c r="H23" s="7" t="s">
        <v>62</v>
      </c>
      <c r="I23" s="7" t="s">
        <v>23</v>
      </c>
    </row>
    <row r="24" spans="2:9" x14ac:dyDescent="0.2">
      <c r="B24" s="7"/>
      <c r="C24" s="7"/>
      <c r="D24" s="7" t="s">
        <v>117</v>
      </c>
      <c r="E24" s="7"/>
      <c r="F24" s="8">
        <v>0.5</v>
      </c>
      <c r="G24" s="7"/>
      <c r="H24" s="7"/>
      <c r="I24" s="7"/>
    </row>
    <row r="25" spans="2:9" x14ac:dyDescent="0.2">
      <c r="B25" s="7"/>
      <c r="C25" s="7"/>
      <c r="D25" s="7" t="s">
        <v>118</v>
      </c>
      <c r="E25" s="7"/>
      <c r="F25" s="8" t="s">
        <v>108</v>
      </c>
      <c r="G25" s="7" t="s">
        <v>8</v>
      </c>
      <c r="H25" s="7" t="s">
        <v>49</v>
      </c>
      <c r="I25" s="7"/>
    </row>
    <row r="26" spans="2:9" x14ac:dyDescent="0.2">
      <c r="B26" s="7"/>
      <c r="C26" s="7"/>
      <c r="D26" s="7" t="s">
        <v>119</v>
      </c>
      <c r="E26" s="7"/>
      <c r="F26" s="8" t="s">
        <v>121</v>
      </c>
      <c r="G26" s="7" t="s">
        <v>8</v>
      </c>
      <c r="H26" s="7" t="s">
        <v>49</v>
      </c>
      <c r="I26" s="7"/>
    </row>
    <row r="27" spans="2:9" x14ac:dyDescent="0.2">
      <c r="B27" s="7"/>
      <c r="C27" s="7"/>
      <c r="D27" s="7" t="s">
        <v>120</v>
      </c>
      <c r="E27" s="7"/>
      <c r="F27" s="8" t="s">
        <v>122</v>
      </c>
      <c r="G27" s="7" t="s">
        <v>112</v>
      </c>
      <c r="H27" s="7" t="s">
        <v>49</v>
      </c>
      <c r="I27" s="7"/>
    </row>
    <row r="28" spans="2:9" x14ac:dyDescent="0.2">
      <c r="B28" s="7"/>
      <c r="C28" s="7"/>
      <c r="D28" s="7" t="s">
        <v>65</v>
      </c>
      <c r="E28" s="7"/>
      <c r="F28" s="8">
        <v>0.4</v>
      </c>
      <c r="G28" s="7" t="s">
        <v>8</v>
      </c>
      <c r="H28" s="7" t="s">
        <v>49</v>
      </c>
      <c r="I28" s="7"/>
    </row>
    <row r="29" spans="2:9" x14ac:dyDescent="0.2">
      <c r="B29" s="7"/>
      <c r="C29" s="7"/>
      <c r="D29" s="7" t="s">
        <v>66</v>
      </c>
      <c r="E29" s="7"/>
      <c r="F29" s="8">
        <v>0.8</v>
      </c>
      <c r="G29" s="7" t="s">
        <v>8</v>
      </c>
      <c r="H29" s="7" t="s">
        <v>49</v>
      </c>
      <c r="I29" s="7"/>
    </row>
    <row r="30" spans="2:9" x14ac:dyDescent="0.2">
      <c r="B30" s="7"/>
      <c r="C30" s="7"/>
      <c r="D30" s="7" t="s">
        <v>67</v>
      </c>
      <c r="E30" s="7"/>
      <c r="F30" s="8">
        <v>1</v>
      </c>
      <c r="G30" s="7" t="s">
        <v>8</v>
      </c>
      <c r="H30" s="7" t="s">
        <v>49</v>
      </c>
      <c r="I30" s="7"/>
    </row>
    <row r="31" spans="2:9" x14ac:dyDescent="0.2">
      <c r="B31" s="7"/>
      <c r="C31" s="7"/>
      <c r="D31" s="7" t="s">
        <v>68</v>
      </c>
      <c r="E31" s="7"/>
      <c r="F31" s="8">
        <v>0.5</v>
      </c>
      <c r="G31" s="7" t="s">
        <v>8</v>
      </c>
      <c r="H31" s="7" t="s">
        <v>49</v>
      </c>
      <c r="I31" s="7"/>
    </row>
    <row r="32" spans="2:9" x14ac:dyDescent="0.2">
      <c r="B32" s="7"/>
      <c r="C32" s="7"/>
      <c r="D32" s="7" t="s">
        <v>69</v>
      </c>
      <c r="E32" s="7"/>
      <c r="F32" s="8">
        <v>0.6</v>
      </c>
      <c r="G32" s="7" t="s">
        <v>8</v>
      </c>
      <c r="H32" s="7" t="s">
        <v>49</v>
      </c>
      <c r="I32" s="7"/>
    </row>
    <row r="33" spans="2:10" x14ac:dyDescent="0.2">
      <c r="B33" s="7"/>
      <c r="C33" s="7"/>
      <c r="D33" s="7" t="s">
        <v>70</v>
      </c>
      <c r="E33" s="7"/>
      <c r="F33" s="8">
        <v>1</v>
      </c>
      <c r="G33" s="7" t="s">
        <v>8</v>
      </c>
      <c r="H33" s="7" t="s">
        <v>49</v>
      </c>
      <c r="I33" s="7"/>
    </row>
    <row r="34" spans="2:10" x14ac:dyDescent="0.2">
      <c r="B34" s="7"/>
      <c r="C34" s="7"/>
      <c r="D34" s="7" t="s">
        <v>71</v>
      </c>
      <c r="E34" s="7"/>
      <c r="F34" s="8">
        <v>0</v>
      </c>
      <c r="G34" s="7" t="s">
        <v>8</v>
      </c>
      <c r="H34" s="7" t="s">
        <v>49</v>
      </c>
      <c r="I34" s="7"/>
    </row>
    <row r="35" spans="2:10" x14ac:dyDescent="0.2">
      <c r="B35" s="7"/>
      <c r="C35" s="7"/>
      <c r="D35" s="7" t="s">
        <v>72</v>
      </c>
      <c r="E35" s="7"/>
      <c r="F35" s="8">
        <v>0</v>
      </c>
      <c r="G35" s="7" t="s">
        <v>8</v>
      </c>
      <c r="H35" s="7" t="s">
        <v>49</v>
      </c>
      <c r="I35" s="7"/>
    </row>
    <row r="36" spans="2:10" x14ac:dyDescent="0.2">
      <c r="B36" s="7"/>
      <c r="C36" s="7"/>
      <c r="D36" s="7" t="s">
        <v>73</v>
      </c>
      <c r="E36" s="7" t="s">
        <v>75</v>
      </c>
      <c r="F36" s="8" t="s">
        <v>74</v>
      </c>
      <c r="G36" s="7" t="s">
        <v>8</v>
      </c>
      <c r="H36" s="7" t="s">
        <v>49</v>
      </c>
      <c r="I36" s="7"/>
    </row>
    <row r="37" spans="2:10" x14ac:dyDescent="0.2">
      <c r="B37" s="7"/>
      <c r="C37" s="7"/>
      <c r="D37" s="7" t="s">
        <v>77</v>
      </c>
      <c r="E37" s="7"/>
      <c r="F37" s="8">
        <v>14.6</v>
      </c>
      <c r="G37" s="7" t="s">
        <v>76</v>
      </c>
      <c r="H37" s="7" t="s">
        <v>49</v>
      </c>
      <c r="I37" s="7"/>
    </row>
    <row r="38" spans="2:10" x14ac:dyDescent="0.2">
      <c r="B38" s="7"/>
      <c r="C38" s="7"/>
      <c r="D38" s="7" t="s">
        <v>78</v>
      </c>
      <c r="E38" s="7"/>
      <c r="F38" s="8">
        <v>0.5</v>
      </c>
      <c r="G38" s="7" t="s">
        <v>8</v>
      </c>
      <c r="H38" s="7" t="s">
        <v>49</v>
      </c>
      <c r="I38" s="7"/>
    </row>
    <row r="39" spans="2:10" x14ac:dyDescent="0.2">
      <c r="B39" s="7"/>
      <c r="C39" s="7"/>
      <c r="D39" s="7" t="s">
        <v>79</v>
      </c>
      <c r="E39" s="7" t="s">
        <v>80</v>
      </c>
      <c r="F39" s="8" t="s">
        <v>81</v>
      </c>
      <c r="G39" s="7" t="s">
        <v>8</v>
      </c>
      <c r="H39" s="7" t="s">
        <v>49</v>
      </c>
      <c r="I39" s="7" t="s">
        <v>23</v>
      </c>
      <c r="J39" s="1" t="s">
        <v>88</v>
      </c>
    </row>
    <row r="40" spans="2:10" x14ac:dyDescent="0.2">
      <c r="B40" s="7"/>
      <c r="C40" s="7"/>
      <c r="D40" s="7" t="s">
        <v>82</v>
      </c>
      <c r="E40" s="7" t="s">
        <v>83</v>
      </c>
      <c r="F40" s="8" t="s">
        <v>84</v>
      </c>
      <c r="G40" s="7" t="s">
        <v>8</v>
      </c>
      <c r="H40" s="7" t="s">
        <v>49</v>
      </c>
      <c r="I40" s="7" t="s">
        <v>23</v>
      </c>
      <c r="J40" s="1" t="s">
        <v>88</v>
      </c>
    </row>
    <row r="41" spans="2:10" x14ac:dyDescent="0.2">
      <c r="B41" s="7"/>
      <c r="C41" s="7"/>
      <c r="D41" s="7" t="s">
        <v>86</v>
      </c>
      <c r="E41" s="7" t="s">
        <v>85</v>
      </c>
      <c r="F41" s="8" t="s">
        <v>87</v>
      </c>
      <c r="G41" s="7" t="s">
        <v>8</v>
      </c>
      <c r="H41" s="7" t="s">
        <v>49</v>
      </c>
      <c r="I41" s="7" t="s">
        <v>23</v>
      </c>
      <c r="J41" s="1" t="s">
        <v>88</v>
      </c>
    </row>
    <row r="42" spans="2:10" x14ac:dyDescent="0.2">
      <c r="B42" s="7"/>
      <c r="C42" s="7"/>
      <c r="D42" s="7" t="s">
        <v>89</v>
      </c>
      <c r="E42" s="7"/>
      <c r="F42" s="8">
        <v>0</v>
      </c>
      <c r="G42" s="7" t="s">
        <v>8</v>
      </c>
      <c r="H42" s="7" t="s">
        <v>49</v>
      </c>
      <c r="I42" s="7"/>
    </row>
    <row r="43" spans="2:10" x14ac:dyDescent="0.2">
      <c r="B43" s="7"/>
      <c r="C43" s="7"/>
      <c r="D43" s="7" t="s">
        <v>90</v>
      </c>
      <c r="E43" s="7"/>
      <c r="F43" s="8">
        <v>0</v>
      </c>
      <c r="G43" s="7" t="s">
        <v>8</v>
      </c>
      <c r="H43" s="7" t="s">
        <v>49</v>
      </c>
      <c r="I43" s="7"/>
    </row>
    <row r="44" spans="2:10" ht="165.75" x14ac:dyDescent="0.2">
      <c r="D44" s="1" t="s">
        <v>91</v>
      </c>
      <c r="F44" s="4" t="s">
        <v>92</v>
      </c>
      <c r="G44" s="1" t="s">
        <v>8</v>
      </c>
      <c r="H44" s="1" t="s">
        <v>102</v>
      </c>
    </row>
    <row r="45" spans="2:10" ht="165.75" x14ac:dyDescent="0.2">
      <c r="D45" s="1" t="s">
        <v>93</v>
      </c>
      <c r="F45" s="4" t="s">
        <v>94</v>
      </c>
      <c r="G45" s="1" t="s">
        <v>8</v>
      </c>
      <c r="H45" s="1" t="s">
        <v>102</v>
      </c>
    </row>
    <row r="46" spans="2:10" ht="25.5" x14ac:dyDescent="0.2">
      <c r="D46" s="1" t="s">
        <v>95</v>
      </c>
      <c r="F46" s="4" t="s">
        <v>96</v>
      </c>
      <c r="G46" s="1" t="s">
        <v>97</v>
      </c>
      <c r="H46" s="1" t="s">
        <v>49</v>
      </c>
    </row>
    <row r="47" spans="2:10" x14ac:dyDescent="0.2">
      <c r="D47" s="1" t="s">
        <v>98</v>
      </c>
      <c r="F47" s="4">
        <v>0</v>
      </c>
      <c r="G47" s="1" t="s">
        <v>8</v>
      </c>
      <c r="H47" s="1" t="s">
        <v>49</v>
      </c>
    </row>
    <row r="48" spans="2:10" ht="153" x14ac:dyDescent="0.2">
      <c r="D48" s="1" t="s">
        <v>99</v>
      </c>
      <c r="F48" s="4" t="s">
        <v>100</v>
      </c>
      <c r="G48" s="1" t="s">
        <v>8</v>
      </c>
      <c r="H48" s="1" t="s">
        <v>102</v>
      </c>
    </row>
    <row r="49" spans="4:9" x14ac:dyDescent="0.2">
      <c r="D49" s="1" t="s">
        <v>101</v>
      </c>
      <c r="F49" s="4">
        <v>0</v>
      </c>
      <c r="G49" s="1" t="s">
        <v>8</v>
      </c>
      <c r="H49" s="1" t="s">
        <v>49</v>
      </c>
    </row>
    <row r="50" spans="4:9" ht="25.5" x14ac:dyDescent="0.2">
      <c r="D50" s="1" t="s">
        <v>103</v>
      </c>
      <c r="F50" s="4" t="s">
        <v>104</v>
      </c>
      <c r="G50" s="1" t="s">
        <v>8</v>
      </c>
      <c r="H50" s="1" t="s">
        <v>49</v>
      </c>
      <c r="I50" s="1" t="s">
        <v>23</v>
      </c>
    </row>
    <row r="51" spans="4:9" ht="25.5" x14ac:dyDescent="0.2">
      <c r="D51" s="1" t="s">
        <v>105</v>
      </c>
      <c r="F51" s="4" t="s">
        <v>106</v>
      </c>
      <c r="G51" s="1" t="s">
        <v>8</v>
      </c>
      <c r="H51" s="1" t="s">
        <v>49</v>
      </c>
      <c r="I51" s="1" t="s">
        <v>23</v>
      </c>
    </row>
    <row r="52" spans="4:9" x14ac:dyDescent="0.2">
      <c r="D52" s="1" t="s">
        <v>107</v>
      </c>
      <c r="F52" s="4" t="s">
        <v>108</v>
      </c>
      <c r="G52" s="1" t="s">
        <v>8</v>
      </c>
      <c r="H52" s="1" t="s">
        <v>49</v>
      </c>
      <c r="I52" s="1" t="s">
        <v>23</v>
      </c>
    </row>
    <row r="53" spans="4:9" x14ac:dyDescent="0.2">
      <c r="D53" s="1" t="s">
        <v>109</v>
      </c>
      <c r="F53" s="4">
        <v>0.5</v>
      </c>
      <c r="G53" s="1" t="s">
        <v>8</v>
      </c>
      <c r="H53" s="1" t="s">
        <v>49</v>
      </c>
      <c r="I53" s="1" t="s">
        <v>23</v>
      </c>
    </row>
    <row r="54" spans="4:9" x14ac:dyDescent="0.2">
      <c r="D54" s="1" t="s">
        <v>110</v>
      </c>
      <c r="F54" s="4" t="s">
        <v>111</v>
      </c>
      <c r="G54" s="1" t="s">
        <v>112</v>
      </c>
      <c r="H54" s="1" t="s">
        <v>49</v>
      </c>
      <c r="I54" s="1" t="s">
        <v>23</v>
      </c>
    </row>
    <row r="55" spans="4:9" x14ac:dyDescent="0.2">
      <c r="D55" s="1" t="s">
        <v>113</v>
      </c>
      <c r="F55" s="4">
        <v>13</v>
      </c>
      <c r="G55" s="1" t="s">
        <v>8</v>
      </c>
      <c r="H55" s="1" t="s">
        <v>49</v>
      </c>
      <c r="I55" s="1" t="s">
        <v>23</v>
      </c>
    </row>
    <row r="56" spans="4:9" x14ac:dyDescent="0.2">
      <c r="D56" s="1" t="s">
        <v>115</v>
      </c>
      <c r="E56" s="1" t="s">
        <v>116</v>
      </c>
      <c r="F56" s="4" t="s">
        <v>114</v>
      </c>
      <c r="G56" s="1" t="s">
        <v>64</v>
      </c>
      <c r="H56" s="1" t="s">
        <v>62</v>
      </c>
    </row>
    <row r="57" spans="4:9" ht="51" x14ac:dyDescent="0.2">
      <c r="D57" s="1" t="s">
        <v>123</v>
      </c>
      <c r="E57" s="1" t="s">
        <v>124</v>
      </c>
      <c r="F57" s="4" t="s">
        <v>125</v>
      </c>
      <c r="H57" s="1" t="s">
        <v>102</v>
      </c>
    </row>
    <row r="58" spans="4:9" ht="191.25" x14ac:dyDescent="0.2">
      <c r="D58" s="1" t="s">
        <v>126</v>
      </c>
      <c r="E58" s="1" t="s">
        <v>127</v>
      </c>
      <c r="F58" s="4" t="s">
        <v>128</v>
      </c>
      <c r="H58" s="1" t="s">
        <v>102</v>
      </c>
    </row>
    <row r="59" spans="4:9" ht="51" x14ac:dyDescent="0.2">
      <c r="D59" s="1" t="s">
        <v>129</v>
      </c>
      <c r="E59" s="1" t="s">
        <v>130</v>
      </c>
      <c r="F59" s="4" t="s">
        <v>131</v>
      </c>
      <c r="H59" s="1" t="s">
        <v>102</v>
      </c>
    </row>
    <row r="60" spans="4:9" ht="51" x14ac:dyDescent="0.2">
      <c r="D60" s="1" t="s">
        <v>133</v>
      </c>
      <c r="F60" s="4" t="s">
        <v>132</v>
      </c>
      <c r="H60" s="1" t="s">
        <v>102</v>
      </c>
    </row>
    <row r="61" spans="4:9" ht="38.25" x14ac:dyDescent="0.2">
      <c r="D61" s="1" t="s">
        <v>134</v>
      </c>
      <c r="F61" s="4" t="s">
        <v>135</v>
      </c>
      <c r="H61" s="1" t="s">
        <v>102</v>
      </c>
    </row>
    <row r="62" spans="4:9" ht="38.25" x14ac:dyDescent="0.2">
      <c r="D62" s="1" t="s">
        <v>136</v>
      </c>
      <c r="F62" s="4" t="s">
        <v>135</v>
      </c>
      <c r="H62" s="1" t="s">
        <v>102</v>
      </c>
    </row>
    <row r="63" spans="4:9" ht="51" x14ac:dyDescent="0.2">
      <c r="D63" s="1" t="s">
        <v>137</v>
      </c>
      <c r="F63" s="4" t="s">
        <v>138</v>
      </c>
      <c r="H63" s="1" t="s">
        <v>102</v>
      </c>
    </row>
    <row r="64" spans="4:9" ht="38.25" x14ac:dyDescent="0.2">
      <c r="D64" s="1" t="s">
        <v>139</v>
      </c>
      <c r="F64" s="4" t="s">
        <v>140</v>
      </c>
      <c r="H64" s="1" t="s">
        <v>102</v>
      </c>
    </row>
    <row r="65" spans="3:8" ht="229.5" x14ac:dyDescent="0.2">
      <c r="D65" s="1" t="s">
        <v>141</v>
      </c>
      <c r="F65" s="4" t="s">
        <v>142</v>
      </c>
      <c r="G65" s="1" t="s">
        <v>153</v>
      </c>
      <c r="H65" s="1" t="s">
        <v>102</v>
      </c>
    </row>
    <row r="66" spans="3:8" ht="191.25" x14ac:dyDescent="0.2">
      <c r="D66" s="1" t="s">
        <v>143</v>
      </c>
      <c r="F66" s="4" t="s">
        <v>144</v>
      </c>
      <c r="H66" s="1" t="s">
        <v>102</v>
      </c>
    </row>
    <row r="67" spans="3:8" ht="191.25" x14ac:dyDescent="0.2">
      <c r="D67" s="1" t="s">
        <v>145</v>
      </c>
      <c r="F67" s="4" t="s">
        <v>146</v>
      </c>
      <c r="H67" s="1" t="s">
        <v>102</v>
      </c>
    </row>
    <row r="68" spans="3:8" ht="191.25" x14ac:dyDescent="0.2">
      <c r="D68" s="1" t="s">
        <v>147</v>
      </c>
      <c r="F68" s="4" t="s">
        <v>148</v>
      </c>
      <c r="H68" s="1" t="s">
        <v>102</v>
      </c>
    </row>
    <row r="69" spans="3:8" ht="191.25" x14ac:dyDescent="0.2">
      <c r="D69" s="1" t="s">
        <v>149</v>
      </c>
      <c r="F69" s="4" t="s">
        <v>150</v>
      </c>
      <c r="G69" s="1" t="s">
        <v>154</v>
      </c>
      <c r="H69" s="1" t="s">
        <v>102</v>
      </c>
    </row>
    <row r="70" spans="3:8" ht="114.75" x14ac:dyDescent="0.2">
      <c r="D70" s="1" t="s">
        <v>151</v>
      </c>
      <c r="F70" s="4" t="s">
        <v>152</v>
      </c>
      <c r="G70" s="1" t="s">
        <v>154</v>
      </c>
      <c r="H70" s="1" t="s">
        <v>102</v>
      </c>
    </row>
    <row r="71" spans="3:8" ht="191.25" x14ac:dyDescent="0.2">
      <c r="D71" s="1" t="s">
        <v>155</v>
      </c>
      <c r="F71" s="4" t="s">
        <v>156</v>
      </c>
      <c r="G71" s="1" t="s">
        <v>157</v>
      </c>
    </row>
    <row r="72" spans="3:8" ht="178.5" x14ac:dyDescent="0.2">
      <c r="D72" s="1" t="s">
        <v>158</v>
      </c>
      <c r="F72" s="4" t="s">
        <v>159</v>
      </c>
      <c r="G72" s="1" t="s">
        <v>64</v>
      </c>
    </row>
    <row r="73" spans="3:8" ht="191.25" x14ac:dyDescent="0.2">
      <c r="D73" s="1" t="s">
        <v>160</v>
      </c>
      <c r="F73" s="4" t="s">
        <v>161</v>
      </c>
      <c r="G73" s="1" t="s">
        <v>64</v>
      </c>
    </row>
    <row r="74" spans="3:8" ht="204" x14ac:dyDescent="0.2">
      <c r="D74" s="1" t="s">
        <v>162</v>
      </c>
      <c r="F74" s="4" t="s">
        <v>163</v>
      </c>
      <c r="G74" s="1" t="s">
        <v>164</v>
      </c>
    </row>
    <row r="75" spans="3:8" ht="191.25" x14ac:dyDescent="0.2">
      <c r="D75" s="1" t="s">
        <v>165</v>
      </c>
      <c r="F75" s="4" t="s">
        <v>166</v>
      </c>
      <c r="G75" s="1" t="s">
        <v>64</v>
      </c>
    </row>
    <row r="76" spans="3:8" ht="191.25" x14ac:dyDescent="0.2">
      <c r="D76" s="1" t="s">
        <v>167</v>
      </c>
      <c r="F76" s="4" t="s">
        <v>168</v>
      </c>
      <c r="G76" s="1" t="s">
        <v>64</v>
      </c>
    </row>
    <row r="77" spans="3:8" ht="204" x14ac:dyDescent="0.2">
      <c r="D77" s="1" t="s">
        <v>169</v>
      </c>
      <c r="F77" s="4" t="s">
        <v>170</v>
      </c>
      <c r="G77" s="1" t="s">
        <v>171</v>
      </c>
    </row>
    <row r="78" spans="3:8" ht="204" x14ac:dyDescent="0.2">
      <c r="C78" s="1" t="s">
        <v>172</v>
      </c>
      <c r="D78" s="1" t="s">
        <v>173</v>
      </c>
      <c r="E78" s="1" t="s">
        <v>174</v>
      </c>
      <c r="F78" s="4" t="s">
        <v>175</v>
      </c>
    </row>
    <row r="79" spans="3:8" ht="204" x14ac:dyDescent="0.2">
      <c r="D79" s="1" t="s">
        <v>176</v>
      </c>
      <c r="E79" s="1" t="s">
        <v>177</v>
      </c>
      <c r="F79" s="4" t="s">
        <v>178</v>
      </c>
    </row>
    <row r="80" spans="3:8" ht="178.5" x14ac:dyDescent="0.2">
      <c r="D80" s="1" t="s">
        <v>179</v>
      </c>
      <c r="E80" s="1" t="s">
        <v>180</v>
      </c>
      <c r="F80" s="4" t="s">
        <v>181</v>
      </c>
    </row>
    <row r="81" spans="4:7" ht="178.5" x14ac:dyDescent="0.2">
      <c r="D81" s="1" t="s">
        <v>216</v>
      </c>
      <c r="E81" s="1" t="s">
        <v>218</v>
      </c>
      <c r="F81" s="4" t="s">
        <v>217</v>
      </c>
    </row>
    <row r="82" spans="4:7" ht="178.5" x14ac:dyDescent="0.2">
      <c r="D82" s="1" t="s">
        <v>219</v>
      </c>
      <c r="E82" s="1" t="s">
        <v>221</v>
      </c>
      <c r="F82" s="4" t="s">
        <v>220</v>
      </c>
      <c r="G82" s="1" t="s">
        <v>184</v>
      </c>
    </row>
    <row r="83" spans="4:7" ht="204" x14ac:dyDescent="0.2">
      <c r="D83" s="1" t="s">
        <v>222</v>
      </c>
      <c r="E83" s="1" t="s">
        <v>224</v>
      </c>
      <c r="F83" s="4" t="s">
        <v>223</v>
      </c>
      <c r="G83" s="1" t="s">
        <v>184</v>
      </c>
    </row>
    <row r="84" spans="4:7" ht="178.5" x14ac:dyDescent="0.2">
      <c r="D84" s="1" t="s">
        <v>225</v>
      </c>
      <c r="E84" s="1" t="s">
        <v>227</v>
      </c>
      <c r="F84" s="4" t="s">
        <v>226</v>
      </c>
    </row>
    <row r="85" spans="4:7" ht="204" x14ac:dyDescent="0.2">
      <c r="D85" s="1" t="s">
        <v>228</v>
      </c>
      <c r="E85" s="1" t="s">
        <v>232</v>
      </c>
      <c r="F85" s="4" t="s">
        <v>229</v>
      </c>
      <c r="G85" s="1" t="s">
        <v>184</v>
      </c>
    </row>
    <row r="86" spans="4:7" ht="191.25" x14ac:dyDescent="0.2">
      <c r="D86" s="1" t="s">
        <v>230</v>
      </c>
      <c r="E86" s="1" t="s">
        <v>233</v>
      </c>
      <c r="F86" s="4" t="s">
        <v>231</v>
      </c>
    </row>
    <row r="87" spans="4:7" ht="191.25" x14ac:dyDescent="0.2">
      <c r="D87" s="1" t="s">
        <v>234</v>
      </c>
      <c r="E87" s="1" t="s">
        <v>235</v>
      </c>
      <c r="F87" s="4" t="s">
        <v>236</v>
      </c>
    </row>
    <row r="88" spans="4:7" ht="191.25" x14ac:dyDescent="0.2">
      <c r="D88" s="1" t="s">
        <v>237</v>
      </c>
      <c r="E88" s="1" t="s">
        <v>241</v>
      </c>
      <c r="F88" s="4" t="s">
        <v>239</v>
      </c>
      <c r="G88" s="1" t="s">
        <v>184</v>
      </c>
    </row>
    <row r="89" spans="4:7" ht="191.25" x14ac:dyDescent="0.2">
      <c r="D89" s="1" t="s">
        <v>238</v>
      </c>
      <c r="E89" s="1" t="s">
        <v>242</v>
      </c>
      <c r="F89" s="4" t="s">
        <v>240</v>
      </c>
    </row>
    <row r="90" spans="4:7" x14ac:dyDescent="0.2">
      <c r="D90" s="1" t="s">
        <v>182</v>
      </c>
      <c r="E90" s="1" t="s">
        <v>183</v>
      </c>
      <c r="F90" s="4">
        <v>30119000</v>
      </c>
      <c r="G90" s="1" t="s">
        <v>184</v>
      </c>
    </row>
    <row r="91" spans="4:7" x14ac:dyDescent="0.2">
      <c r="D91" s="1" t="s">
        <v>185</v>
      </c>
      <c r="E91" s="1" t="s">
        <v>186</v>
      </c>
      <c r="F91" s="4">
        <v>300</v>
      </c>
      <c r="G91" s="1" t="s">
        <v>187</v>
      </c>
    </row>
    <row r="92" spans="4:7" x14ac:dyDescent="0.2">
      <c r="D92" s="1" t="s">
        <v>188</v>
      </c>
      <c r="E92" s="1" t="s">
        <v>189</v>
      </c>
      <c r="F92" s="4">
        <v>27800000</v>
      </c>
      <c r="G92" s="1" t="s">
        <v>184</v>
      </c>
    </row>
    <row r="93" spans="4:7" x14ac:dyDescent="0.2">
      <c r="D93" s="1" t="s">
        <v>190</v>
      </c>
      <c r="E93" s="1" t="s">
        <v>191</v>
      </c>
      <c r="F93" s="4">
        <v>20</v>
      </c>
      <c r="G93" s="1" t="s">
        <v>187</v>
      </c>
    </row>
    <row r="94" spans="4:7" x14ac:dyDescent="0.2">
      <c r="D94" s="1" t="s">
        <v>192</v>
      </c>
      <c r="E94" s="1" t="s">
        <v>193</v>
      </c>
      <c r="F94" s="4">
        <v>2</v>
      </c>
      <c r="G94" s="1" t="s">
        <v>187</v>
      </c>
    </row>
    <row r="95" spans="4:7" x14ac:dyDescent="0.2">
      <c r="D95" s="1" t="s">
        <v>194</v>
      </c>
      <c r="E95" s="1" t="s">
        <v>195</v>
      </c>
      <c r="F95" s="4">
        <v>4785000</v>
      </c>
      <c r="G95" s="1" t="s">
        <v>184</v>
      </c>
    </row>
    <row r="96" spans="4:7" x14ac:dyDescent="0.2">
      <c r="D96" s="1" t="s">
        <v>196</v>
      </c>
      <c r="E96" s="1" t="s">
        <v>197</v>
      </c>
      <c r="F96" s="4">
        <v>20</v>
      </c>
      <c r="G96" s="1" t="s">
        <v>187</v>
      </c>
    </row>
    <row r="97" spans="4:7" x14ac:dyDescent="0.2">
      <c r="D97" s="1" t="s">
        <v>198</v>
      </c>
      <c r="E97" s="1" t="s">
        <v>199</v>
      </c>
      <c r="F97" s="4">
        <v>2</v>
      </c>
      <c r="G97" s="1" t="s">
        <v>187</v>
      </c>
    </row>
    <row r="98" spans="4:7" x14ac:dyDescent="0.2">
      <c r="D98" s="1" t="s">
        <v>200</v>
      </c>
      <c r="E98" s="1" t="s">
        <v>203</v>
      </c>
      <c r="F98" s="4"/>
    </row>
    <row r="99" spans="4:7" x14ac:dyDescent="0.2">
      <c r="D99" s="1" t="s">
        <v>201</v>
      </c>
      <c r="E99" s="1" t="s">
        <v>204</v>
      </c>
      <c r="F99" s="4"/>
    </row>
    <row r="100" spans="4:7" x14ac:dyDescent="0.2">
      <c r="D100" s="1" t="s">
        <v>202</v>
      </c>
      <c r="E100" s="1" t="s">
        <v>205</v>
      </c>
      <c r="F100" s="4"/>
    </row>
    <row r="101" spans="4:7" ht="114.75" x14ac:dyDescent="0.2">
      <c r="D101" s="1" t="s">
        <v>206</v>
      </c>
      <c r="E101" s="1" t="s">
        <v>208</v>
      </c>
      <c r="F101" s="4" t="s">
        <v>207</v>
      </c>
      <c r="G101" s="1" t="s">
        <v>209</v>
      </c>
    </row>
    <row r="102" spans="4:7" ht="165.75" x14ac:dyDescent="0.2">
      <c r="D102" s="1" t="s">
        <v>210</v>
      </c>
      <c r="E102" s="1" t="s">
        <v>211</v>
      </c>
      <c r="F102" s="4" t="s">
        <v>212</v>
      </c>
      <c r="G102" s="1" t="s">
        <v>209</v>
      </c>
    </row>
    <row r="103" spans="4:7" x14ac:dyDescent="0.2">
      <c r="D103" s="1" t="s">
        <v>213</v>
      </c>
      <c r="F103" s="4">
        <v>30.2</v>
      </c>
      <c r="G103" s="1" t="s">
        <v>8</v>
      </c>
    </row>
    <row r="104" spans="4:7" x14ac:dyDescent="0.2">
      <c r="D104" s="1" t="s">
        <v>214</v>
      </c>
      <c r="F104" s="4">
        <v>15.3</v>
      </c>
      <c r="G104" s="1" t="s">
        <v>8</v>
      </c>
    </row>
    <row r="105" spans="4:7" x14ac:dyDescent="0.2">
      <c r="D105" s="1" t="s">
        <v>215</v>
      </c>
      <c r="F105" s="4">
        <v>1</v>
      </c>
      <c r="G105" s="1" t="s">
        <v>8</v>
      </c>
    </row>
    <row r="106" spans="4:7" x14ac:dyDescent="0.2">
      <c r="D106" s="1" t="s">
        <v>243</v>
      </c>
      <c r="E106" s="1" t="s">
        <v>246</v>
      </c>
      <c r="F106" s="2">
        <v>10842008</v>
      </c>
      <c r="G106" s="1" t="s">
        <v>184</v>
      </c>
    </row>
    <row r="107" spans="4:7" x14ac:dyDescent="0.2">
      <c r="D107" s="1" t="s">
        <v>244</v>
      </c>
      <c r="E107" s="1" t="s">
        <v>247</v>
      </c>
      <c r="F107" s="2">
        <v>15</v>
      </c>
      <c r="G107" s="1" t="s">
        <v>187</v>
      </c>
    </row>
    <row r="108" spans="4:7" x14ac:dyDescent="0.2">
      <c r="D108" s="1" t="s">
        <v>245</v>
      </c>
      <c r="E108" s="1" t="s">
        <v>248</v>
      </c>
      <c r="F108" s="2">
        <v>2</v>
      </c>
      <c r="G108" s="1" t="s">
        <v>187</v>
      </c>
    </row>
    <row r="109" spans="4:7" x14ac:dyDescent="0.2">
      <c r="D109" s="1" t="s">
        <v>249</v>
      </c>
      <c r="E109" s="1" t="s">
        <v>252</v>
      </c>
      <c r="F109" s="2">
        <v>8300000</v>
      </c>
      <c r="G109" s="1" t="s">
        <v>184</v>
      </c>
    </row>
    <row r="110" spans="4:7" x14ac:dyDescent="0.2">
      <c r="D110" s="1" t="s">
        <v>250</v>
      </c>
      <c r="E110" s="1" t="s">
        <v>253</v>
      </c>
      <c r="F110" s="2">
        <v>20</v>
      </c>
      <c r="G110" s="1" t="s">
        <v>187</v>
      </c>
    </row>
    <row r="111" spans="4:7" x14ac:dyDescent="0.2">
      <c r="D111" s="1" t="s">
        <v>251</v>
      </c>
      <c r="E111" s="1" t="s">
        <v>254</v>
      </c>
      <c r="F111" s="2">
        <v>2</v>
      </c>
      <c r="G111" s="1" t="s">
        <v>187</v>
      </c>
    </row>
    <row r="112" spans="4:7" ht="153" x14ac:dyDescent="0.2">
      <c r="D112" s="1" t="s">
        <v>255</v>
      </c>
      <c r="E112" s="1" t="s">
        <v>256</v>
      </c>
      <c r="F112" s="2" t="s">
        <v>257</v>
      </c>
      <c r="G112" s="1" t="s">
        <v>209</v>
      </c>
    </row>
  </sheetData>
  <mergeCells count="1">
    <mergeCell ref="H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4"/>
  <sheetViews>
    <sheetView zoomScale="55" zoomScaleNormal="55" workbookViewId="0">
      <selection activeCell="D21" sqref="A1:XFD1048576"/>
    </sheetView>
  </sheetViews>
  <sheetFormatPr defaultRowHeight="15" x14ac:dyDescent="0.25"/>
  <cols>
    <col min="2" max="2" width="17.28515625" bestFit="1" customWidth="1"/>
    <col min="3" max="3" width="3.28515625" bestFit="1" customWidth="1"/>
    <col min="4" max="4" width="22.7109375" bestFit="1" customWidth="1"/>
    <col min="5" max="5" width="22" bestFit="1" customWidth="1"/>
    <col min="6" max="6" width="81.140625" customWidth="1"/>
    <col min="7" max="7" width="20.140625" bestFit="1" customWidth="1"/>
    <col min="8" max="8" width="10.140625" bestFit="1" customWidth="1"/>
    <col min="9" max="9" width="8" bestFit="1" customWidth="1"/>
    <col min="10" max="10" width="11.28515625" bestFit="1" customWidth="1"/>
    <col min="11" max="11" width="13" bestFit="1" customWidth="1"/>
    <col min="13" max="13" width="27.28515625" bestFit="1" customWidth="1"/>
    <col min="14" max="14" width="32.7109375" bestFit="1" customWidth="1"/>
  </cols>
  <sheetData>
    <row r="1" spans="1:14" ht="42.75" x14ac:dyDescent="0.25">
      <c r="A1" s="91"/>
      <c r="B1" s="141" t="s">
        <v>266</v>
      </c>
      <c r="C1" s="141" t="s">
        <v>267</v>
      </c>
      <c r="D1" s="139" t="s">
        <v>361</v>
      </c>
      <c r="E1" s="139"/>
      <c r="F1" s="140"/>
      <c r="G1" s="141"/>
      <c r="H1" s="141"/>
      <c r="I1" s="141"/>
      <c r="J1" s="91"/>
      <c r="K1" s="91"/>
      <c r="L1" s="91"/>
      <c r="M1" s="138"/>
      <c r="N1" s="138"/>
    </row>
    <row r="2" spans="1:14" x14ac:dyDescent="0.25">
      <c r="A2" s="91"/>
      <c r="B2" s="141" t="s">
        <v>360</v>
      </c>
      <c r="C2" s="141" t="s">
        <v>267</v>
      </c>
      <c r="D2" s="139" t="s">
        <v>56</v>
      </c>
      <c r="E2" s="139"/>
      <c r="F2" s="140"/>
      <c r="G2" s="141"/>
      <c r="H2" s="141"/>
      <c r="I2" s="141"/>
      <c r="J2" s="91"/>
      <c r="K2" s="91"/>
      <c r="L2" s="91"/>
      <c r="M2" s="138"/>
      <c r="N2" s="138"/>
    </row>
    <row r="3" spans="1:14" x14ac:dyDescent="0.25">
      <c r="A3" s="91"/>
      <c r="B3" s="91"/>
      <c r="C3" s="138"/>
      <c r="D3" s="139"/>
      <c r="E3" s="139"/>
      <c r="F3" s="140"/>
      <c r="G3" s="141"/>
      <c r="H3" s="141"/>
      <c r="I3" s="141"/>
      <c r="J3" s="91"/>
      <c r="K3" s="91"/>
      <c r="L3" s="91"/>
      <c r="M3" s="138"/>
      <c r="N3" s="138"/>
    </row>
    <row r="4" spans="1:14" x14ac:dyDescent="0.25">
      <c r="A4" s="79" t="s">
        <v>0</v>
      </c>
      <c r="B4" s="84" t="s">
        <v>262</v>
      </c>
      <c r="C4" s="84"/>
      <c r="D4" s="126" t="s">
        <v>258</v>
      </c>
      <c r="E4" s="126" t="s">
        <v>259</v>
      </c>
      <c r="F4" s="132" t="s">
        <v>260</v>
      </c>
      <c r="G4" s="84" t="s">
        <v>264</v>
      </c>
      <c r="H4" s="176" t="s">
        <v>263</v>
      </c>
      <c r="I4" s="176"/>
      <c r="J4" s="84" t="s">
        <v>271</v>
      </c>
      <c r="K4" s="84" t="s">
        <v>272</v>
      </c>
      <c r="L4" s="138"/>
      <c r="M4" s="84" t="s">
        <v>268</v>
      </c>
      <c r="N4" s="84" t="s">
        <v>269</v>
      </c>
    </row>
    <row r="5" spans="1:14" ht="28.5" x14ac:dyDescent="0.25">
      <c r="A5" s="91"/>
      <c r="B5" s="92" t="s">
        <v>56</v>
      </c>
      <c r="C5" s="93">
        <v>1</v>
      </c>
      <c r="D5" s="122" t="s">
        <v>57</v>
      </c>
      <c r="E5" s="94" t="s">
        <v>945</v>
      </c>
      <c r="F5" s="95" t="s">
        <v>104</v>
      </c>
      <c r="G5" s="118" t="s">
        <v>576</v>
      </c>
      <c r="H5" s="118" t="s">
        <v>49</v>
      </c>
      <c r="I5" s="118" t="s">
        <v>23</v>
      </c>
      <c r="J5" s="97"/>
      <c r="K5" s="97"/>
      <c r="L5" s="91"/>
      <c r="M5" s="90" t="s">
        <v>468</v>
      </c>
      <c r="N5" s="90" t="s">
        <v>933</v>
      </c>
    </row>
    <row r="6" spans="1:14" ht="28.5" x14ac:dyDescent="0.25">
      <c r="A6" s="91"/>
      <c r="B6" s="96"/>
      <c r="C6" s="93">
        <v>2</v>
      </c>
      <c r="D6" s="122" t="s">
        <v>1099</v>
      </c>
      <c r="E6" s="94" t="s">
        <v>945</v>
      </c>
      <c r="F6" s="95" t="s">
        <v>106</v>
      </c>
      <c r="G6" s="118" t="s">
        <v>576</v>
      </c>
      <c r="H6" s="118" t="s">
        <v>49</v>
      </c>
      <c r="I6" s="118" t="s">
        <v>23</v>
      </c>
      <c r="J6" s="97"/>
      <c r="K6" s="97"/>
      <c r="L6" s="91"/>
      <c r="M6" s="90"/>
      <c r="N6" s="90"/>
    </row>
    <row r="7" spans="1:14" x14ac:dyDescent="0.25">
      <c r="A7" s="91"/>
      <c r="B7" s="96"/>
      <c r="C7" s="93">
        <v>3</v>
      </c>
      <c r="D7" s="122"/>
      <c r="E7" s="122"/>
      <c r="F7" s="125"/>
      <c r="G7" s="118"/>
      <c r="H7" s="118"/>
      <c r="I7" s="118"/>
      <c r="J7" s="97"/>
      <c r="K7" s="97"/>
      <c r="L7" s="91"/>
      <c r="M7" s="90"/>
      <c r="N7" s="90"/>
    </row>
    <row r="8" spans="1:14" x14ac:dyDescent="0.25">
      <c r="A8" s="91"/>
      <c r="B8" s="96"/>
      <c r="C8" s="93">
        <v>4</v>
      </c>
      <c r="D8" s="122"/>
      <c r="E8" s="122"/>
      <c r="F8" s="140"/>
      <c r="G8" s="118"/>
      <c r="H8" s="118"/>
      <c r="I8" s="118"/>
      <c r="J8" s="97"/>
      <c r="K8" s="97"/>
      <c r="L8" s="91"/>
      <c r="M8" s="90"/>
      <c r="N8" s="90"/>
    </row>
    <row r="9" spans="1:14" x14ac:dyDescent="0.25">
      <c r="A9" s="91"/>
      <c r="B9" s="96"/>
      <c r="C9" s="93">
        <v>5</v>
      </c>
      <c r="D9" s="122"/>
      <c r="E9" s="122"/>
      <c r="F9" s="95"/>
      <c r="G9" s="118"/>
      <c r="H9" s="118"/>
      <c r="I9" s="118"/>
      <c r="J9" s="97"/>
      <c r="K9" s="97"/>
      <c r="L9" s="91"/>
      <c r="M9" s="90"/>
      <c r="N9" s="90"/>
    </row>
    <row r="10" spans="1:14" x14ac:dyDescent="0.25">
      <c r="A10" s="91"/>
      <c r="B10" s="96"/>
      <c r="C10" s="93">
        <v>6</v>
      </c>
      <c r="D10" s="139"/>
      <c r="E10" s="122"/>
      <c r="F10" s="95"/>
      <c r="G10" s="118"/>
      <c r="H10" s="118"/>
      <c r="I10" s="118"/>
      <c r="J10" s="97"/>
      <c r="K10" s="97"/>
      <c r="L10" s="91"/>
      <c r="M10" s="90"/>
      <c r="N10" s="90"/>
    </row>
    <row r="11" spans="1:14" x14ac:dyDescent="0.25">
      <c r="A11" s="131"/>
      <c r="B11" s="101"/>
      <c r="C11" s="93">
        <v>7</v>
      </c>
      <c r="D11" s="122"/>
      <c r="E11" s="122"/>
      <c r="F11" s="95"/>
      <c r="G11" s="118"/>
      <c r="H11" s="118"/>
      <c r="I11" s="118"/>
      <c r="J11" s="97"/>
      <c r="K11" s="97"/>
      <c r="L11" s="131"/>
      <c r="M11" s="90"/>
      <c r="N11" s="90"/>
    </row>
    <row r="12" spans="1:14" x14ac:dyDescent="0.25">
      <c r="A12" s="142"/>
      <c r="B12" s="92"/>
      <c r="C12" s="93">
        <v>8</v>
      </c>
      <c r="D12" s="123"/>
      <c r="E12" s="122"/>
      <c r="F12" s="103"/>
      <c r="G12" s="143"/>
      <c r="H12" s="143"/>
      <c r="I12" s="143"/>
      <c r="J12" s="97"/>
      <c r="K12" s="97"/>
      <c r="L12" s="142"/>
      <c r="M12" s="90"/>
      <c r="N12" s="90"/>
    </row>
    <row r="13" spans="1:14" x14ac:dyDescent="0.25">
      <c r="A13" s="142"/>
      <c r="B13" s="101"/>
      <c r="C13" s="93">
        <v>9</v>
      </c>
      <c r="D13" s="123"/>
      <c r="E13" s="122"/>
      <c r="F13" s="103"/>
      <c r="G13" s="143"/>
      <c r="H13" s="143"/>
      <c r="I13" s="143"/>
      <c r="J13" s="97"/>
      <c r="K13" s="97"/>
      <c r="L13" s="142"/>
      <c r="M13" s="90"/>
      <c r="N13" s="90"/>
    </row>
    <row r="14" spans="1:14" x14ac:dyDescent="0.25">
      <c r="A14" s="142"/>
      <c r="B14" s="101"/>
      <c r="C14" s="93">
        <v>10</v>
      </c>
      <c r="D14" s="123"/>
      <c r="E14" s="122"/>
      <c r="F14" s="144"/>
      <c r="G14" s="143"/>
      <c r="H14" s="143"/>
      <c r="I14" s="143"/>
      <c r="J14" s="97"/>
      <c r="K14" s="97"/>
      <c r="L14" s="142"/>
      <c r="M14" s="90"/>
      <c r="N14" s="90"/>
    </row>
  </sheetData>
  <mergeCells count="1">
    <mergeCell ref="H4:I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27" zoomScale="40" zoomScaleNormal="40" workbookViewId="0">
      <selection activeCell="H6" sqref="H6"/>
    </sheetView>
  </sheetViews>
  <sheetFormatPr defaultRowHeight="15" x14ac:dyDescent="0.25"/>
  <cols>
    <col min="2" max="2" width="17.28515625" bestFit="1" customWidth="1"/>
    <col min="3" max="3" width="4.28515625" bestFit="1" customWidth="1"/>
    <col min="4" max="4" width="39.85546875" bestFit="1" customWidth="1"/>
    <col min="5" max="5" width="22" bestFit="1" customWidth="1"/>
    <col min="6" max="6" width="41.85546875" customWidth="1"/>
    <col min="7" max="7" width="20.140625" bestFit="1" customWidth="1"/>
    <col min="8" max="8" width="10.140625" bestFit="1" customWidth="1"/>
    <col min="9" max="9" width="8" bestFit="1" customWidth="1"/>
    <col min="10" max="10" width="11.28515625" bestFit="1" customWidth="1"/>
    <col min="11" max="11" width="13" bestFit="1" customWidth="1"/>
    <col min="13" max="13" width="27.28515625" bestFit="1" customWidth="1"/>
    <col min="14" max="14" width="32.7109375" bestFit="1" customWidth="1"/>
  </cols>
  <sheetData>
    <row r="1" spans="1:14" ht="28.5" x14ac:dyDescent="0.25">
      <c r="A1" s="91"/>
      <c r="B1" s="141" t="s">
        <v>266</v>
      </c>
      <c r="C1" s="141" t="s">
        <v>267</v>
      </c>
      <c r="D1" s="139" t="s">
        <v>361</v>
      </c>
      <c r="E1" s="139"/>
      <c r="F1" s="140"/>
      <c r="G1" s="141"/>
      <c r="H1" s="141"/>
      <c r="I1" s="141"/>
      <c r="J1" s="91"/>
      <c r="K1" s="91"/>
      <c r="L1" s="91"/>
      <c r="M1" s="138"/>
      <c r="N1" s="138"/>
    </row>
    <row r="2" spans="1:14" x14ac:dyDescent="0.25">
      <c r="A2" s="91"/>
      <c r="B2" s="141" t="s">
        <v>360</v>
      </c>
      <c r="C2" s="141" t="s">
        <v>267</v>
      </c>
      <c r="D2" s="139" t="s">
        <v>56</v>
      </c>
      <c r="E2" s="139"/>
      <c r="F2" s="140"/>
      <c r="G2" s="141"/>
      <c r="H2" s="141"/>
      <c r="I2" s="141"/>
      <c r="J2" s="91"/>
      <c r="K2" s="91"/>
      <c r="L2" s="91"/>
      <c r="M2" s="138"/>
      <c r="N2" s="138"/>
    </row>
    <row r="3" spans="1:14" x14ac:dyDescent="0.25">
      <c r="A3" s="91"/>
      <c r="B3" s="91"/>
      <c r="C3" s="138"/>
      <c r="D3" s="139"/>
      <c r="E3" s="139"/>
      <c r="F3" s="140"/>
      <c r="G3" s="141"/>
      <c r="H3" s="141"/>
      <c r="I3" s="141"/>
      <c r="J3" s="91"/>
      <c r="K3" s="91"/>
      <c r="L3" s="91"/>
      <c r="M3" s="138"/>
      <c r="N3" s="138"/>
    </row>
    <row r="4" spans="1:14" x14ac:dyDescent="0.25">
      <c r="A4" s="79" t="s">
        <v>0</v>
      </c>
      <c r="B4" s="134" t="s">
        <v>262</v>
      </c>
      <c r="C4" s="134"/>
      <c r="D4" s="126" t="s">
        <v>258</v>
      </c>
      <c r="E4" s="126" t="s">
        <v>259</v>
      </c>
      <c r="F4" s="132" t="s">
        <v>260</v>
      </c>
      <c r="G4" s="134" t="s">
        <v>264</v>
      </c>
      <c r="H4" s="176" t="s">
        <v>263</v>
      </c>
      <c r="I4" s="176"/>
      <c r="J4" s="134" t="s">
        <v>271</v>
      </c>
      <c r="K4" s="134" t="s">
        <v>272</v>
      </c>
      <c r="L4" s="138"/>
      <c r="M4" s="84" t="s">
        <v>268</v>
      </c>
      <c r="N4" s="84" t="s">
        <v>269</v>
      </c>
    </row>
    <row r="5" spans="1:14" ht="42.75" x14ac:dyDescent="0.25">
      <c r="A5" s="91"/>
      <c r="B5" s="92" t="s">
        <v>172</v>
      </c>
      <c r="C5" s="93">
        <v>1</v>
      </c>
      <c r="D5" s="122" t="s">
        <v>182</v>
      </c>
      <c r="E5" s="94" t="s">
        <v>1100</v>
      </c>
      <c r="F5" s="95">
        <v>30119000</v>
      </c>
      <c r="G5" s="118" t="s">
        <v>184</v>
      </c>
      <c r="H5" s="118" t="s">
        <v>49</v>
      </c>
      <c r="I5" s="118" t="s">
        <v>831</v>
      </c>
      <c r="J5" s="97"/>
      <c r="K5" s="97"/>
      <c r="L5" s="91"/>
      <c r="M5" s="90" t="s">
        <v>172</v>
      </c>
      <c r="N5" s="90"/>
    </row>
    <row r="6" spans="1:14" ht="57" x14ac:dyDescent="0.25">
      <c r="A6" s="91"/>
      <c r="B6" s="96"/>
      <c r="C6" s="93">
        <v>2</v>
      </c>
      <c r="D6" s="122" t="s">
        <v>185</v>
      </c>
      <c r="E6" s="94" t="s">
        <v>1101</v>
      </c>
      <c r="F6" s="95">
        <v>300</v>
      </c>
      <c r="G6" s="118" t="s">
        <v>187</v>
      </c>
      <c r="H6" s="118" t="s">
        <v>49</v>
      </c>
      <c r="I6" s="118" t="s">
        <v>831</v>
      </c>
      <c r="J6" s="97"/>
      <c r="K6" s="97"/>
      <c r="L6" s="91"/>
      <c r="M6" s="90" t="s">
        <v>172</v>
      </c>
      <c r="N6" s="90"/>
    </row>
    <row r="7" spans="1:14" ht="42.75" x14ac:dyDescent="0.25">
      <c r="A7" s="91"/>
      <c r="B7" s="96"/>
      <c r="C7" s="93">
        <v>3</v>
      </c>
      <c r="D7" s="122" t="s">
        <v>188</v>
      </c>
      <c r="E7" s="94" t="s">
        <v>1102</v>
      </c>
      <c r="F7" s="125">
        <v>27800000</v>
      </c>
      <c r="G7" s="118" t="s">
        <v>184</v>
      </c>
      <c r="H7" s="118" t="s">
        <v>49</v>
      </c>
      <c r="I7" s="118" t="s">
        <v>831</v>
      </c>
      <c r="J7" s="97"/>
      <c r="K7" s="97"/>
      <c r="L7" s="91"/>
      <c r="M7" s="90" t="s">
        <v>172</v>
      </c>
      <c r="N7" s="90"/>
    </row>
    <row r="8" spans="1:14" ht="28.5" x14ac:dyDescent="0.25">
      <c r="A8" s="91"/>
      <c r="B8" s="96"/>
      <c r="C8" s="93">
        <v>4</v>
      </c>
      <c r="D8" s="122" t="s">
        <v>190</v>
      </c>
      <c r="E8" s="122" t="s">
        <v>1103</v>
      </c>
      <c r="F8" s="95">
        <v>20</v>
      </c>
      <c r="G8" s="118" t="s">
        <v>187</v>
      </c>
      <c r="H8" s="118" t="s">
        <v>49</v>
      </c>
      <c r="I8" s="118" t="s">
        <v>831</v>
      </c>
      <c r="J8" s="97"/>
      <c r="K8" s="97"/>
      <c r="L8" s="91"/>
      <c r="M8" s="90" t="s">
        <v>172</v>
      </c>
      <c r="N8" s="90"/>
    </row>
    <row r="9" spans="1:14" ht="42.75" x14ac:dyDescent="0.25">
      <c r="A9" s="91"/>
      <c r="B9" s="96"/>
      <c r="C9" s="93">
        <v>5</v>
      </c>
      <c r="D9" s="122" t="s">
        <v>194</v>
      </c>
      <c r="E9" s="94" t="s">
        <v>1104</v>
      </c>
      <c r="F9" s="95">
        <v>4785000</v>
      </c>
      <c r="G9" s="118" t="s">
        <v>184</v>
      </c>
      <c r="H9" s="118" t="s">
        <v>49</v>
      </c>
      <c r="I9" s="118" t="s">
        <v>831</v>
      </c>
      <c r="J9" s="97"/>
      <c r="K9" s="97"/>
      <c r="L9" s="91"/>
      <c r="M9" s="90" t="s">
        <v>172</v>
      </c>
      <c r="N9" s="90"/>
    </row>
    <row r="10" spans="1:14" ht="28.5" x14ac:dyDescent="0.25">
      <c r="A10" s="91"/>
      <c r="B10" s="96"/>
      <c r="C10" s="93">
        <v>6</v>
      </c>
      <c r="D10" s="122" t="s">
        <v>196</v>
      </c>
      <c r="E10" s="122" t="s">
        <v>1105</v>
      </c>
      <c r="F10" s="95">
        <v>20</v>
      </c>
      <c r="G10" s="118" t="s">
        <v>187</v>
      </c>
      <c r="H10" s="118" t="s">
        <v>49</v>
      </c>
      <c r="I10" s="118" t="s">
        <v>831</v>
      </c>
      <c r="J10" s="97"/>
      <c r="K10" s="97"/>
      <c r="L10" s="91"/>
      <c r="M10" s="90" t="s">
        <v>172</v>
      </c>
      <c r="N10" s="90"/>
    </row>
    <row r="11" spans="1:14" ht="42.75" x14ac:dyDescent="0.25">
      <c r="A11" s="131"/>
      <c r="B11" s="101"/>
      <c r="C11" s="93">
        <v>7</v>
      </c>
      <c r="D11" s="122" t="s">
        <v>200</v>
      </c>
      <c r="E11" s="94" t="s">
        <v>1106</v>
      </c>
      <c r="F11" s="95">
        <v>3959656</v>
      </c>
      <c r="G11" s="118" t="s">
        <v>184</v>
      </c>
      <c r="H11" s="118" t="s">
        <v>49</v>
      </c>
      <c r="I11" s="118" t="s">
        <v>831</v>
      </c>
      <c r="J11" s="97"/>
      <c r="K11" s="97"/>
      <c r="L11" s="131"/>
      <c r="M11" s="90" t="s">
        <v>172</v>
      </c>
      <c r="N11" s="90"/>
    </row>
    <row r="12" spans="1:14" ht="28.5" x14ac:dyDescent="0.25">
      <c r="A12" s="142"/>
      <c r="B12" s="92"/>
      <c r="C12" s="93">
        <v>8</v>
      </c>
      <c r="D12" s="123" t="s">
        <v>201</v>
      </c>
      <c r="E12" s="122" t="s">
        <v>1107</v>
      </c>
      <c r="F12" s="95">
        <v>20</v>
      </c>
      <c r="G12" s="118" t="s">
        <v>187</v>
      </c>
      <c r="H12" s="118" t="s">
        <v>49</v>
      </c>
      <c r="I12" s="118" t="s">
        <v>831</v>
      </c>
      <c r="J12" s="97"/>
      <c r="K12" s="97"/>
      <c r="L12" s="142"/>
      <c r="M12" s="90" t="s">
        <v>172</v>
      </c>
      <c r="N12" s="90"/>
    </row>
    <row r="13" spans="1:14" ht="42.75" x14ac:dyDescent="0.25">
      <c r="A13" s="142"/>
      <c r="B13" s="101"/>
      <c r="C13" s="93">
        <v>9</v>
      </c>
      <c r="D13" s="123" t="s">
        <v>243</v>
      </c>
      <c r="E13" s="94" t="s">
        <v>1108</v>
      </c>
      <c r="F13" s="103">
        <v>10842008</v>
      </c>
      <c r="G13" s="118" t="s">
        <v>184</v>
      </c>
      <c r="H13" s="118" t="s">
        <v>49</v>
      </c>
      <c r="I13" s="118" t="s">
        <v>831</v>
      </c>
      <c r="J13" s="97"/>
      <c r="K13" s="97"/>
      <c r="L13" s="142"/>
      <c r="M13" s="90" t="s">
        <v>172</v>
      </c>
      <c r="N13" s="90"/>
    </row>
    <row r="14" spans="1:14" ht="28.5" x14ac:dyDescent="0.25">
      <c r="A14" s="142"/>
      <c r="B14" s="101"/>
      <c r="C14" s="93">
        <v>10</v>
      </c>
      <c r="D14" s="123" t="s">
        <v>244</v>
      </c>
      <c r="E14" s="122" t="s">
        <v>1109</v>
      </c>
      <c r="F14" s="144">
        <v>20</v>
      </c>
      <c r="G14" s="118" t="s">
        <v>187</v>
      </c>
      <c r="H14" s="118" t="s">
        <v>49</v>
      </c>
      <c r="I14" s="118" t="s">
        <v>831</v>
      </c>
      <c r="J14" s="97"/>
      <c r="K14" s="97"/>
      <c r="L14" s="142"/>
      <c r="M14" s="90" t="s">
        <v>172</v>
      </c>
      <c r="N14" s="90"/>
    </row>
    <row r="15" spans="1:14" ht="57" x14ac:dyDescent="0.25">
      <c r="B15" s="21"/>
      <c r="C15" s="93">
        <v>11</v>
      </c>
      <c r="D15" s="12" t="s">
        <v>249</v>
      </c>
      <c r="E15" s="94" t="s">
        <v>1110</v>
      </c>
      <c r="F15" s="21">
        <v>8300000</v>
      </c>
      <c r="G15" s="118" t="s">
        <v>184</v>
      </c>
      <c r="H15" s="118" t="s">
        <v>49</v>
      </c>
      <c r="I15" s="118" t="s">
        <v>831</v>
      </c>
      <c r="J15" s="34"/>
      <c r="K15" s="34"/>
      <c r="M15" s="90" t="s">
        <v>172</v>
      </c>
      <c r="N15" s="21"/>
    </row>
    <row r="16" spans="1:14" ht="42.75" x14ac:dyDescent="0.25">
      <c r="B16" s="21"/>
      <c r="C16" s="93">
        <v>12</v>
      </c>
      <c r="D16" s="12" t="s">
        <v>250</v>
      </c>
      <c r="E16" s="122" t="s">
        <v>1111</v>
      </c>
      <c r="F16" s="103">
        <v>20</v>
      </c>
      <c r="G16" s="118" t="s">
        <v>187</v>
      </c>
      <c r="H16" s="118" t="s">
        <v>49</v>
      </c>
      <c r="I16" s="118" t="s">
        <v>831</v>
      </c>
      <c r="J16" s="34"/>
      <c r="K16" s="34"/>
      <c r="M16" s="90" t="s">
        <v>172</v>
      </c>
      <c r="N16" s="21"/>
    </row>
    <row r="17" spans="2:14" ht="60" x14ac:dyDescent="0.25">
      <c r="B17" s="21"/>
      <c r="C17" s="93">
        <v>13</v>
      </c>
      <c r="D17" s="12" t="s">
        <v>206</v>
      </c>
      <c r="E17" s="165" t="s">
        <v>1113</v>
      </c>
      <c r="F17" s="24" t="s">
        <v>1114</v>
      </c>
      <c r="G17" s="21" t="s">
        <v>209</v>
      </c>
      <c r="H17" s="143" t="s">
        <v>102</v>
      </c>
      <c r="I17" s="143" t="s">
        <v>831</v>
      </c>
      <c r="J17" s="34"/>
      <c r="K17" s="34"/>
      <c r="M17" s="90" t="s">
        <v>172</v>
      </c>
      <c r="N17" s="21"/>
    </row>
    <row r="18" spans="2:14" ht="135" x14ac:dyDescent="0.25">
      <c r="B18" s="21"/>
      <c r="C18" s="93">
        <v>14</v>
      </c>
      <c r="D18" s="12" t="s">
        <v>1112</v>
      </c>
      <c r="E18" s="165" t="s">
        <v>1115</v>
      </c>
      <c r="F18" s="24" t="s">
        <v>1116</v>
      </c>
      <c r="G18" s="143" t="s">
        <v>576</v>
      </c>
      <c r="H18" s="143" t="s">
        <v>102</v>
      </c>
      <c r="I18" s="143" t="s">
        <v>831</v>
      </c>
      <c r="J18" s="34"/>
      <c r="K18" s="34"/>
      <c r="M18" s="90" t="s">
        <v>172</v>
      </c>
      <c r="N18" s="21"/>
    </row>
    <row r="19" spans="2:14" ht="75" x14ac:dyDescent="0.25">
      <c r="B19" s="21"/>
      <c r="C19" s="93">
        <v>15</v>
      </c>
      <c r="D19" s="12" t="s">
        <v>1117</v>
      </c>
      <c r="E19" s="165" t="s">
        <v>1118</v>
      </c>
      <c r="F19" s="24" t="s">
        <v>1119</v>
      </c>
      <c r="G19" s="166" t="s">
        <v>209</v>
      </c>
      <c r="H19" s="143" t="s">
        <v>102</v>
      </c>
      <c r="I19" s="143" t="s">
        <v>831</v>
      </c>
      <c r="J19" s="34"/>
      <c r="K19" s="34"/>
      <c r="M19" s="90" t="s">
        <v>172</v>
      </c>
      <c r="N19" s="21"/>
    </row>
    <row r="20" spans="2:14" ht="90" x14ac:dyDescent="0.25">
      <c r="B20" s="21"/>
      <c r="C20" s="93">
        <v>16</v>
      </c>
      <c r="D20" s="12" t="s">
        <v>210</v>
      </c>
      <c r="E20" s="165" t="s">
        <v>1120</v>
      </c>
      <c r="F20" s="24" t="s">
        <v>1121</v>
      </c>
      <c r="G20" s="143" t="s">
        <v>576</v>
      </c>
      <c r="H20" s="143" t="s">
        <v>102</v>
      </c>
      <c r="I20" s="143" t="s">
        <v>831</v>
      </c>
      <c r="J20" s="34"/>
      <c r="K20" s="34"/>
      <c r="M20" s="90" t="s">
        <v>172</v>
      </c>
      <c r="N20" s="21"/>
    </row>
    <row r="21" spans="2:14" ht="57" x14ac:dyDescent="0.25">
      <c r="B21" s="21"/>
      <c r="C21" s="93">
        <v>17</v>
      </c>
      <c r="D21" s="12" t="s">
        <v>1122</v>
      </c>
      <c r="E21" s="165" t="s">
        <v>1123</v>
      </c>
      <c r="F21" s="12" t="s">
        <v>1124</v>
      </c>
      <c r="G21" s="143" t="s">
        <v>576</v>
      </c>
      <c r="H21" s="143" t="s">
        <v>102</v>
      </c>
      <c r="I21" s="143" t="s">
        <v>831</v>
      </c>
      <c r="J21" s="34"/>
      <c r="K21" s="34"/>
      <c r="M21" s="90" t="s">
        <v>172</v>
      </c>
      <c r="N21" s="21"/>
    </row>
    <row r="22" spans="2:14" ht="75" x14ac:dyDescent="0.25">
      <c r="B22" s="21"/>
      <c r="C22" s="93">
        <v>18</v>
      </c>
      <c r="D22" s="12" t="s">
        <v>1125</v>
      </c>
      <c r="E22" s="165" t="s">
        <v>1126</v>
      </c>
      <c r="F22" s="24" t="s">
        <v>1127</v>
      </c>
      <c r="G22" s="143" t="s">
        <v>576</v>
      </c>
      <c r="H22" s="143" t="s">
        <v>102</v>
      </c>
      <c r="I22" s="143" t="s">
        <v>831</v>
      </c>
      <c r="J22" s="34"/>
      <c r="K22" s="34"/>
      <c r="M22" s="90" t="s">
        <v>172</v>
      </c>
      <c r="N22" s="21"/>
    </row>
    <row r="23" spans="2:14" ht="60" x14ac:dyDescent="0.25">
      <c r="B23" s="21"/>
      <c r="C23" s="93">
        <v>19</v>
      </c>
      <c r="D23" s="12" t="s">
        <v>1128</v>
      </c>
      <c r="E23" s="165" t="s">
        <v>1129</v>
      </c>
      <c r="F23" s="24" t="s">
        <v>1130</v>
      </c>
      <c r="G23" s="21" t="s">
        <v>209</v>
      </c>
      <c r="H23" s="143" t="s">
        <v>102</v>
      </c>
      <c r="I23" s="143" t="s">
        <v>831</v>
      </c>
      <c r="J23" s="34"/>
      <c r="K23" s="34"/>
      <c r="M23" s="90" t="s">
        <v>172</v>
      </c>
      <c r="N23" s="21"/>
    </row>
    <row r="24" spans="2:14" ht="90" x14ac:dyDescent="0.25">
      <c r="B24" s="21"/>
      <c r="C24" s="93">
        <v>20</v>
      </c>
      <c r="D24" s="12" t="s">
        <v>237</v>
      </c>
      <c r="E24" s="165" t="s">
        <v>1131</v>
      </c>
      <c r="F24" s="24" t="s">
        <v>1132</v>
      </c>
      <c r="G24" s="143" t="s">
        <v>184</v>
      </c>
      <c r="H24" s="143" t="s">
        <v>102</v>
      </c>
      <c r="I24" s="143" t="s">
        <v>831</v>
      </c>
      <c r="J24" s="34"/>
      <c r="K24" s="34"/>
      <c r="M24" s="90" t="s">
        <v>172</v>
      </c>
      <c r="N24" s="21"/>
    </row>
    <row r="25" spans="2:14" ht="75" x14ac:dyDescent="0.25">
      <c r="B25" s="21"/>
      <c r="C25" s="93">
        <v>21</v>
      </c>
      <c r="D25" s="12" t="s">
        <v>255</v>
      </c>
      <c r="E25" s="165" t="s">
        <v>1133</v>
      </c>
      <c r="F25" s="24" t="s">
        <v>1134</v>
      </c>
      <c r="G25" s="21" t="s">
        <v>209</v>
      </c>
      <c r="H25" s="143" t="s">
        <v>102</v>
      </c>
      <c r="I25" s="143" t="s">
        <v>831</v>
      </c>
      <c r="J25" s="34"/>
      <c r="K25" s="34"/>
      <c r="M25" s="90" t="s">
        <v>172</v>
      </c>
      <c r="N25" s="21"/>
    </row>
    <row r="26" spans="2:14" ht="75" x14ac:dyDescent="0.25">
      <c r="B26" s="21"/>
      <c r="C26" s="93">
        <v>22</v>
      </c>
      <c r="D26" s="21" t="s">
        <v>173</v>
      </c>
      <c r="E26" s="165" t="s">
        <v>1135</v>
      </c>
      <c r="F26" s="24" t="s">
        <v>1138</v>
      </c>
      <c r="G26" s="143" t="s">
        <v>576</v>
      </c>
      <c r="H26" s="143" t="s">
        <v>102</v>
      </c>
      <c r="I26" s="143" t="s">
        <v>831</v>
      </c>
      <c r="J26" s="34"/>
      <c r="K26" s="34"/>
      <c r="M26" s="90" t="s">
        <v>172</v>
      </c>
      <c r="N26" s="21"/>
    </row>
    <row r="27" spans="2:14" ht="90" x14ac:dyDescent="0.25">
      <c r="B27" s="21"/>
      <c r="C27" s="93">
        <v>23</v>
      </c>
      <c r="D27" s="21" t="s">
        <v>176</v>
      </c>
      <c r="E27" s="165" t="s">
        <v>1136</v>
      </c>
      <c r="F27" s="24" t="s">
        <v>1139</v>
      </c>
      <c r="G27" s="143" t="s">
        <v>576</v>
      </c>
      <c r="H27" s="143" t="s">
        <v>102</v>
      </c>
      <c r="I27" s="143" t="s">
        <v>831</v>
      </c>
      <c r="J27" s="34"/>
      <c r="K27" s="34"/>
      <c r="M27" s="90" t="s">
        <v>172</v>
      </c>
      <c r="N27" s="21"/>
    </row>
    <row r="28" spans="2:14" ht="75" x14ac:dyDescent="0.25">
      <c r="B28" s="21"/>
      <c r="C28" s="93">
        <v>24</v>
      </c>
      <c r="D28" s="21" t="s">
        <v>179</v>
      </c>
      <c r="E28" s="165" t="s">
        <v>1137</v>
      </c>
      <c r="F28" s="24" t="s">
        <v>1140</v>
      </c>
      <c r="G28" s="143" t="s">
        <v>576</v>
      </c>
      <c r="H28" s="143" t="s">
        <v>102</v>
      </c>
      <c r="I28" s="143" t="s">
        <v>831</v>
      </c>
      <c r="J28" s="34"/>
      <c r="K28" s="34"/>
      <c r="M28" s="90" t="s">
        <v>172</v>
      </c>
      <c r="N28" s="21"/>
    </row>
    <row r="29" spans="2:14" ht="90" x14ac:dyDescent="0.25">
      <c r="B29" s="21"/>
      <c r="C29" s="93">
        <v>25</v>
      </c>
      <c r="D29" s="21" t="s">
        <v>222</v>
      </c>
      <c r="E29" s="165" t="s">
        <v>1141</v>
      </c>
      <c r="F29" s="24" t="s">
        <v>1144</v>
      </c>
      <c r="G29" s="143" t="s">
        <v>184</v>
      </c>
      <c r="H29" s="143" t="s">
        <v>102</v>
      </c>
      <c r="I29" s="143" t="s">
        <v>831</v>
      </c>
      <c r="J29" s="34"/>
      <c r="K29" s="34"/>
      <c r="M29" s="90" t="s">
        <v>172</v>
      </c>
      <c r="N29" s="21"/>
    </row>
    <row r="30" spans="2:14" ht="75" x14ac:dyDescent="0.25">
      <c r="B30" s="21"/>
      <c r="C30" s="93">
        <v>26</v>
      </c>
      <c r="D30" s="21" t="s">
        <v>225</v>
      </c>
      <c r="E30" s="21" t="s">
        <v>1143</v>
      </c>
      <c r="F30" s="24" t="s">
        <v>1145</v>
      </c>
      <c r="G30" s="143" t="s">
        <v>576</v>
      </c>
      <c r="H30" s="143" t="s">
        <v>102</v>
      </c>
      <c r="I30" s="143" t="s">
        <v>831</v>
      </c>
      <c r="J30" s="34"/>
      <c r="K30" s="34"/>
      <c r="M30" s="90" t="s">
        <v>172</v>
      </c>
      <c r="N30" s="21"/>
    </row>
    <row r="31" spans="2:14" ht="90" x14ac:dyDescent="0.25">
      <c r="B31" s="21"/>
      <c r="C31" s="93">
        <v>27</v>
      </c>
      <c r="D31" s="21" t="s">
        <v>228</v>
      </c>
      <c r="E31" s="165" t="s">
        <v>1142</v>
      </c>
      <c r="F31" s="24" t="s">
        <v>1146</v>
      </c>
      <c r="G31" s="143" t="s">
        <v>184</v>
      </c>
      <c r="H31" s="143" t="s">
        <v>102</v>
      </c>
      <c r="I31" s="143" t="s">
        <v>831</v>
      </c>
      <c r="J31" s="34"/>
      <c r="K31" s="34"/>
      <c r="M31" s="90" t="s">
        <v>172</v>
      </c>
      <c r="N31" s="21"/>
    </row>
    <row r="32" spans="2:14" ht="75" x14ac:dyDescent="0.25">
      <c r="B32" s="21"/>
      <c r="C32" s="93">
        <v>28</v>
      </c>
      <c r="D32" s="21" t="s">
        <v>1147</v>
      </c>
      <c r="E32" s="21" t="s">
        <v>1148</v>
      </c>
      <c r="F32" s="24" t="s">
        <v>1149</v>
      </c>
      <c r="G32" s="143" t="s">
        <v>184</v>
      </c>
      <c r="H32" s="143" t="s">
        <v>102</v>
      </c>
      <c r="I32" s="143" t="s">
        <v>831</v>
      </c>
      <c r="J32" s="34"/>
      <c r="K32" s="34"/>
      <c r="M32" s="90" t="s">
        <v>172</v>
      </c>
      <c r="N32" s="21"/>
    </row>
    <row r="33" spans="2:14" ht="90" x14ac:dyDescent="0.25">
      <c r="B33" s="21"/>
      <c r="C33" s="93">
        <v>29</v>
      </c>
      <c r="D33" s="21" t="s">
        <v>216</v>
      </c>
      <c r="E33" s="21" t="s">
        <v>1150</v>
      </c>
      <c r="F33" s="24" t="s">
        <v>1151</v>
      </c>
      <c r="G33" s="143" t="s">
        <v>576</v>
      </c>
      <c r="H33" s="143" t="s">
        <v>102</v>
      </c>
      <c r="I33" s="143" t="s">
        <v>831</v>
      </c>
      <c r="J33" s="34"/>
      <c r="K33" s="34"/>
      <c r="M33" s="90" t="s">
        <v>172</v>
      </c>
      <c r="N33" s="21"/>
    </row>
    <row r="34" spans="2:14" ht="75" x14ac:dyDescent="0.25">
      <c r="B34" s="21"/>
      <c r="C34" s="93">
        <v>30</v>
      </c>
      <c r="D34" s="21" t="s">
        <v>234</v>
      </c>
      <c r="E34" s="21" t="s">
        <v>1152</v>
      </c>
      <c r="F34" s="24" t="s">
        <v>1153</v>
      </c>
      <c r="G34" s="143" t="s">
        <v>576</v>
      </c>
      <c r="H34" s="143" t="s">
        <v>102</v>
      </c>
      <c r="I34" s="143" t="s">
        <v>831</v>
      </c>
      <c r="J34" s="34"/>
      <c r="K34" s="34"/>
      <c r="M34" s="90" t="s">
        <v>172</v>
      </c>
      <c r="N34" s="21"/>
    </row>
    <row r="35" spans="2:14" ht="90" x14ac:dyDescent="0.25">
      <c r="B35" s="21"/>
      <c r="C35" s="93">
        <v>31</v>
      </c>
      <c r="D35" s="21" t="s">
        <v>1154</v>
      </c>
      <c r="E35" s="167" t="s">
        <v>1155</v>
      </c>
      <c r="F35" s="24" t="s">
        <v>1156</v>
      </c>
      <c r="G35" s="143" t="s">
        <v>184</v>
      </c>
      <c r="H35" s="143" t="s">
        <v>102</v>
      </c>
      <c r="I35" s="143" t="s">
        <v>831</v>
      </c>
      <c r="J35" s="34"/>
      <c r="K35" s="34"/>
      <c r="M35" s="90" t="s">
        <v>172</v>
      </c>
      <c r="N35" s="21"/>
    </row>
    <row r="36" spans="2:14" ht="105" x14ac:dyDescent="0.25">
      <c r="B36" s="21"/>
      <c r="C36" s="93">
        <v>32</v>
      </c>
      <c r="D36" s="21" t="s">
        <v>1157</v>
      </c>
      <c r="E36" s="167" t="s">
        <v>1158</v>
      </c>
      <c r="F36" s="24" t="s">
        <v>1159</v>
      </c>
      <c r="G36" s="143" t="s">
        <v>184</v>
      </c>
      <c r="H36" s="143" t="s">
        <v>102</v>
      </c>
      <c r="I36" s="143" t="s">
        <v>831</v>
      </c>
      <c r="J36" s="34"/>
      <c r="K36" s="34"/>
      <c r="M36" s="90" t="s">
        <v>172</v>
      </c>
      <c r="N36" s="21"/>
    </row>
    <row r="37" spans="2:14" ht="90" x14ac:dyDescent="0.25">
      <c r="B37" s="21"/>
      <c r="C37" s="93">
        <v>33</v>
      </c>
      <c r="D37" s="21" t="s">
        <v>238</v>
      </c>
      <c r="E37" s="167" t="s">
        <v>1160</v>
      </c>
      <c r="F37" s="24" t="s">
        <v>1161</v>
      </c>
      <c r="G37" s="143" t="s">
        <v>576</v>
      </c>
      <c r="H37" s="143" t="s">
        <v>102</v>
      </c>
      <c r="I37" s="143" t="s">
        <v>831</v>
      </c>
      <c r="J37" s="34"/>
      <c r="K37" s="34"/>
      <c r="M37" s="90" t="s">
        <v>172</v>
      </c>
      <c r="N37" s="21"/>
    </row>
  </sheetData>
  <mergeCells count="1">
    <mergeCell ref="H4:I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7" zoomScale="70" zoomScaleNormal="70" workbookViewId="0">
      <selection activeCell="G9" sqref="G9"/>
    </sheetView>
  </sheetViews>
  <sheetFormatPr defaultRowHeight="15" x14ac:dyDescent="0.25"/>
  <cols>
    <col min="2" max="2" width="17.28515625" bestFit="1" customWidth="1"/>
    <col min="3" max="3" width="4.28515625" bestFit="1" customWidth="1"/>
    <col min="4" max="4" width="39.85546875" bestFit="1" customWidth="1"/>
    <col min="5" max="5" width="22" style="170" bestFit="1" customWidth="1"/>
    <col min="6" max="6" width="41.85546875" customWidth="1"/>
    <col min="7" max="7" width="20.140625" style="25" bestFit="1" customWidth="1"/>
    <col min="8" max="8" width="10.140625" style="25" bestFit="1" customWidth="1"/>
    <col min="9" max="9" width="8" style="25" bestFit="1" customWidth="1"/>
    <col min="10" max="10" width="15.85546875" style="173" bestFit="1" customWidth="1"/>
    <col min="11" max="11" width="18.28515625" style="173" bestFit="1" customWidth="1"/>
    <col min="13" max="13" width="27.28515625" bestFit="1" customWidth="1"/>
    <col min="14" max="14" width="32.7109375" bestFit="1" customWidth="1"/>
  </cols>
  <sheetData>
    <row r="1" spans="1:14" ht="28.5" x14ac:dyDescent="0.25">
      <c r="A1" s="91"/>
      <c r="B1" s="141" t="s">
        <v>266</v>
      </c>
      <c r="C1" s="141" t="s">
        <v>267</v>
      </c>
      <c r="D1" s="139" t="s">
        <v>361</v>
      </c>
      <c r="E1" s="139"/>
      <c r="F1" s="140"/>
      <c r="G1" s="141"/>
      <c r="H1" s="141"/>
      <c r="I1" s="141"/>
      <c r="J1" s="171"/>
      <c r="K1" s="171"/>
      <c r="L1" s="91"/>
      <c r="M1" s="138"/>
      <c r="N1" s="138"/>
    </row>
    <row r="2" spans="1:14" x14ac:dyDescent="0.25">
      <c r="A2" s="91"/>
      <c r="B2" s="141" t="s">
        <v>360</v>
      </c>
      <c r="C2" s="141" t="s">
        <v>267</v>
      </c>
      <c r="D2" s="139" t="s">
        <v>1162</v>
      </c>
      <c r="E2" s="139"/>
      <c r="F2" s="140"/>
      <c r="G2" s="141"/>
      <c r="H2" s="141"/>
      <c r="I2" s="141"/>
      <c r="J2" s="171"/>
      <c r="K2" s="171"/>
      <c r="L2" s="91"/>
      <c r="M2" s="138"/>
      <c r="N2" s="138"/>
    </row>
    <row r="3" spans="1:14" x14ac:dyDescent="0.25">
      <c r="A3" s="91"/>
      <c r="B3" s="91"/>
      <c r="C3" s="138"/>
      <c r="D3" s="139"/>
      <c r="E3" s="139"/>
      <c r="F3" s="140"/>
      <c r="G3" s="141"/>
      <c r="H3" s="141"/>
      <c r="I3" s="141"/>
      <c r="J3" s="171"/>
      <c r="K3" s="171"/>
      <c r="L3" s="91"/>
      <c r="M3" s="138"/>
      <c r="N3" s="138"/>
    </row>
    <row r="4" spans="1:14" x14ac:dyDescent="0.25">
      <c r="A4" s="79" t="s">
        <v>0</v>
      </c>
      <c r="B4" s="134" t="s">
        <v>262</v>
      </c>
      <c r="C4" s="134"/>
      <c r="D4" s="126" t="s">
        <v>258</v>
      </c>
      <c r="E4" s="126" t="s">
        <v>259</v>
      </c>
      <c r="F4" s="132" t="s">
        <v>260</v>
      </c>
      <c r="G4" s="134" t="s">
        <v>264</v>
      </c>
      <c r="H4" s="176" t="s">
        <v>263</v>
      </c>
      <c r="I4" s="176"/>
      <c r="J4" s="134" t="s">
        <v>271</v>
      </c>
      <c r="K4" s="134" t="s">
        <v>272</v>
      </c>
      <c r="L4" s="138"/>
      <c r="M4" s="134" t="s">
        <v>268</v>
      </c>
      <c r="N4" s="134" t="s">
        <v>269</v>
      </c>
    </row>
    <row r="5" spans="1:14" ht="85.5" x14ac:dyDescent="0.25">
      <c r="A5" s="91"/>
      <c r="B5" s="92" t="s">
        <v>1163</v>
      </c>
      <c r="C5" s="93">
        <v>1</v>
      </c>
      <c r="D5" s="122" t="s">
        <v>1164</v>
      </c>
      <c r="E5" s="122" t="s">
        <v>1165</v>
      </c>
      <c r="F5" s="168" t="s">
        <v>1166</v>
      </c>
      <c r="G5" s="118" t="s">
        <v>1167</v>
      </c>
      <c r="H5" s="118" t="s">
        <v>9</v>
      </c>
      <c r="I5" s="118" t="s">
        <v>831</v>
      </c>
      <c r="J5" s="172" t="s">
        <v>1168</v>
      </c>
      <c r="K5" s="172" t="s">
        <v>1169</v>
      </c>
      <c r="L5" s="91"/>
      <c r="M5" s="90" t="s">
        <v>172</v>
      </c>
      <c r="N5" s="90"/>
    </row>
    <row r="6" spans="1:14" ht="99.75" x14ac:dyDescent="0.25">
      <c r="A6" s="91"/>
      <c r="B6" s="96"/>
      <c r="C6" s="93">
        <v>2</v>
      </c>
      <c r="D6" s="122" t="s">
        <v>1170</v>
      </c>
      <c r="E6" s="122" t="s">
        <v>1171</v>
      </c>
      <c r="F6" s="95" t="s">
        <v>1172</v>
      </c>
      <c r="G6" s="118" t="s">
        <v>1167</v>
      </c>
      <c r="H6" s="118" t="s">
        <v>9</v>
      </c>
      <c r="I6" s="118" t="s">
        <v>831</v>
      </c>
      <c r="J6" s="172" t="s">
        <v>1168</v>
      </c>
      <c r="K6" s="172" t="s">
        <v>1169</v>
      </c>
      <c r="L6" s="91"/>
      <c r="M6" s="90"/>
      <c r="N6" s="90"/>
    </row>
    <row r="7" spans="1:14" ht="85.5" x14ac:dyDescent="0.25">
      <c r="A7" s="91"/>
      <c r="B7" s="96"/>
      <c r="C7" s="93">
        <v>3</v>
      </c>
      <c r="D7" s="122" t="s">
        <v>1173</v>
      </c>
      <c r="E7" s="122" t="s">
        <v>1174</v>
      </c>
      <c r="F7" s="125" t="s">
        <v>1175</v>
      </c>
      <c r="G7" s="118" t="s">
        <v>1167</v>
      </c>
      <c r="H7" s="118" t="s">
        <v>9</v>
      </c>
      <c r="I7" s="118" t="s">
        <v>831</v>
      </c>
      <c r="J7" s="172" t="s">
        <v>1168</v>
      </c>
      <c r="K7" s="172" t="s">
        <v>1169</v>
      </c>
      <c r="L7" s="91"/>
      <c r="M7" s="90"/>
      <c r="N7" s="90"/>
    </row>
    <row r="8" spans="1:14" ht="85.5" x14ac:dyDescent="0.25">
      <c r="A8" s="91"/>
      <c r="B8" s="96"/>
      <c r="C8" s="93">
        <v>4</v>
      </c>
      <c r="D8" s="122" t="s">
        <v>1176</v>
      </c>
      <c r="E8" s="122" t="s">
        <v>1177</v>
      </c>
      <c r="F8" s="95" t="s">
        <v>1178</v>
      </c>
      <c r="G8" s="118" t="s">
        <v>1179</v>
      </c>
      <c r="H8" s="118" t="s">
        <v>9</v>
      </c>
      <c r="I8" s="118" t="s">
        <v>831</v>
      </c>
      <c r="J8" s="172" t="s">
        <v>1168</v>
      </c>
      <c r="K8" s="172" t="s">
        <v>1180</v>
      </c>
      <c r="L8" s="91"/>
      <c r="M8" s="90"/>
      <c r="N8" s="90"/>
    </row>
    <row r="9" spans="1:14" ht="99.75" x14ac:dyDescent="0.25">
      <c r="A9" s="91"/>
      <c r="B9" s="96"/>
      <c r="C9" s="93">
        <v>5</v>
      </c>
      <c r="D9" s="122" t="s">
        <v>1181</v>
      </c>
      <c r="E9" s="122" t="s">
        <v>1184</v>
      </c>
      <c r="F9" s="95" t="s">
        <v>1187</v>
      </c>
      <c r="G9" s="118" t="s">
        <v>12</v>
      </c>
      <c r="H9" s="118"/>
      <c r="I9" s="118"/>
      <c r="J9" s="143"/>
      <c r="K9" s="143"/>
      <c r="L9" s="91"/>
      <c r="M9" s="90"/>
      <c r="N9" s="90"/>
    </row>
    <row r="10" spans="1:14" ht="99.75" x14ac:dyDescent="0.25">
      <c r="A10" s="91"/>
      <c r="B10" s="96"/>
      <c r="C10" s="93">
        <v>6</v>
      </c>
      <c r="D10" s="122" t="s">
        <v>1182</v>
      </c>
      <c r="E10" s="122" t="s">
        <v>1186</v>
      </c>
      <c r="F10" s="95" t="s">
        <v>1188</v>
      </c>
      <c r="G10" s="118" t="s">
        <v>12</v>
      </c>
      <c r="H10" s="118"/>
      <c r="I10" s="118"/>
      <c r="J10" s="143"/>
      <c r="K10" s="143"/>
      <c r="L10" s="91"/>
      <c r="M10" s="90"/>
      <c r="N10" s="90"/>
    </row>
    <row r="11" spans="1:14" ht="71.25" x14ac:dyDescent="0.25">
      <c r="A11" s="131"/>
      <c r="B11" s="101"/>
      <c r="C11" s="93">
        <v>7</v>
      </c>
      <c r="D11" s="122" t="s">
        <v>1183</v>
      </c>
      <c r="E11" s="122" t="s">
        <v>1185</v>
      </c>
      <c r="F11" s="95"/>
      <c r="G11" s="118" t="s">
        <v>12</v>
      </c>
      <c r="H11" s="118"/>
      <c r="I11" s="118"/>
      <c r="J11" s="143"/>
      <c r="K11" s="143"/>
      <c r="L11" s="131"/>
      <c r="M11" s="90"/>
      <c r="N11" s="90"/>
    </row>
    <row r="12" spans="1:14" x14ac:dyDescent="0.25">
      <c r="A12" s="142"/>
      <c r="B12" s="92"/>
      <c r="C12" s="93">
        <v>8</v>
      </c>
      <c r="D12" s="123"/>
      <c r="E12" s="122"/>
      <c r="F12" s="95"/>
      <c r="G12" s="118"/>
      <c r="H12" s="118"/>
      <c r="I12" s="118"/>
      <c r="J12" s="143"/>
      <c r="K12" s="143"/>
      <c r="L12" s="142"/>
      <c r="M12" s="90"/>
      <c r="N12" s="90"/>
    </row>
    <row r="13" spans="1:14" x14ac:dyDescent="0.25">
      <c r="A13" s="142"/>
      <c r="B13" s="101"/>
      <c r="C13" s="93">
        <v>9</v>
      </c>
      <c r="D13" s="123"/>
      <c r="E13" s="122"/>
      <c r="F13" s="103"/>
      <c r="G13" s="118"/>
      <c r="H13" s="118"/>
      <c r="I13" s="118"/>
      <c r="J13" s="143"/>
      <c r="K13" s="143"/>
      <c r="L13" s="142"/>
      <c r="M13" s="90"/>
      <c r="N13" s="90"/>
    </row>
    <row r="14" spans="1:14" x14ac:dyDescent="0.25">
      <c r="A14" s="142"/>
      <c r="B14" s="101"/>
      <c r="C14" s="93">
        <v>10</v>
      </c>
      <c r="D14" s="123"/>
      <c r="E14" s="122"/>
      <c r="F14" s="144"/>
      <c r="G14" s="118"/>
      <c r="H14" s="118"/>
      <c r="I14" s="118"/>
      <c r="J14" s="143"/>
      <c r="K14" s="143"/>
      <c r="L14" s="142"/>
      <c r="M14" s="90"/>
      <c r="N14" s="90"/>
    </row>
    <row r="15" spans="1:14" x14ac:dyDescent="0.25">
      <c r="B15" s="21"/>
      <c r="C15" s="93">
        <v>11</v>
      </c>
      <c r="D15" s="12"/>
      <c r="E15" s="122"/>
      <c r="F15" s="21"/>
      <c r="G15" s="118"/>
      <c r="H15" s="118"/>
      <c r="I15" s="118"/>
      <c r="J15" s="164"/>
      <c r="K15" s="164"/>
      <c r="M15" s="90"/>
      <c r="N15" s="21"/>
    </row>
    <row r="16" spans="1:14" x14ac:dyDescent="0.25">
      <c r="B16" s="21"/>
      <c r="C16" s="93">
        <v>12</v>
      </c>
      <c r="D16" s="12"/>
      <c r="E16" s="122"/>
      <c r="F16" s="103"/>
      <c r="G16" s="118"/>
      <c r="H16" s="118"/>
      <c r="I16" s="118"/>
      <c r="J16" s="164"/>
      <c r="K16" s="164"/>
      <c r="M16" s="90"/>
      <c r="N16" s="21"/>
    </row>
    <row r="17" spans="2:14" x14ac:dyDescent="0.25">
      <c r="B17" s="21"/>
      <c r="C17" s="93">
        <v>13</v>
      </c>
      <c r="D17" s="12"/>
      <c r="E17" s="123"/>
      <c r="F17" s="24"/>
      <c r="G17" s="27"/>
      <c r="H17" s="143"/>
      <c r="I17" s="143"/>
      <c r="J17" s="164"/>
      <c r="K17" s="164"/>
      <c r="M17" s="90"/>
      <c r="N17" s="21"/>
    </row>
    <row r="18" spans="2:14" x14ac:dyDescent="0.25">
      <c r="B18" s="21"/>
      <c r="C18" s="93">
        <v>14</v>
      </c>
      <c r="D18" s="12"/>
      <c r="E18" s="123"/>
      <c r="F18" s="24"/>
      <c r="G18" s="143"/>
      <c r="H18" s="143"/>
      <c r="I18" s="143"/>
      <c r="J18" s="164"/>
      <c r="K18" s="164"/>
      <c r="M18" s="90"/>
      <c r="N18" s="21"/>
    </row>
    <row r="19" spans="2:14" x14ac:dyDescent="0.25">
      <c r="B19" s="21"/>
      <c r="C19" s="93">
        <v>15</v>
      </c>
      <c r="D19" s="12"/>
      <c r="E19" s="123"/>
      <c r="F19" s="24"/>
      <c r="G19" s="27"/>
      <c r="H19" s="143"/>
      <c r="I19" s="143"/>
      <c r="J19" s="164"/>
      <c r="K19" s="164"/>
      <c r="M19" s="90"/>
      <c r="N19" s="21"/>
    </row>
    <row r="20" spans="2:14" x14ac:dyDescent="0.25">
      <c r="B20" s="21"/>
      <c r="C20" s="93">
        <v>16</v>
      </c>
      <c r="D20" s="12"/>
      <c r="E20" s="123"/>
      <c r="F20" s="24"/>
      <c r="G20" s="143"/>
      <c r="H20" s="143"/>
      <c r="I20" s="143"/>
      <c r="J20" s="164"/>
      <c r="K20" s="164"/>
      <c r="M20" s="90"/>
      <c r="N20" s="21"/>
    </row>
    <row r="21" spans="2:14" x14ac:dyDescent="0.25">
      <c r="B21" s="21"/>
      <c r="C21" s="93">
        <v>17</v>
      </c>
      <c r="D21" s="12"/>
      <c r="E21" s="123"/>
      <c r="F21" s="12"/>
      <c r="G21" s="143"/>
      <c r="H21" s="143"/>
      <c r="I21" s="143"/>
      <c r="J21" s="164"/>
      <c r="K21" s="164"/>
      <c r="M21" s="90"/>
      <c r="N21" s="21"/>
    </row>
    <row r="22" spans="2:14" x14ac:dyDescent="0.25">
      <c r="B22" s="21"/>
      <c r="C22" s="93">
        <v>18</v>
      </c>
      <c r="D22" s="12"/>
      <c r="E22" s="123"/>
      <c r="F22" s="24"/>
      <c r="G22" s="143"/>
      <c r="H22" s="143"/>
      <c r="I22" s="143"/>
      <c r="J22" s="164"/>
      <c r="K22" s="164"/>
      <c r="M22" s="90"/>
      <c r="N22" s="21"/>
    </row>
    <row r="23" spans="2:14" x14ac:dyDescent="0.25">
      <c r="B23" s="21"/>
      <c r="C23" s="93">
        <v>19</v>
      </c>
      <c r="D23" s="12"/>
      <c r="E23" s="123"/>
      <c r="F23" s="24"/>
      <c r="G23" s="27"/>
      <c r="H23" s="143"/>
      <c r="I23" s="143"/>
      <c r="J23" s="164"/>
      <c r="K23" s="164"/>
      <c r="M23" s="90"/>
      <c r="N23" s="21"/>
    </row>
    <row r="24" spans="2:14" x14ac:dyDescent="0.25">
      <c r="B24" s="21"/>
      <c r="C24" s="93">
        <v>20</v>
      </c>
      <c r="D24" s="12"/>
      <c r="E24" s="123"/>
      <c r="F24" s="24"/>
      <c r="G24" s="143"/>
      <c r="H24" s="143"/>
      <c r="I24" s="143"/>
      <c r="J24" s="164"/>
      <c r="K24" s="164"/>
      <c r="M24" s="90"/>
      <c r="N24" s="21"/>
    </row>
    <row r="25" spans="2:14" x14ac:dyDescent="0.25">
      <c r="B25" s="21"/>
      <c r="C25" s="93">
        <v>21</v>
      </c>
      <c r="D25" s="12"/>
      <c r="E25" s="123"/>
      <c r="F25" s="24"/>
      <c r="G25" s="27"/>
      <c r="H25" s="143"/>
      <c r="I25" s="143"/>
      <c r="J25" s="164"/>
      <c r="K25" s="164"/>
      <c r="M25" s="90"/>
      <c r="N25" s="21"/>
    </row>
    <row r="26" spans="2:14" x14ac:dyDescent="0.25">
      <c r="B26" s="21"/>
      <c r="C26" s="93">
        <v>22</v>
      </c>
      <c r="D26" s="21"/>
      <c r="E26" s="123"/>
      <c r="F26" s="24"/>
      <c r="G26" s="143"/>
      <c r="H26" s="143"/>
      <c r="I26" s="143"/>
      <c r="J26" s="164"/>
      <c r="K26" s="164"/>
      <c r="M26" s="90"/>
      <c r="N26" s="21"/>
    </row>
    <row r="27" spans="2:14" x14ac:dyDescent="0.25">
      <c r="B27" s="21"/>
      <c r="C27" s="93">
        <v>23</v>
      </c>
      <c r="D27" s="21"/>
      <c r="E27" s="123"/>
      <c r="F27" s="24"/>
      <c r="G27" s="143"/>
      <c r="H27" s="143"/>
      <c r="I27" s="143"/>
      <c r="J27" s="164"/>
      <c r="K27" s="164"/>
      <c r="M27" s="90"/>
      <c r="N27" s="21"/>
    </row>
    <row r="28" spans="2:14" x14ac:dyDescent="0.25">
      <c r="B28" s="21"/>
      <c r="C28" s="93">
        <v>24</v>
      </c>
      <c r="D28" s="21"/>
      <c r="E28" s="123"/>
      <c r="F28" s="24"/>
      <c r="G28" s="143"/>
      <c r="H28" s="143"/>
      <c r="I28" s="143"/>
      <c r="J28" s="164"/>
      <c r="K28" s="164"/>
      <c r="M28" s="90"/>
      <c r="N28" s="21"/>
    </row>
    <row r="29" spans="2:14" x14ac:dyDescent="0.25">
      <c r="B29" s="21"/>
      <c r="C29" s="93">
        <v>25</v>
      </c>
      <c r="D29" s="21"/>
      <c r="E29" s="123"/>
      <c r="F29" s="24"/>
      <c r="G29" s="143"/>
      <c r="H29" s="143"/>
      <c r="I29" s="143"/>
      <c r="J29" s="164"/>
      <c r="K29" s="164"/>
      <c r="M29" s="90"/>
      <c r="N29" s="21"/>
    </row>
    <row r="30" spans="2:14" x14ac:dyDescent="0.25">
      <c r="B30" s="21"/>
      <c r="C30" s="93">
        <v>26</v>
      </c>
      <c r="D30" s="21"/>
      <c r="E30" s="169"/>
      <c r="F30" s="24"/>
      <c r="G30" s="143"/>
      <c r="H30" s="143"/>
      <c r="I30" s="143"/>
      <c r="J30" s="164"/>
      <c r="K30" s="164"/>
      <c r="M30" s="90"/>
      <c r="N30" s="21"/>
    </row>
    <row r="31" spans="2:14" x14ac:dyDescent="0.25">
      <c r="B31" s="21"/>
      <c r="C31" s="93">
        <v>27</v>
      </c>
      <c r="D31" s="21"/>
      <c r="E31" s="123"/>
      <c r="F31" s="24"/>
      <c r="G31" s="143"/>
      <c r="H31" s="143"/>
      <c r="I31" s="143"/>
      <c r="J31" s="164"/>
      <c r="K31" s="164"/>
      <c r="M31" s="90"/>
      <c r="N31" s="21"/>
    </row>
    <row r="32" spans="2:14" x14ac:dyDescent="0.25">
      <c r="B32" s="21"/>
      <c r="C32" s="93">
        <v>28</v>
      </c>
      <c r="D32" s="21"/>
      <c r="E32" s="169"/>
      <c r="F32" s="24"/>
      <c r="G32" s="143"/>
      <c r="H32" s="143"/>
      <c r="I32" s="143"/>
      <c r="J32" s="164"/>
      <c r="K32" s="164"/>
      <c r="M32" s="90"/>
      <c r="N32" s="21"/>
    </row>
    <row r="33" spans="2:14" x14ac:dyDescent="0.25">
      <c r="B33" s="21"/>
      <c r="C33" s="93">
        <v>29</v>
      </c>
      <c r="D33" s="21"/>
      <c r="E33" s="169"/>
      <c r="F33" s="24"/>
      <c r="G33" s="143"/>
      <c r="H33" s="143"/>
      <c r="I33" s="143"/>
      <c r="J33" s="164"/>
      <c r="K33" s="164"/>
      <c r="M33" s="90"/>
      <c r="N33" s="21"/>
    </row>
    <row r="34" spans="2:14" x14ac:dyDescent="0.25">
      <c r="B34" s="21"/>
      <c r="C34" s="93">
        <v>30</v>
      </c>
      <c r="D34" s="21"/>
      <c r="E34" s="169"/>
      <c r="F34" s="24"/>
      <c r="G34" s="143"/>
      <c r="H34" s="143"/>
      <c r="I34" s="143"/>
      <c r="J34" s="164"/>
      <c r="K34" s="164"/>
      <c r="M34" s="90"/>
      <c r="N34" s="21"/>
    </row>
    <row r="35" spans="2:14" x14ac:dyDescent="0.25">
      <c r="B35" s="21"/>
      <c r="C35" s="93">
        <v>31</v>
      </c>
      <c r="D35" s="21"/>
      <c r="E35" s="169"/>
      <c r="F35" s="24"/>
      <c r="G35" s="143"/>
      <c r="H35" s="143"/>
      <c r="I35" s="143"/>
      <c r="J35" s="164"/>
      <c r="K35" s="164"/>
      <c r="M35" s="90"/>
      <c r="N35" s="21"/>
    </row>
    <row r="36" spans="2:14" x14ac:dyDescent="0.25">
      <c r="B36" s="21"/>
      <c r="C36" s="93">
        <v>32</v>
      </c>
      <c r="D36" s="21"/>
      <c r="E36" s="169"/>
      <c r="F36" s="24"/>
      <c r="G36" s="143"/>
      <c r="H36" s="143"/>
      <c r="I36" s="143"/>
      <c r="J36" s="164"/>
      <c r="K36" s="164"/>
      <c r="M36" s="90"/>
      <c r="N36" s="21"/>
    </row>
    <row r="37" spans="2:14" x14ac:dyDescent="0.25">
      <c r="B37" s="21"/>
      <c r="C37" s="93">
        <v>33</v>
      </c>
      <c r="D37" s="21"/>
      <c r="E37" s="169"/>
      <c r="F37" s="24"/>
      <c r="G37" s="143"/>
      <c r="H37" s="143"/>
      <c r="I37" s="143"/>
      <c r="J37" s="164"/>
      <c r="K37" s="164"/>
      <c r="M37" s="90"/>
      <c r="N37" s="21"/>
    </row>
  </sheetData>
  <mergeCells count="1">
    <mergeCell ref="H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2"/>
  <sheetViews>
    <sheetView topLeftCell="B1" zoomScale="55" zoomScaleNormal="55" workbookViewId="0">
      <pane xSplit="3" ySplit="4" topLeftCell="E35" activePane="bottomRight" state="frozen"/>
      <selection activeCell="B1" sqref="B1"/>
      <selection pane="topRight" activeCell="E1" sqref="E1"/>
      <selection pane="bottomLeft" activeCell="B2" sqref="B2"/>
      <selection pane="bottomRight" activeCell="D42" sqref="D42"/>
    </sheetView>
  </sheetViews>
  <sheetFormatPr defaultRowHeight="15" x14ac:dyDescent="0.25"/>
  <cols>
    <col min="1" max="1" width="3.42578125" bestFit="1" customWidth="1"/>
    <col min="2" max="2" width="14.42578125" customWidth="1"/>
    <col min="3" max="3" width="3.42578125" style="20" bestFit="1" customWidth="1"/>
    <col min="4" max="4" width="30.7109375" style="25" bestFit="1" customWidth="1"/>
    <col min="5" max="5" width="59.42578125" bestFit="1" customWidth="1"/>
    <col min="6" max="6" width="37" style="11" customWidth="1"/>
    <col min="7" max="7" width="14.85546875" bestFit="1" customWidth="1"/>
    <col min="8" max="8" width="11.140625" customWidth="1"/>
    <col min="9" max="9" width="6.140625" bestFit="1" customWidth="1"/>
    <col min="10" max="10" width="15.5703125" bestFit="1" customWidth="1"/>
    <col min="11" max="11" width="12.140625" bestFit="1" customWidth="1"/>
    <col min="13" max="13" width="24" bestFit="1" customWidth="1"/>
    <col min="14" max="14" width="29" bestFit="1" customWidth="1"/>
  </cols>
  <sheetData>
    <row r="1" spans="1:14" x14ac:dyDescent="0.25">
      <c r="B1" t="s">
        <v>266</v>
      </c>
      <c r="C1" s="20" t="s">
        <v>267</v>
      </c>
      <c r="D1" s="25" t="s">
        <v>361</v>
      </c>
    </row>
    <row r="2" spans="1:14" x14ac:dyDescent="0.25">
      <c r="B2" t="s">
        <v>360</v>
      </c>
      <c r="C2" s="20" t="s">
        <v>267</v>
      </c>
      <c r="D2" s="25" t="s">
        <v>265</v>
      </c>
    </row>
    <row r="4" spans="1:14" x14ac:dyDescent="0.25">
      <c r="A4" s="3" t="s">
        <v>0</v>
      </c>
      <c r="B4" s="13" t="s">
        <v>262</v>
      </c>
      <c r="C4" s="13"/>
      <c r="D4" s="26" t="s">
        <v>258</v>
      </c>
      <c r="E4" s="13" t="s">
        <v>259</v>
      </c>
      <c r="F4" s="6" t="s">
        <v>260</v>
      </c>
      <c r="G4" s="13" t="s">
        <v>264</v>
      </c>
      <c r="H4" s="174" t="s">
        <v>263</v>
      </c>
      <c r="I4" s="174"/>
      <c r="J4" s="13" t="s">
        <v>271</v>
      </c>
      <c r="K4" s="13" t="s">
        <v>272</v>
      </c>
      <c r="M4" s="13" t="s">
        <v>268</v>
      </c>
      <c r="N4" s="13" t="s">
        <v>269</v>
      </c>
    </row>
    <row r="5" spans="1:14" ht="38.25" x14ac:dyDescent="0.25">
      <c r="A5" s="1"/>
      <c r="B5" s="7" t="s">
        <v>1</v>
      </c>
      <c r="C5" s="10">
        <v>1</v>
      </c>
      <c r="D5" s="15" t="s">
        <v>2</v>
      </c>
      <c r="E5" s="15" t="s">
        <v>3</v>
      </c>
      <c r="F5" s="8" t="s">
        <v>4</v>
      </c>
      <c r="G5" s="7" t="s">
        <v>8</v>
      </c>
      <c r="H5" s="7" t="s">
        <v>9</v>
      </c>
      <c r="I5" s="7"/>
      <c r="J5" s="7" t="s">
        <v>273</v>
      </c>
      <c r="K5" s="7"/>
      <c r="M5" s="19" t="s">
        <v>265</v>
      </c>
      <c r="N5" s="19" t="s">
        <v>270</v>
      </c>
    </row>
    <row r="6" spans="1:14" ht="38.25" x14ac:dyDescent="0.25">
      <c r="A6" s="1"/>
      <c r="B6" s="7"/>
      <c r="C6" s="10">
        <v>2</v>
      </c>
      <c r="D6" s="15" t="s">
        <v>275</v>
      </c>
      <c r="E6" s="15" t="s">
        <v>6</v>
      </c>
      <c r="F6" s="8" t="s">
        <v>7</v>
      </c>
      <c r="G6" s="7" t="s">
        <v>8</v>
      </c>
      <c r="H6" s="7" t="s">
        <v>9</v>
      </c>
      <c r="I6" s="7"/>
      <c r="J6" s="7" t="s">
        <v>273</v>
      </c>
      <c r="K6" s="7"/>
      <c r="M6" s="19" t="s">
        <v>265</v>
      </c>
      <c r="N6" s="19" t="s">
        <v>270</v>
      </c>
    </row>
    <row r="7" spans="1:14" x14ac:dyDescent="0.25">
      <c r="A7" s="1"/>
      <c r="B7" s="7"/>
      <c r="C7" s="10">
        <v>3</v>
      </c>
      <c r="D7" s="15" t="s">
        <v>276</v>
      </c>
      <c r="E7" s="15" t="s">
        <v>11</v>
      </c>
      <c r="F7" s="9" t="s">
        <v>24</v>
      </c>
      <c r="G7" s="7" t="s">
        <v>12</v>
      </c>
      <c r="H7" s="7" t="s">
        <v>49</v>
      </c>
      <c r="I7" s="7" t="s">
        <v>23</v>
      </c>
      <c r="J7" s="7" t="s">
        <v>274</v>
      </c>
      <c r="K7" s="7"/>
      <c r="M7" s="19" t="s">
        <v>265</v>
      </c>
      <c r="N7" s="19" t="s">
        <v>270</v>
      </c>
    </row>
    <row r="8" spans="1:14" x14ac:dyDescent="0.25">
      <c r="A8" s="1"/>
      <c r="B8" s="7"/>
      <c r="C8" s="10">
        <v>4</v>
      </c>
      <c r="D8" s="15" t="s">
        <v>277</v>
      </c>
      <c r="E8" s="15" t="s">
        <v>18</v>
      </c>
      <c r="F8" s="9" t="s">
        <v>24</v>
      </c>
      <c r="G8" s="7" t="s">
        <v>12</v>
      </c>
      <c r="H8" s="7" t="s">
        <v>49</v>
      </c>
      <c r="I8" s="7" t="s">
        <v>23</v>
      </c>
      <c r="J8" s="7" t="s">
        <v>274</v>
      </c>
      <c r="K8" s="7"/>
      <c r="M8" s="19" t="s">
        <v>265</v>
      </c>
      <c r="N8" s="19" t="s">
        <v>270</v>
      </c>
    </row>
    <row r="9" spans="1:14" x14ac:dyDescent="0.25">
      <c r="A9" s="1"/>
      <c r="B9" s="7"/>
      <c r="C9" s="10">
        <v>5</v>
      </c>
      <c r="D9" s="15" t="s">
        <v>278</v>
      </c>
      <c r="E9" s="15" t="s">
        <v>19</v>
      </c>
      <c r="F9" s="9" t="s">
        <v>24</v>
      </c>
      <c r="G9" s="7" t="s">
        <v>12</v>
      </c>
      <c r="H9" s="7" t="s">
        <v>49</v>
      </c>
      <c r="I9" s="7" t="s">
        <v>23</v>
      </c>
      <c r="J9" s="7" t="s">
        <v>274</v>
      </c>
      <c r="K9" s="7"/>
      <c r="M9" s="19" t="s">
        <v>265</v>
      </c>
      <c r="N9" s="19" t="s">
        <v>270</v>
      </c>
    </row>
    <row r="10" spans="1:14" x14ac:dyDescent="0.25">
      <c r="A10" s="1"/>
      <c r="B10" s="7"/>
      <c r="C10" s="10">
        <v>6</v>
      </c>
      <c r="D10" s="15" t="s">
        <v>279</v>
      </c>
      <c r="E10" s="15" t="s">
        <v>20</v>
      </c>
      <c r="F10" s="9" t="s">
        <v>24</v>
      </c>
      <c r="G10" s="7" t="s">
        <v>12</v>
      </c>
      <c r="H10" s="7" t="s">
        <v>49</v>
      </c>
      <c r="I10" s="7" t="s">
        <v>23</v>
      </c>
      <c r="J10" s="7" t="s">
        <v>274</v>
      </c>
      <c r="K10" s="7"/>
      <c r="M10" s="19" t="s">
        <v>265</v>
      </c>
      <c r="N10" s="19" t="s">
        <v>270</v>
      </c>
    </row>
    <row r="11" spans="1:14" x14ac:dyDescent="0.25">
      <c r="A11" s="1"/>
      <c r="B11" s="7"/>
      <c r="C11" s="10">
        <v>7</v>
      </c>
      <c r="D11" s="15" t="s">
        <v>280</v>
      </c>
      <c r="E11" s="15" t="s">
        <v>21</v>
      </c>
      <c r="F11" s="9" t="s">
        <v>24</v>
      </c>
      <c r="G11" s="7" t="s">
        <v>12</v>
      </c>
      <c r="H11" s="7" t="s">
        <v>49</v>
      </c>
      <c r="I11" s="7" t="s">
        <v>23</v>
      </c>
      <c r="J11" s="7" t="s">
        <v>274</v>
      </c>
      <c r="K11" s="7"/>
      <c r="M11" s="19" t="s">
        <v>265</v>
      </c>
      <c r="N11" s="19" t="s">
        <v>270</v>
      </c>
    </row>
    <row r="12" spans="1:14" x14ac:dyDescent="0.25">
      <c r="A12" s="1"/>
      <c r="B12" s="7"/>
      <c r="C12" s="10">
        <v>8</v>
      </c>
      <c r="D12" s="15" t="s">
        <v>281</v>
      </c>
      <c r="E12" s="15" t="s">
        <v>22</v>
      </c>
      <c r="F12" s="9" t="s">
        <v>24</v>
      </c>
      <c r="G12" s="7" t="s">
        <v>12</v>
      </c>
      <c r="H12" s="7" t="s">
        <v>49</v>
      </c>
      <c r="I12" s="7" t="s">
        <v>23</v>
      </c>
      <c r="J12" s="7" t="s">
        <v>274</v>
      </c>
      <c r="K12" s="7"/>
      <c r="M12" s="19" t="s">
        <v>265</v>
      </c>
      <c r="N12" s="19" t="s">
        <v>270</v>
      </c>
    </row>
    <row r="13" spans="1:14" ht="63.75" x14ac:dyDescent="0.25">
      <c r="A13" s="1"/>
      <c r="B13" s="7"/>
      <c r="C13" s="10">
        <v>9</v>
      </c>
      <c r="D13" s="15" t="s">
        <v>26</v>
      </c>
      <c r="E13" s="15" t="s">
        <v>27</v>
      </c>
      <c r="F13" s="8" t="s">
        <v>25</v>
      </c>
      <c r="G13" s="7" t="s">
        <v>8</v>
      </c>
      <c r="H13" s="10" t="s">
        <v>29</v>
      </c>
      <c r="I13" s="7"/>
      <c r="J13" s="7" t="s">
        <v>274</v>
      </c>
      <c r="K13" s="7"/>
      <c r="M13" s="19" t="s">
        <v>265</v>
      </c>
      <c r="N13" s="19" t="s">
        <v>270</v>
      </c>
    </row>
    <row r="14" spans="1:14" ht="76.5" x14ac:dyDescent="0.25">
      <c r="A14" s="1"/>
      <c r="B14" s="7"/>
      <c r="C14" s="10">
        <v>10</v>
      </c>
      <c r="D14" s="15" t="s">
        <v>31</v>
      </c>
      <c r="E14" s="15" t="s">
        <v>28</v>
      </c>
      <c r="F14" s="8" t="s">
        <v>30</v>
      </c>
      <c r="G14" s="7" t="s">
        <v>8</v>
      </c>
      <c r="H14" s="10" t="s">
        <v>29</v>
      </c>
      <c r="I14" s="7"/>
      <c r="J14" s="7" t="s">
        <v>274</v>
      </c>
      <c r="K14" s="7"/>
      <c r="M14" s="19" t="s">
        <v>265</v>
      </c>
      <c r="N14" s="19" t="s">
        <v>270</v>
      </c>
    </row>
    <row r="15" spans="1:14" x14ac:dyDescent="0.25">
      <c r="A15" s="1"/>
      <c r="B15" s="7"/>
      <c r="C15" s="10">
        <v>11</v>
      </c>
      <c r="D15" s="15" t="s">
        <v>32</v>
      </c>
      <c r="E15" s="15" t="s">
        <v>33</v>
      </c>
      <c r="F15" s="8" t="s">
        <v>34</v>
      </c>
      <c r="G15" s="7" t="s">
        <v>8</v>
      </c>
      <c r="H15" s="7" t="s">
        <v>23</v>
      </c>
      <c r="I15" s="7"/>
      <c r="J15" s="7" t="s">
        <v>274</v>
      </c>
      <c r="K15" s="7"/>
      <c r="M15" s="19" t="s">
        <v>265</v>
      </c>
      <c r="N15" s="19" t="s">
        <v>270</v>
      </c>
    </row>
    <row r="16" spans="1:14" x14ac:dyDescent="0.25">
      <c r="A16" s="1"/>
      <c r="B16" s="7"/>
      <c r="C16" s="10">
        <v>12</v>
      </c>
      <c r="D16" s="15" t="s">
        <v>362</v>
      </c>
      <c r="E16" s="15" t="s">
        <v>36</v>
      </c>
      <c r="F16" s="8" t="s">
        <v>24</v>
      </c>
      <c r="G16" s="7" t="s">
        <v>37</v>
      </c>
      <c r="H16" s="7" t="s">
        <v>49</v>
      </c>
      <c r="I16" s="7" t="s">
        <v>23</v>
      </c>
      <c r="J16" s="7" t="s">
        <v>273</v>
      </c>
      <c r="K16" s="7"/>
      <c r="M16" s="19" t="s">
        <v>265</v>
      </c>
      <c r="N16" s="19" t="s">
        <v>270</v>
      </c>
    </row>
    <row r="17" spans="1:14" ht="89.25" x14ac:dyDescent="0.25">
      <c r="A17" s="1"/>
      <c r="B17" s="7"/>
      <c r="C17" s="10">
        <v>13</v>
      </c>
      <c r="D17" s="15" t="s">
        <v>282</v>
      </c>
      <c r="E17" s="15" t="s">
        <v>283</v>
      </c>
      <c r="F17" s="8" t="s">
        <v>284</v>
      </c>
      <c r="G17" s="7" t="s">
        <v>12</v>
      </c>
      <c r="H17" s="7" t="s">
        <v>9</v>
      </c>
      <c r="I17" s="7"/>
      <c r="J17" s="7" t="s">
        <v>274</v>
      </c>
      <c r="K17" s="7"/>
      <c r="M17" s="19" t="s">
        <v>265</v>
      </c>
      <c r="N17" s="19" t="s">
        <v>270</v>
      </c>
    </row>
    <row r="18" spans="1:14" ht="63.75" x14ac:dyDescent="0.25">
      <c r="B18" s="21"/>
      <c r="C18" s="10">
        <v>14</v>
      </c>
      <c r="D18" s="27" t="s">
        <v>285</v>
      </c>
      <c r="E18" s="17" t="s">
        <v>288</v>
      </c>
      <c r="F18" s="23" t="s">
        <v>289</v>
      </c>
      <c r="G18" s="7" t="s">
        <v>12</v>
      </c>
      <c r="H18" s="7" t="s">
        <v>9</v>
      </c>
      <c r="I18" s="7"/>
      <c r="J18" s="7" t="s">
        <v>274</v>
      </c>
      <c r="K18" s="21"/>
      <c r="M18" s="19" t="s">
        <v>265</v>
      </c>
      <c r="N18" s="19" t="s">
        <v>270</v>
      </c>
    </row>
    <row r="19" spans="1:14" ht="63.75" x14ac:dyDescent="0.25">
      <c r="B19" s="21"/>
      <c r="C19" s="10">
        <v>15</v>
      </c>
      <c r="D19" s="27" t="s">
        <v>286</v>
      </c>
      <c r="E19" s="17" t="s">
        <v>305</v>
      </c>
      <c r="F19" s="23" t="s">
        <v>320</v>
      </c>
      <c r="G19" s="7" t="s">
        <v>12</v>
      </c>
      <c r="H19" s="7" t="s">
        <v>9</v>
      </c>
      <c r="I19" s="7"/>
      <c r="J19" s="7" t="s">
        <v>274</v>
      </c>
      <c r="K19" s="21"/>
      <c r="M19" s="19" t="s">
        <v>265</v>
      </c>
      <c r="N19" s="19" t="s">
        <v>270</v>
      </c>
    </row>
    <row r="20" spans="1:14" ht="63.75" x14ac:dyDescent="0.25">
      <c r="B20" s="21"/>
      <c r="C20" s="10">
        <v>16</v>
      </c>
      <c r="D20" s="27" t="s">
        <v>287</v>
      </c>
      <c r="E20" s="17" t="s">
        <v>304</v>
      </c>
      <c r="F20" s="23" t="s">
        <v>321</v>
      </c>
      <c r="G20" s="7" t="s">
        <v>12</v>
      </c>
      <c r="H20" s="7" t="s">
        <v>9</v>
      </c>
      <c r="I20" s="7"/>
      <c r="J20" s="7" t="s">
        <v>274</v>
      </c>
      <c r="K20" s="21"/>
      <c r="M20" s="19" t="s">
        <v>265</v>
      </c>
      <c r="N20" s="19" t="s">
        <v>270</v>
      </c>
    </row>
    <row r="21" spans="1:14" ht="63.75" x14ac:dyDescent="0.25">
      <c r="B21" s="21"/>
      <c r="C21" s="10">
        <v>17</v>
      </c>
      <c r="D21" s="27" t="s">
        <v>290</v>
      </c>
      <c r="E21" s="17" t="s">
        <v>306</v>
      </c>
      <c r="F21" s="23" t="s">
        <v>322</v>
      </c>
      <c r="G21" s="7" t="s">
        <v>12</v>
      </c>
      <c r="H21" s="7" t="s">
        <v>9</v>
      </c>
      <c r="I21" s="7"/>
      <c r="J21" s="7" t="s">
        <v>274</v>
      </c>
      <c r="K21" s="21"/>
      <c r="M21" s="19" t="s">
        <v>265</v>
      </c>
      <c r="N21" s="19" t="s">
        <v>270</v>
      </c>
    </row>
    <row r="22" spans="1:14" ht="63.75" x14ac:dyDescent="0.25">
      <c r="B22" s="21"/>
      <c r="C22" s="10">
        <v>18</v>
      </c>
      <c r="D22" s="27" t="s">
        <v>291</v>
      </c>
      <c r="E22" s="17" t="s">
        <v>307</v>
      </c>
      <c r="F22" s="23" t="s">
        <v>323</v>
      </c>
      <c r="G22" s="7" t="s">
        <v>12</v>
      </c>
      <c r="H22" s="7" t="s">
        <v>9</v>
      </c>
      <c r="I22" s="7"/>
      <c r="J22" s="7" t="s">
        <v>274</v>
      </c>
      <c r="K22" s="21"/>
      <c r="M22" s="19" t="s">
        <v>265</v>
      </c>
      <c r="N22" s="19" t="s">
        <v>270</v>
      </c>
    </row>
    <row r="23" spans="1:14" ht="63.75" x14ac:dyDescent="0.25">
      <c r="B23" s="21"/>
      <c r="C23" s="10">
        <v>19</v>
      </c>
      <c r="D23" s="27" t="s">
        <v>292</v>
      </c>
      <c r="E23" s="17" t="s">
        <v>308</v>
      </c>
      <c r="F23" s="23" t="s">
        <v>324</v>
      </c>
      <c r="G23" s="7" t="s">
        <v>12</v>
      </c>
      <c r="H23" s="7" t="s">
        <v>9</v>
      </c>
      <c r="I23" s="7"/>
      <c r="J23" s="7" t="s">
        <v>274</v>
      </c>
      <c r="K23" s="21"/>
      <c r="M23" s="19" t="s">
        <v>265</v>
      </c>
      <c r="N23" s="19" t="s">
        <v>270</v>
      </c>
    </row>
    <row r="24" spans="1:14" ht="63.75" x14ac:dyDescent="0.25">
      <c r="B24" s="21"/>
      <c r="C24" s="10">
        <v>20</v>
      </c>
      <c r="D24" s="27" t="s">
        <v>293</v>
      </c>
      <c r="E24" s="17" t="s">
        <v>309</v>
      </c>
      <c r="F24" s="23" t="s">
        <v>325</v>
      </c>
      <c r="G24" s="7" t="s">
        <v>12</v>
      </c>
      <c r="H24" s="7" t="s">
        <v>9</v>
      </c>
      <c r="I24" s="7"/>
      <c r="J24" s="7" t="s">
        <v>274</v>
      </c>
      <c r="K24" s="21"/>
      <c r="M24" s="19" t="s">
        <v>265</v>
      </c>
      <c r="N24" s="19" t="s">
        <v>270</v>
      </c>
    </row>
    <row r="25" spans="1:14" ht="75" x14ac:dyDescent="0.25">
      <c r="B25" s="21"/>
      <c r="C25" s="10">
        <v>21</v>
      </c>
      <c r="D25" s="27" t="s">
        <v>294</v>
      </c>
      <c r="E25" s="17" t="s">
        <v>311</v>
      </c>
      <c r="F25" s="24" t="s">
        <v>326</v>
      </c>
      <c r="G25" s="7" t="s">
        <v>12</v>
      </c>
      <c r="H25" s="7" t="s">
        <v>9</v>
      </c>
      <c r="I25" s="7"/>
      <c r="J25" s="7" t="s">
        <v>274</v>
      </c>
      <c r="K25" s="21"/>
      <c r="M25" s="19" t="s">
        <v>265</v>
      </c>
      <c r="N25" s="19" t="s">
        <v>270</v>
      </c>
    </row>
    <row r="26" spans="1:14" ht="75" x14ac:dyDescent="0.25">
      <c r="B26" s="21"/>
      <c r="C26" s="10">
        <v>22</v>
      </c>
      <c r="D26" s="27" t="s">
        <v>295</v>
      </c>
      <c r="E26" s="17" t="s">
        <v>310</v>
      </c>
      <c r="F26" s="24" t="s">
        <v>327</v>
      </c>
      <c r="G26" s="7" t="s">
        <v>12</v>
      </c>
      <c r="H26" s="7" t="s">
        <v>9</v>
      </c>
      <c r="I26" s="7"/>
      <c r="J26" s="7" t="s">
        <v>274</v>
      </c>
      <c r="K26" s="21"/>
      <c r="M26" s="19" t="s">
        <v>265</v>
      </c>
      <c r="N26" s="19" t="s">
        <v>270</v>
      </c>
    </row>
    <row r="27" spans="1:14" ht="75" x14ac:dyDescent="0.25">
      <c r="B27" s="21"/>
      <c r="C27" s="10">
        <v>23</v>
      </c>
      <c r="D27" s="27" t="s">
        <v>296</v>
      </c>
      <c r="E27" s="17" t="s">
        <v>312</v>
      </c>
      <c r="F27" s="24" t="s">
        <v>328</v>
      </c>
      <c r="G27" s="7" t="s">
        <v>12</v>
      </c>
      <c r="H27" s="7" t="s">
        <v>9</v>
      </c>
      <c r="I27" s="7"/>
      <c r="J27" s="7" t="s">
        <v>274</v>
      </c>
      <c r="K27" s="21"/>
      <c r="M27" s="19" t="s">
        <v>265</v>
      </c>
      <c r="N27" s="19" t="s">
        <v>270</v>
      </c>
    </row>
    <row r="28" spans="1:14" ht="90" x14ac:dyDescent="0.25">
      <c r="B28" s="21"/>
      <c r="C28" s="10">
        <v>24</v>
      </c>
      <c r="D28" s="27" t="s">
        <v>297</v>
      </c>
      <c r="E28" s="17" t="s">
        <v>313</v>
      </c>
      <c r="F28" s="24" t="s">
        <v>329</v>
      </c>
      <c r="G28" s="7" t="s">
        <v>12</v>
      </c>
      <c r="H28" s="7" t="s">
        <v>9</v>
      </c>
      <c r="I28" s="7"/>
      <c r="J28" s="7" t="s">
        <v>274</v>
      </c>
      <c r="K28" s="21"/>
      <c r="M28" s="19" t="s">
        <v>265</v>
      </c>
      <c r="N28" s="19" t="s">
        <v>270</v>
      </c>
    </row>
    <row r="29" spans="1:14" ht="75" x14ac:dyDescent="0.25">
      <c r="B29" s="21"/>
      <c r="C29" s="10">
        <v>25</v>
      </c>
      <c r="D29" s="27" t="s">
        <v>298</v>
      </c>
      <c r="E29" s="17" t="s">
        <v>314</v>
      </c>
      <c r="F29" s="24" t="s">
        <v>330</v>
      </c>
      <c r="G29" s="7" t="s">
        <v>12</v>
      </c>
      <c r="H29" s="7" t="s">
        <v>9</v>
      </c>
      <c r="I29" s="7"/>
      <c r="J29" s="7" t="s">
        <v>274</v>
      </c>
      <c r="K29" s="21"/>
      <c r="M29" s="19" t="s">
        <v>265</v>
      </c>
      <c r="N29" s="19" t="s">
        <v>270</v>
      </c>
    </row>
    <row r="30" spans="1:14" ht="75" x14ac:dyDescent="0.25">
      <c r="B30" s="21"/>
      <c r="C30" s="10">
        <v>26</v>
      </c>
      <c r="D30" s="27" t="s">
        <v>299</v>
      </c>
      <c r="E30" s="17" t="s">
        <v>315</v>
      </c>
      <c r="F30" s="24" t="s">
        <v>331</v>
      </c>
      <c r="G30" s="7" t="s">
        <v>12</v>
      </c>
      <c r="H30" s="7" t="s">
        <v>9</v>
      </c>
      <c r="I30" s="7"/>
      <c r="J30" s="7" t="s">
        <v>274</v>
      </c>
      <c r="K30" s="21"/>
      <c r="M30" s="19" t="s">
        <v>265</v>
      </c>
      <c r="N30" s="19" t="s">
        <v>270</v>
      </c>
    </row>
    <row r="31" spans="1:14" ht="75" x14ac:dyDescent="0.25">
      <c r="B31" s="21"/>
      <c r="C31" s="10">
        <v>27</v>
      </c>
      <c r="D31" s="27" t="s">
        <v>300</v>
      </c>
      <c r="E31" s="17" t="s">
        <v>316</v>
      </c>
      <c r="F31" s="24" t="s">
        <v>332</v>
      </c>
      <c r="G31" s="7" t="s">
        <v>12</v>
      </c>
      <c r="H31" s="7" t="s">
        <v>9</v>
      </c>
      <c r="I31" s="7"/>
      <c r="J31" s="7" t="s">
        <v>274</v>
      </c>
      <c r="K31" s="21"/>
      <c r="M31" s="19" t="s">
        <v>265</v>
      </c>
      <c r="N31" s="19" t="s">
        <v>270</v>
      </c>
    </row>
    <row r="32" spans="1:14" ht="60" x14ac:dyDescent="0.25">
      <c r="B32" s="21"/>
      <c r="C32" s="10">
        <v>28</v>
      </c>
      <c r="D32" s="27" t="s">
        <v>301</v>
      </c>
      <c r="E32" s="17" t="s">
        <v>317</v>
      </c>
      <c r="F32" s="24" t="s">
        <v>333</v>
      </c>
      <c r="G32" s="7" t="s">
        <v>12</v>
      </c>
      <c r="H32" s="7" t="s">
        <v>9</v>
      </c>
      <c r="I32" s="7"/>
      <c r="J32" s="7" t="s">
        <v>274</v>
      </c>
      <c r="K32" s="21"/>
      <c r="M32" s="19" t="s">
        <v>265</v>
      </c>
      <c r="N32" s="19" t="s">
        <v>270</v>
      </c>
    </row>
    <row r="33" spans="2:14" ht="75" x14ac:dyDescent="0.25">
      <c r="B33" s="21"/>
      <c r="C33" s="10">
        <v>29</v>
      </c>
      <c r="D33" s="27" t="s">
        <v>302</v>
      </c>
      <c r="E33" s="17" t="s">
        <v>318</v>
      </c>
      <c r="F33" s="24" t="s">
        <v>334</v>
      </c>
      <c r="G33" s="7" t="s">
        <v>12</v>
      </c>
      <c r="H33" s="7" t="s">
        <v>9</v>
      </c>
      <c r="I33" s="7"/>
      <c r="J33" s="7" t="s">
        <v>274</v>
      </c>
      <c r="K33" s="21"/>
      <c r="M33" s="19" t="s">
        <v>265</v>
      </c>
      <c r="N33" s="19" t="s">
        <v>270</v>
      </c>
    </row>
    <row r="34" spans="2:14" ht="75" x14ac:dyDescent="0.25">
      <c r="B34" s="21"/>
      <c r="C34" s="10">
        <v>30</v>
      </c>
      <c r="D34" s="27" t="s">
        <v>303</v>
      </c>
      <c r="E34" s="17" t="s">
        <v>319</v>
      </c>
      <c r="F34" s="24" t="s">
        <v>335</v>
      </c>
      <c r="G34" s="7" t="s">
        <v>12</v>
      </c>
      <c r="H34" s="7" t="s">
        <v>9</v>
      </c>
      <c r="I34" s="7"/>
      <c r="J34" s="7" t="s">
        <v>274</v>
      </c>
      <c r="K34" s="21"/>
      <c r="M34" s="19" t="s">
        <v>265</v>
      </c>
      <c r="N34" s="19" t="s">
        <v>270</v>
      </c>
    </row>
    <row r="35" spans="2:14" ht="90" x14ac:dyDescent="0.25">
      <c r="B35" s="21"/>
      <c r="C35" s="10">
        <v>31</v>
      </c>
      <c r="D35" s="27" t="s">
        <v>336</v>
      </c>
      <c r="E35" s="17" t="s">
        <v>352</v>
      </c>
      <c r="F35" s="24" t="s">
        <v>344</v>
      </c>
      <c r="G35" s="7" t="s">
        <v>12</v>
      </c>
      <c r="H35" s="7" t="s">
        <v>9</v>
      </c>
      <c r="I35" s="7"/>
      <c r="J35" s="7" t="s">
        <v>274</v>
      </c>
      <c r="K35" s="21"/>
      <c r="M35" s="19" t="s">
        <v>265</v>
      </c>
      <c r="N35" s="19" t="s">
        <v>270</v>
      </c>
    </row>
    <row r="36" spans="2:14" ht="75" x14ac:dyDescent="0.25">
      <c r="B36" s="21"/>
      <c r="C36" s="10">
        <v>32</v>
      </c>
      <c r="D36" s="27" t="s">
        <v>337</v>
      </c>
      <c r="E36" s="17" t="s">
        <v>353</v>
      </c>
      <c r="F36" s="24" t="s">
        <v>345</v>
      </c>
      <c r="G36" s="7" t="s">
        <v>12</v>
      </c>
      <c r="H36" s="7" t="s">
        <v>9</v>
      </c>
      <c r="I36" s="7"/>
      <c r="J36" s="7" t="s">
        <v>274</v>
      </c>
      <c r="K36" s="21"/>
      <c r="M36" s="19" t="s">
        <v>265</v>
      </c>
      <c r="N36" s="19" t="s">
        <v>270</v>
      </c>
    </row>
    <row r="37" spans="2:14" ht="75" x14ac:dyDescent="0.25">
      <c r="B37" s="21"/>
      <c r="C37" s="10">
        <v>33</v>
      </c>
      <c r="D37" s="27" t="s">
        <v>338</v>
      </c>
      <c r="E37" s="17" t="s">
        <v>354</v>
      </c>
      <c r="F37" s="24" t="s">
        <v>346</v>
      </c>
      <c r="G37" s="7" t="s">
        <v>12</v>
      </c>
      <c r="H37" s="7" t="s">
        <v>9</v>
      </c>
      <c r="I37" s="7"/>
      <c r="J37" s="7" t="s">
        <v>274</v>
      </c>
      <c r="K37" s="21"/>
      <c r="M37" s="19" t="s">
        <v>265</v>
      </c>
      <c r="N37" s="19" t="s">
        <v>270</v>
      </c>
    </row>
    <row r="38" spans="2:14" ht="75" x14ac:dyDescent="0.25">
      <c r="B38" s="21"/>
      <c r="C38" s="10">
        <v>34</v>
      </c>
      <c r="D38" s="27" t="s">
        <v>339</v>
      </c>
      <c r="E38" s="17" t="s">
        <v>355</v>
      </c>
      <c r="F38" s="24" t="s">
        <v>347</v>
      </c>
      <c r="G38" s="7" t="s">
        <v>12</v>
      </c>
      <c r="H38" s="7" t="s">
        <v>9</v>
      </c>
      <c r="I38" s="7"/>
      <c r="J38" s="7" t="s">
        <v>274</v>
      </c>
      <c r="K38" s="21"/>
      <c r="M38" s="19" t="s">
        <v>265</v>
      </c>
      <c r="N38" s="19" t="s">
        <v>270</v>
      </c>
    </row>
    <row r="39" spans="2:14" ht="75" x14ac:dyDescent="0.25">
      <c r="B39" s="21"/>
      <c r="C39" s="10">
        <v>35</v>
      </c>
      <c r="D39" s="27" t="s">
        <v>340</v>
      </c>
      <c r="E39" s="17" t="s">
        <v>356</v>
      </c>
      <c r="F39" s="24" t="s">
        <v>348</v>
      </c>
      <c r="G39" s="7" t="s">
        <v>12</v>
      </c>
      <c r="H39" s="7" t="s">
        <v>9</v>
      </c>
      <c r="I39" s="7"/>
      <c r="J39" s="7" t="s">
        <v>274</v>
      </c>
      <c r="K39" s="21"/>
      <c r="M39" s="19" t="s">
        <v>265</v>
      </c>
      <c r="N39" s="19" t="s">
        <v>270</v>
      </c>
    </row>
    <row r="40" spans="2:14" ht="75" x14ac:dyDescent="0.25">
      <c r="B40" s="21"/>
      <c r="C40" s="10">
        <v>36</v>
      </c>
      <c r="D40" s="27" t="s">
        <v>341</v>
      </c>
      <c r="E40" s="17" t="s">
        <v>357</v>
      </c>
      <c r="F40" s="24" t="s">
        <v>349</v>
      </c>
      <c r="G40" s="7" t="s">
        <v>12</v>
      </c>
      <c r="H40" s="7" t="s">
        <v>9</v>
      </c>
      <c r="I40" s="7"/>
      <c r="J40" s="7" t="s">
        <v>274</v>
      </c>
      <c r="K40" s="21"/>
      <c r="M40" s="19" t="s">
        <v>265</v>
      </c>
      <c r="N40" s="19" t="s">
        <v>270</v>
      </c>
    </row>
    <row r="41" spans="2:14" ht="75" x14ac:dyDescent="0.25">
      <c r="B41" s="21"/>
      <c r="C41" s="10">
        <v>37</v>
      </c>
      <c r="D41" s="27" t="s">
        <v>342</v>
      </c>
      <c r="E41" s="17" t="s">
        <v>358</v>
      </c>
      <c r="F41" s="24" t="s">
        <v>350</v>
      </c>
      <c r="G41" s="7" t="s">
        <v>12</v>
      </c>
      <c r="H41" s="7" t="s">
        <v>9</v>
      </c>
      <c r="I41" s="7"/>
      <c r="J41" s="7" t="s">
        <v>274</v>
      </c>
      <c r="K41" s="21"/>
      <c r="M41" s="19" t="s">
        <v>265</v>
      </c>
      <c r="N41" s="19" t="s">
        <v>270</v>
      </c>
    </row>
    <row r="42" spans="2:14" ht="75" x14ac:dyDescent="0.25">
      <c r="B42" s="21"/>
      <c r="C42" s="10">
        <v>38</v>
      </c>
      <c r="D42" s="27" t="s">
        <v>343</v>
      </c>
      <c r="E42" s="17" t="s">
        <v>359</v>
      </c>
      <c r="F42" s="24" t="s">
        <v>351</v>
      </c>
      <c r="G42" s="7" t="s">
        <v>12</v>
      </c>
      <c r="H42" s="7" t="s">
        <v>9</v>
      </c>
      <c r="I42" s="7"/>
      <c r="J42" s="7" t="s">
        <v>274</v>
      </c>
      <c r="K42" s="21"/>
      <c r="M42" s="19" t="s">
        <v>265</v>
      </c>
      <c r="N42" s="19" t="s">
        <v>270</v>
      </c>
    </row>
  </sheetData>
  <mergeCells count="1">
    <mergeCell ref="H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3"/>
  <sheetViews>
    <sheetView topLeftCell="A23" zoomScale="55" zoomScaleNormal="55" workbookViewId="0">
      <selection activeCell="D26" sqref="D26"/>
    </sheetView>
  </sheetViews>
  <sheetFormatPr defaultRowHeight="15" x14ac:dyDescent="0.25"/>
  <cols>
    <col min="1" max="1" width="4.85546875" bestFit="1" customWidth="1"/>
    <col min="2" max="2" width="14.42578125" customWidth="1"/>
    <col min="3" max="3" width="3.140625" style="20" customWidth="1"/>
    <col min="4" max="4" width="52.7109375" style="25" bestFit="1" customWidth="1"/>
    <col min="5" max="5" width="59.42578125" style="11" bestFit="1" customWidth="1"/>
    <col min="6" max="6" width="37" style="28" customWidth="1"/>
    <col min="7" max="7" width="14.85546875" bestFit="1" customWidth="1"/>
    <col min="8" max="8" width="11.140625" customWidth="1"/>
    <col min="9" max="9" width="6.140625" bestFit="1" customWidth="1"/>
    <col min="10" max="10" width="15.5703125" bestFit="1" customWidth="1"/>
    <col min="11" max="11" width="12.140625" bestFit="1" customWidth="1"/>
    <col min="13" max="13" width="24" bestFit="1" customWidth="1"/>
    <col min="14" max="14" width="29" bestFit="1" customWidth="1"/>
  </cols>
  <sheetData>
    <row r="1" spans="1:14" x14ac:dyDescent="0.25">
      <c r="B1" t="s">
        <v>266</v>
      </c>
      <c r="C1" s="20" t="s">
        <v>267</v>
      </c>
      <c r="D1" s="25" t="s">
        <v>361</v>
      </c>
    </row>
    <row r="2" spans="1:14" x14ac:dyDescent="0.25">
      <c r="B2" t="s">
        <v>360</v>
      </c>
      <c r="C2" s="20" t="s">
        <v>267</v>
      </c>
      <c r="D2" s="25" t="s">
        <v>363</v>
      </c>
    </row>
    <row r="4" spans="1:14" x14ac:dyDescent="0.25">
      <c r="A4" s="3" t="s">
        <v>0</v>
      </c>
      <c r="B4" s="13" t="s">
        <v>262</v>
      </c>
      <c r="C4" s="13"/>
      <c r="D4" s="26" t="s">
        <v>258</v>
      </c>
      <c r="E4" s="14" t="s">
        <v>259</v>
      </c>
      <c r="F4" s="29" t="s">
        <v>260</v>
      </c>
      <c r="G4" s="13" t="s">
        <v>264</v>
      </c>
      <c r="H4" s="174" t="s">
        <v>263</v>
      </c>
      <c r="I4" s="174"/>
      <c r="J4" s="13" t="s">
        <v>271</v>
      </c>
      <c r="K4" s="13" t="s">
        <v>272</v>
      </c>
      <c r="M4" s="13" t="s">
        <v>268</v>
      </c>
      <c r="N4" s="13" t="s">
        <v>269</v>
      </c>
    </row>
    <row r="5" spans="1:14" x14ac:dyDescent="0.25">
      <c r="A5" s="1"/>
      <c r="B5" s="7" t="s">
        <v>363</v>
      </c>
      <c r="C5" s="10">
        <v>1</v>
      </c>
      <c r="D5" s="15" t="s">
        <v>364</v>
      </c>
      <c r="E5" s="8" t="s">
        <v>367</v>
      </c>
      <c r="F5" s="30">
        <v>13727828</v>
      </c>
      <c r="G5" s="7" t="s">
        <v>365</v>
      </c>
      <c r="H5" s="7" t="s">
        <v>49</v>
      </c>
      <c r="I5" s="7"/>
      <c r="J5" s="33"/>
      <c r="K5" s="33"/>
      <c r="M5" s="19" t="s">
        <v>468</v>
      </c>
      <c r="N5" s="19" t="s">
        <v>363</v>
      </c>
    </row>
    <row r="6" spans="1:14" x14ac:dyDescent="0.25">
      <c r="A6" s="1"/>
      <c r="B6" s="7"/>
      <c r="C6" s="10">
        <v>2</v>
      </c>
      <c r="D6" s="15" t="s">
        <v>366</v>
      </c>
      <c r="E6" s="8" t="s">
        <v>368</v>
      </c>
      <c r="F6" s="30">
        <v>85640619</v>
      </c>
      <c r="G6" s="7" t="s">
        <v>365</v>
      </c>
      <c r="H6" s="7" t="s">
        <v>49</v>
      </c>
      <c r="I6" s="7"/>
      <c r="J6" s="33"/>
      <c r="K6" s="33"/>
      <c r="M6" s="19" t="s">
        <v>468</v>
      </c>
      <c r="N6" s="19" t="s">
        <v>363</v>
      </c>
    </row>
    <row r="7" spans="1:14" x14ac:dyDescent="0.25">
      <c r="A7" s="1"/>
      <c r="B7" s="7"/>
      <c r="C7" s="10">
        <v>3</v>
      </c>
      <c r="D7" s="15" t="s">
        <v>370</v>
      </c>
      <c r="E7" s="8" t="s">
        <v>371</v>
      </c>
      <c r="F7" s="30">
        <v>244779</v>
      </c>
      <c r="G7" s="7" t="s">
        <v>365</v>
      </c>
      <c r="H7" s="7" t="s">
        <v>49</v>
      </c>
      <c r="I7" s="7"/>
      <c r="J7" s="33"/>
      <c r="K7" s="33"/>
      <c r="M7" s="19" t="s">
        <v>468</v>
      </c>
      <c r="N7" s="19" t="s">
        <v>363</v>
      </c>
    </row>
    <row r="8" spans="1:14" x14ac:dyDescent="0.25">
      <c r="A8" s="1"/>
      <c r="B8" s="7"/>
      <c r="C8" s="10">
        <v>4</v>
      </c>
      <c r="D8" s="15" t="s">
        <v>369</v>
      </c>
      <c r="E8" s="8" t="s">
        <v>372</v>
      </c>
      <c r="F8" s="30">
        <v>16925743</v>
      </c>
      <c r="G8" s="7" t="s">
        <v>365</v>
      </c>
      <c r="H8" s="7" t="s">
        <v>49</v>
      </c>
      <c r="I8" s="7"/>
      <c r="J8" s="33"/>
      <c r="K8" s="33"/>
      <c r="M8" s="19" t="s">
        <v>468</v>
      </c>
      <c r="N8" s="19" t="s">
        <v>363</v>
      </c>
    </row>
    <row r="9" spans="1:14" x14ac:dyDescent="0.25">
      <c r="A9" s="1"/>
      <c r="B9" s="7"/>
      <c r="C9" s="10">
        <v>5</v>
      </c>
      <c r="D9" s="15" t="s">
        <v>373</v>
      </c>
      <c r="E9" s="8" t="s">
        <v>374</v>
      </c>
      <c r="F9" s="30">
        <v>33506781</v>
      </c>
      <c r="G9" s="7" t="s">
        <v>365</v>
      </c>
      <c r="H9" s="7" t="s">
        <v>49</v>
      </c>
      <c r="I9" s="7"/>
      <c r="J9" s="33"/>
      <c r="K9" s="33"/>
      <c r="M9" s="19" t="s">
        <v>468</v>
      </c>
      <c r="N9" s="19" t="s">
        <v>363</v>
      </c>
    </row>
    <row r="10" spans="1:14" x14ac:dyDescent="0.25">
      <c r="A10" s="1"/>
      <c r="B10" s="7"/>
      <c r="C10" s="10">
        <v>6</v>
      </c>
      <c r="D10" s="15" t="s">
        <v>375</v>
      </c>
      <c r="E10" s="8" t="s">
        <v>376</v>
      </c>
      <c r="F10" s="30">
        <v>12122723</v>
      </c>
      <c r="G10" s="7" t="s">
        <v>365</v>
      </c>
      <c r="H10" s="7" t="s">
        <v>49</v>
      </c>
      <c r="I10" s="7"/>
      <c r="J10" s="33"/>
      <c r="K10" s="33"/>
      <c r="M10" s="19" t="s">
        <v>468</v>
      </c>
      <c r="N10" s="19" t="s">
        <v>363</v>
      </c>
    </row>
    <row r="11" spans="1:14" x14ac:dyDescent="0.25">
      <c r="A11" s="1"/>
      <c r="B11" s="7"/>
      <c r="C11" s="10">
        <v>7</v>
      </c>
      <c r="D11" s="15" t="s">
        <v>377</v>
      </c>
      <c r="E11" s="8" t="s">
        <v>378</v>
      </c>
      <c r="F11" s="30">
        <v>8768128</v>
      </c>
      <c r="G11" s="7" t="s">
        <v>365</v>
      </c>
      <c r="H11" s="7" t="s">
        <v>49</v>
      </c>
      <c r="I11" s="7"/>
      <c r="J11" s="33"/>
      <c r="K11" s="33"/>
      <c r="M11" s="19" t="s">
        <v>468</v>
      </c>
      <c r="N11" s="19" t="s">
        <v>363</v>
      </c>
    </row>
    <row r="12" spans="1:14" x14ac:dyDescent="0.25">
      <c r="A12" s="1"/>
      <c r="B12" s="7"/>
      <c r="C12" s="10">
        <v>8</v>
      </c>
      <c r="D12" s="15" t="s">
        <v>379</v>
      </c>
      <c r="E12" s="8" t="s">
        <v>380</v>
      </c>
      <c r="F12" s="30">
        <v>2033165</v>
      </c>
      <c r="G12" s="7" t="s">
        <v>365</v>
      </c>
      <c r="H12" s="7" t="s">
        <v>49</v>
      </c>
      <c r="I12" s="7"/>
      <c r="J12" s="33"/>
      <c r="K12" s="33"/>
      <c r="M12" s="19" t="s">
        <v>468</v>
      </c>
      <c r="N12" s="19" t="s">
        <v>363</v>
      </c>
    </row>
    <row r="13" spans="1:14" ht="63.75" x14ac:dyDescent="0.25">
      <c r="A13" s="1"/>
      <c r="B13" s="7"/>
      <c r="C13" s="10">
        <v>9</v>
      </c>
      <c r="D13" s="15" t="s">
        <v>381</v>
      </c>
      <c r="E13" s="8" t="s">
        <v>382</v>
      </c>
      <c r="F13" s="30" t="s">
        <v>391</v>
      </c>
      <c r="G13" s="15" t="s">
        <v>365</v>
      </c>
      <c r="H13" s="15" t="s">
        <v>9</v>
      </c>
      <c r="I13" s="7"/>
      <c r="J13" s="33"/>
      <c r="K13" s="33"/>
      <c r="M13" s="19" t="s">
        <v>468</v>
      </c>
      <c r="N13" s="19" t="s">
        <v>363</v>
      </c>
    </row>
    <row r="14" spans="1:14" ht="63.75" x14ac:dyDescent="0.25">
      <c r="A14" s="1"/>
      <c r="B14" s="7"/>
      <c r="C14" s="10">
        <v>10</v>
      </c>
      <c r="D14" s="15" t="s">
        <v>383</v>
      </c>
      <c r="E14" s="8" t="s">
        <v>384</v>
      </c>
      <c r="F14" s="30" t="s">
        <v>392</v>
      </c>
      <c r="G14" s="15" t="s">
        <v>365</v>
      </c>
      <c r="H14" s="15" t="s">
        <v>9</v>
      </c>
      <c r="I14" s="7"/>
      <c r="J14" s="33"/>
      <c r="K14" s="33"/>
      <c r="M14" s="19" t="s">
        <v>468</v>
      </c>
      <c r="N14" s="19" t="s">
        <v>363</v>
      </c>
    </row>
    <row r="15" spans="1:14" ht="89.25" x14ac:dyDescent="0.25">
      <c r="A15" s="1"/>
      <c r="B15" s="7"/>
      <c r="C15" s="10">
        <v>11</v>
      </c>
      <c r="D15" s="15" t="s">
        <v>385</v>
      </c>
      <c r="E15" s="8" t="s">
        <v>386</v>
      </c>
      <c r="F15" s="30" t="s">
        <v>393</v>
      </c>
      <c r="G15" s="15" t="s">
        <v>365</v>
      </c>
      <c r="H15" s="15" t="s">
        <v>9</v>
      </c>
      <c r="I15" s="7"/>
      <c r="J15" s="33"/>
      <c r="K15" s="33"/>
      <c r="M15" s="19" t="s">
        <v>468</v>
      </c>
      <c r="N15" s="19" t="s">
        <v>363</v>
      </c>
    </row>
    <row r="16" spans="1:14" ht="89.25" x14ac:dyDescent="0.25">
      <c r="A16" s="1"/>
      <c r="B16" s="7"/>
      <c r="C16" s="10">
        <v>12</v>
      </c>
      <c r="D16" s="15" t="s">
        <v>387</v>
      </c>
      <c r="E16" s="8" t="s">
        <v>388</v>
      </c>
      <c r="F16" s="30" t="s">
        <v>394</v>
      </c>
      <c r="G16" s="15" t="s">
        <v>365</v>
      </c>
      <c r="H16" s="15" t="s">
        <v>9</v>
      </c>
      <c r="I16" s="7"/>
      <c r="J16" s="33"/>
      <c r="K16" s="33"/>
      <c r="M16" s="19" t="s">
        <v>468</v>
      </c>
      <c r="N16" s="19" t="s">
        <v>363</v>
      </c>
    </row>
    <row r="17" spans="1:14" ht="63.75" x14ac:dyDescent="0.25">
      <c r="A17" s="1"/>
      <c r="B17" s="7"/>
      <c r="C17" s="10">
        <v>13</v>
      </c>
      <c r="D17" s="15" t="s">
        <v>389</v>
      </c>
      <c r="E17" s="8" t="s">
        <v>390</v>
      </c>
      <c r="F17" s="30" t="s">
        <v>395</v>
      </c>
      <c r="G17" s="15" t="s">
        <v>365</v>
      </c>
      <c r="H17" s="15" t="s">
        <v>9</v>
      </c>
      <c r="I17" s="7"/>
      <c r="J17" s="33"/>
      <c r="K17" s="33"/>
      <c r="M17" s="19" t="s">
        <v>468</v>
      </c>
      <c r="N17" s="19" t="s">
        <v>363</v>
      </c>
    </row>
    <row r="18" spans="1:14" ht="76.5" x14ac:dyDescent="0.25">
      <c r="B18" s="21"/>
      <c r="C18" s="10">
        <v>14</v>
      </c>
      <c r="D18" s="27" t="s">
        <v>396</v>
      </c>
      <c r="E18" s="23" t="s">
        <v>399</v>
      </c>
      <c r="F18" s="31" t="s">
        <v>402</v>
      </c>
      <c r="G18" s="15" t="s">
        <v>365</v>
      </c>
      <c r="H18" s="15" t="s">
        <v>9</v>
      </c>
      <c r="I18" s="7"/>
      <c r="J18" s="33"/>
      <c r="K18" s="34"/>
      <c r="M18" s="19" t="s">
        <v>468</v>
      </c>
      <c r="N18" s="19" t="s">
        <v>363</v>
      </c>
    </row>
    <row r="19" spans="1:14" ht="63.75" x14ac:dyDescent="0.25">
      <c r="B19" s="21"/>
      <c r="C19" s="10">
        <v>15</v>
      </c>
      <c r="D19" s="27" t="s">
        <v>397</v>
      </c>
      <c r="E19" s="23" t="s">
        <v>400</v>
      </c>
      <c r="F19" s="31" t="s">
        <v>403</v>
      </c>
      <c r="G19" s="15" t="s">
        <v>365</v>
      </c>
      <c r="H19" s="15" t="s">
        <v>9</v>
      </c>
      <c r="I19" s="7"/>
      <c r="J19" s="33"/>
      <c r="K19" s="34"/>
      <c r="M19" s="19" t="s">
        <v>468</v>
      </c>
      <c r="N19" s="19" t="s">
        <v>363</v>
      </c>
    </row>
    <row r="20" spans="1:14" ht="63.75" x14ac:dyDescent="0.25">
      <c r="B20" s="21"/>
      <c r="C20" s="10">
        <v>16</v>
      </c>
      <c r="D20" s="27" t="s">
        <v>398</v>
      </c>
      <c r="E20" s="23" t="s">
        <v>401</v>
      </c>
      <c r="F20" s="31" t="s">
        <v>404</v>
      </c>
      <c r="G20" s="15" t="s">
        <v>365</v>
      </c>
      <c r="H20" s="15" t="s">
        <v>9</v>
      </c>
      <c r="I20" s="7"/>
      <c r="J20" s="33"/>
      <c r="K20" s="34"/>
      <c r="M20" s="19" t="s">
        <v>468</v>
      </c>
      <c r="N20" s="19" t="s">
        <v>363</v>
      </c>
    </row>
    <row r="21" spans="1:14" ht="76.5" x14ac:dyDescent="0.25">
      <c r="B21" s="21"/>
      <c r="C21" s="10">
        <v>17</v>
      </c>
      <c r="D21" s="27" t="s">
        <v>405</v>
      </c>
      <c r="E21" s="23" t="s">
        <v>408</v>
      </c>
      <c r="F21" s="31" t="s">
        <v>411</v>
      </c>
      <c r="G21" s="15" t="s">
        <v>365</v>
      </c>
      <c r="H21" s="15" t="s">
        <v>9</v>
      </c>
      <c r="I21" s="7"/>
      <c r="J21" s="33"/>
      <c r="K21" s="34"/>
      <c r="M21" s="19" t="s">
        <v>468</v>
      </c>
      <c r="N21" s="19" t="s">
        <v>363</v>
      </c>
    </row>
    <row r="22" spans="1:14" ht="63.75" x14ac:dyDescent="0.25">
      <c r="B22" s="21"/>
      <c r="C22" s="10">
        <v>18</v>
      </c>
      <c r="D22" s="27" t="s">
        <v>406</v>
      </c>
      <c r="E22" s="23" t="s">
        <v>409</v>
      </c>
      <c r="F22" s="31" t="s">
        <v>412</v>
      </c>
      <c r="G22" s="15" t="s">
        <v>365</v>
      </c>
      <c r="H22" s="15" t="s">
        <v>9</v>
      </c>
      <c r="I22" s="7"/>
      <c r="J22" s="33"/>
      <c r="K22" s="34"/>
      <c r="M22" s="19" t="s">
        <v>468</v>
      </c>
      <c r="N22" s="19" t="s">
        <v>363</v>
      </c>
    </row>
    <row r="23" spans="1:14" ht="63.75" x14ac:dyDescent="0.25">
      <c r="B23" s="21"/>
      <c r="C23" s="10">
        <v>19</v>
      </c>
      <c r="D23" s="27" t="s">
        <v>407</v>
      </c>
      <c r="E23" s="23" t="s">
        <v>410</v>
      </c>
      <c r="F23" s="31" t="s">
        <v>413</v>
      </c>
      <c r="G23" s="15" t="s">
        <v>365</v>
      </c>
      <c r="H23" s="15" t="s">
        <v>9</v>
      </c>
      <c r="I23" s="7"/>
      <c r="J23" s="33"/>
      <c r="K23" s="34"/>
      <c r="M23" s="19" t="s">
        <v>468</v>
      </c>
      <c r="N23" s="19" t="s">
        <v>363</v>
      </c>
    </row>
    <row r="24" spans="1:14" ht="76.5" x14ac:dyDescent="0.25">
      <c r="B24" s="21"/>
      <c r="C24" s="10">
        <v>20</v>
      </c>
      <c r="D24" s="27" t="s">
        <v>414</v>
      </c>
      <c r="E24" s="23" t="s">
        <v>417</v>
      </c>
      <c r="F24" s="31" t="s">
        <v>421</v>
      </c>
      <c r="G24" s="15" t="s">
        <v>365</v>
      </c>
      <c r="H24" s="15" t="s">
        <v>9</v>
      </c>
      <c r="I24" s="7"/>
      <c r="J24" s="33"/>
      <c r="K24" s="34"/>
      <c r="M24" s="19" t="s">
        <v>468</v>
      </c>
      <c r="N24" s="19" t="s">
        <v>363</v>
      </c>
    </row>
    <row r="25" spans="1:14" ht="90" x14ac:dyDescent="0.25">
      <c r="B25" s="21"/>
      <c r="C25" s="10">
        <v>21</v>
      </c>
      <c r="D25" s="27" t="s">
        <v>415</v>
      </c>
      <c r="E25" s="23" t="s">
        <v>418</v>
      </c>
      <c r="F25" s="32" t="s">
        <v>422</v>
      </c>
      <c r="G25" s="15" t="s">
        <v>365</v>
      </c>
      <c r="H25" s="15" t="s">
        <v>9</v>
      </c>
      <c r="I25" s="7"/>
      <c r="J25" s="33"/>
      <c r="K25" s="34"/>
      <c r="M25" s="19" t="s">
        <v>468</v>
      </c>
      <c r="N25" s="19" t="s">
        <v>363</v>
      </c>
    </row>
    <row r="26" spans="1:14" ht="75" x14ac:dyDescent="0.25">
      <c r="B26" s="21"/>
      <c r="C26" s="10">
        <v>22</v>
      </c>
      <c r="D26" s="27" t="s">
        <v>416</v>
      </c>
      <c r="E26" s="23" t="s">
        <v>419</v>
      </c>
      <c r="F26" s="32" t="s">
        <v>420</v>
      </c>
      <c r="G26" s="15" t="s">
        <v>365</v>
      </c>
      <c r="H26" s="15" t="s">
        <v>9</v>
      </c>
      <c r="I26" s="7"/>
      <c r="J26" s="33"/>
      <c r="K26" s="34"/>
      <c r="M26" s="19" t="s">
        <v>468</v>
      </c>
      <c r="N26" s="19" t="s">
        <v>363</v>
      </c>
    </row>
    <row r="27" spans="1:14" ht="75" x14ac:dyDescent="0.25">
      <c r="B27" s="21"/>
      <c r="C27" s="10">
        <v>23</v>
      </c>
      <c r="D27" s="27" t="s">
        <v>423</v>
      </c>
      <c r="E27" s="23" t="s">
        <v>426</v>
      </c>
      <c r="F27" s="32" t="s">
        <v>429</v>
      </c>
      <c r="G27" s="15" t="s">
        <v>365</v>
      </c>
      <c r="H27" s="15" t="s">
        <v>9</v>
      </c>
      <c r="I27" s="7"/>
      <c r="J27" s="33"/>
      <c r="K27" s="34"/>
      <c r="M27" s="19" t="s">
        <v>468</v>
      </c>
      <c r="N27" s="19" t="s">
        <v>363</v>
      </c>
    </row>
    <row r="28" spans="1:14" ht="75" x14ac:dyDescent="0.25">
      <c r="B28" s="21"/>
      <c r="C28" s="10">
        <v>24</v>
      </c>
      <c r="D28" s="27" t="s">
        <v>424</v>
      </c>
      <c r="E28" s="23" t="s">
        <v>427</v>
      </c>
      <c r="F28" s="32" t="s">
        <v>430</v>
      </c>
      <c r="G28" s="15" t="s">
        <v>365</v>
      </c>
      <c r="H28" s="15" t="s">
        <v>9</v>
      </c>
      <c r="I28" s="7"/>
      <c r="J28" s="33"/>
      <c r="K28" s="34"/>
      <c r="M28" s="19" t="s">
        <v>468</v>
      </c>
      <c r="N28" s="19" t="s">
        <v>363</v>
      </c>
    </row>
    <row r="29" spans="1:14" ht="60" x14ac:dyDescent="0.25">
      <c r="B29" s="21"/>
      <c r="C29" s="10">
        <v>25</v>
      </c>
      <c r="D29" s="27" t="s">
        <v>425</v>
      </c>
      <c r="E29" s="23" t="s">
        <v>428</v>
      </c>
      <c r="F29" s="32" t="s">
        <v>431</v>
      </c>
      <c r="G29" s="15" t="s">
        <v>365</v>
      </c>
      <c r="H29" s="15" t="s">
        <v>9</v>
      </c>
      <c r="I29" s="7"/>
      <c r="J29" s="33"/>
      <c r="K29" s="34"/>
      <c r="M29" s="19" t="s">
        <v>468</v>
      </c>
      <c r="N29" s="19" t="s">
        <v>363</v>
      </c>
    </row>
    <row r="30" spans="1:14" ht="90" x14ac:dyDescent="0.25">
      <c r="B30" s="21"/>
      <c r="C30" s="10">
        <v>26</v>
      </c>
      <c r="D30" s="27" t="s">
        <v>432</v>
      </c>
      <c r="E30" s="23" t="s">
        <v>433</v>
      </c>
      <c r="F30" s="32" t="s">
        <v>440</v>
      </c>
      <c r="G30" s="15" t="s">
        <v>365</v>
      </c>
      <c r="H30" s="15" t="s">
        <v>9</v>
      </c>
      <c r="I30" s="7"/>
      <c r="J30" s="33"/>
      <c r="K30" s="34"/>
      <c r="M30" s="19" t="s">
        <v>468</v>
      </c>
      <c r="N30" s="19" t="s">
        <v>363</v>
      </c>
    </row>
    <row r="31" spans="1:14" ht="90" x14ac:dyDescent="0.25">
      <c r="B31" s="21"/>
      <c r="C31" s="10">
        <v>27</v>
      </c>
      <c r="D31" s="27" t="s">
        <v>434</v>
      </c>
      <c r="E31" s="23" t="s">
        <v>437</v>
      </c>
      <c r="F31" s="32" t="s">
        <v>441</v>
      </c>
      <c r="G31" s="15" t="s">
        <v>365</v>
      </c>
      <c r="H31" s="15" t="s">
        <v>9</v>
      </c>
      <c r="I31" s="7"/>
      <c r="J31" s="33"/>
      <c r="K31" s="34"/>
      <c r="M31" s="19" t="s">
        <v>468</v>
      </c>
      <c r="N31" s="19" t="s">
        <v>363</v>
      </c>
    </row>
    <row r="32" spans="1:14" ht="90" x14ac:dyDescent="0.25">
      <c r="B32" s="21"/>
      <c r="C32" s="10">
        <v>28</v>
      </c>
      <c r="D32" s="23" t="s">
        <v>435</v>
      </c>
      <c r="E32" s="23" t="s">
        <v>438</v>
      </c>
      <c r="F32" s="32" t="s">
        <v>442</v>
      </c>
      <c r="G32" s="15" t="s">
        <v>365</v>
      </c>
      <c r="H32" s="15" t="s">
        <v>9</v>
      </c>
      <c r="I32" s="7"/>
      <c r="J32" s="33"/>
      <c r="K32" s="34"/>
      <c r="M32" s="19" t="s">
        <v>468</v>
      </c>
      <c r="N32" s="19" t="s">
        <v>363</v>
      </c>
    </row>
    <row r="33" spans="2:14" ht="75" x14ac:dyDescent="0.25">
      <c r="B33" s="21"/>
      <c r="C33" s="10">
        <v>29</v>
      </c>
      <c r="D33" s="27" t="s">
        <v>436</v>
      </c>
      <c r="E33" s="23" t="s">
        <v>439</v>
      </c>
      <c r="F33" s="32" t="s">
        <v>443</v>
      </c>
      <c r="G33" s="15" t="s">
        <v>365</v>
      </c>
      <c r="H33" s="15" t="s">
        <v>9</v>
      </c>
      <c r="I33" s="7"/>
      <c r="J33" s="33"/>
      <c r="K33" s="34"/>
      <c r="M33" s="19" t="s">
        <v>468</v>
      </c>
      <c r="N33" s="19" t="s">
        <v>363</v>
      </c>
    </row>
    <row r="34" spans="2:14" ht="90" x14ac:dyDescent="0.25">
      <c r="B34" s="21"/>
      <c r="C34" s="10">
        <v>30</v>
      </c>
      <c r="D34" s="27" t="s">
        <v>444</v>
      </c>
      <c r="E34" s="23" t="s">
        <v>448</v>
      </c>
      <c r="F34" s="32" t="s">
        <v>452</v>
      </c>
      <c r="G34" s="15" t="s">
        <v>365</v>
      </c>
      <c r="H34" s="15" t="s">
        <v>9</v>
      </c>
      <c r="I34" s="7"/>
      <c r="J34" s="33"/>
      <c r="K34" s="34"/>
      <c r="M34" s="19" t="s">
        <v>468</v>
      </c>
      <c r="N34" s="19" t="s">
        <v>363</v>
      </c>
    </row>
    <row r="35" spans="2:14" ht="75" x14ac:dyDescent="0.25">
      <c r="B35" s="21"/>
      <c r="C35" s="10">
        <v>31</v>
      </c>
      <c r="D35" s="27" t="s">
        <v>445</v>
      </c>
      <c r="E35" s="23" t="s">
        <v>449</v>
      </c>
      <c r="F35" s="32" t="s">
        <v>453</v>
      </c>
      <c r="G35" s="15" t="s">
        <v>365</v>
      </c>
      <c r="H35" s="15" t="s">
        <v>9</v>
      </c>
      <c r="I35" s="7"/>
      <c r="J35" s="33"/>
      <c r="K35" s="34"/>
      <c r="M35" s="19" t="s">
        <v>468</v>
      </c>
      <c r="N35" s="19" t="s">
        <v>363</v>
      </c>
    </row>
    <row r="36" spans="2:14" ht="90" x14ac:dyDescent="0.25">
      <c r="B36" s="21"/>
      <c r="C36" s="10">
        <v>32</v>
      </c>
      <c r="D36" s="27" t="s">
        <v>446</v>
      </c>
      <c r="E36" s="23" t="s">
        <v>450</v>
      </c>
      <c r="F36" s="32" t="s">
        <v>454</v>
      </c>
      <c r="G36" s="15" t="s">
        <v>365</v>
      </c>
      <c r="H36" s="15" t="s">
        <v>9</v>
      </c>
      <c r="I36" s="7"/>
      <c r="J36" s="33"/>
      <c r="K36" s="34"/>
      <c r="M36" s="19" t="s">
        <v>468</v>
      </c>
      <c r="N36" s="19" t="s">
        <v>363</v>
      </c>
    </row>
    <row r="37" spans="2:14" ht="75" x14ac:dyDescent="0.25">
      <c r="B37" s="21"/>
      <c r="C37" s="10">
        <v>33</v>
      </c>
      <c r="D37" s="27" t="s">
        <v>447</v>
      </c>
      <c r="E37" s="23" t="s">
        <v>451</v>
      </c>
      <c r="F37" s="32" t="s">
        <v>455</v>
      </c>
      <c r="G37" s="15" t="s">
        <v>365</v>
      </c>
      <c r="H37" s="15" t="s">
        <v>9</v>
      </c>
      <c r="I37" s="7"/>
      <c r="J37" s="33"/>
      <c r="K37" s="34"/>
      <c r="M37" s="19" t="s">
        <v>468</v>
      </c>
      <c r="N37" s="19" t="s">
        <v>363</v>
      </c>
    </row>
    <row r="38" spans="2:14" ht="90" x14ac:dyDescent="0.25">
      <c r="B38" s="21"/>
      <c r="C38" s="10">
        <v>34</v>
      </c>
      <c r="D38" s="27" t="s">
        <v>456</v>
      </c>
      <c r="E38" s="23" t="s">
        <v>460</v>
      </c>
      <c r="F38" s="32" t="s">
        <v>464</v>
      </c>
      <c r="G38" s="15" t="s">
        <v>365</v>
      </c>
      <c r="H38" s="15" t="s">
        <v>9</v>
      </c>
      <c r="I38" s="7"/>
      <c r="J38" s="33"/>
      <c r="K38" s="34"/>
      <c r="M38" s="19" t="s">
        <v>468</v>
      </c>
      <c r="N38" s="19" t="s">
        <v>363</v>
      </c>
    </row>
    <row r="39" spans="2:14" ht="75" x14ac:dyDescent="0.25">
      <c r="B39" s="21"/>
      <c r="C39" s="10">
        <v>35</v>
      </c>
      <c r="D39" s="27" t="s">
        <v>457</v>
      </c>
      <c r="E39" s="23" t="s">
        <v>461</v>
      </c>
      <c r="F39" s="32" t="s">
        <v>465</v>
      </c>
      <c r="G39" s="15" t="s">
        <v>365</v>
      </c>
      <c r="H39" s="15" t="s">
        <v>9</v>
      </c>
      <c r="I39" s="7"/>
      <c r="J39" s="33"/>
      <c r="K39" s="34"/>
      <c r="M39" s="19" t="s">
        <v>468</v>
      </c>
      <c r="N39" s="19" t="s">
        <v>363</v>
      </c>
    </row>
    <row r="40" spans="2:14" ht="90" x14ac:dyDescent="0.25">
      <c r="B40" s="21"/>
      <c r="C40" s="10">
        <v>36</v>
      </c>
      <c r="D40" s="27" t="s">
        <v>458</v>
      </c>
      <c r="E40" s="23" t="s">
        <v>462</v>
      </c>
      <c r="F40" s="32" t="s">
        <v>466</v>
      </c>
      <c r="G40" s="15" t="s">
        <v>365</v>
      </c>
      <c r="H40" s="15" t="s">
        <v>9</v>
      </c>
      <c r="I40" s="7"/>
      <c r="J40" s="33"/>
      <c r="K40" s="34"/>
      <c r="M40" s="19" t="s">
        <v>468</v>
      </c>
      <c r="N40" s="19" t="s">
        <v>363</v>
      </c>
    </row>
    <row r="41" spans="2:14" ht="75" x14ac:dyDescent="0.25">
      <c r="B41" s="21"/>
      <c r="C41" s="10">
        <v>37</v>
      </c>
      <c r="D41" s="27" t="s">
        <v>459</v>
      </c>
      <c r="E41" s="23" t="s">
        <v>463</v>
      </c>
      <c r="F41" s="32" t="s">
        <v>467</v>
      </c>
      <c r="G41" s="15" t="s">
        <v>365</v>
      </c>
      <c r="H41" s="15" t="s">
        <v>9</v>
      </c>
      <c r="I41" s="7"/>
      <c r="J41" s="33"/>
      <c r="K41" s="34"/>
      <c r="M41" s="19" t="s">
        <v>468</v>
      </c>
      <c r="N41" s="19" t="s">
        <v>363</v>
      </c>
    </row>
    <row r="42" spans="2:14" ht="45" x14ac:dyDescent="0.25">
      <c r="B42" s="21"/>
      <c r="C42" s="10">
        <v>38</v>
      </c>
      <c r="D42" s="27" t="s">
        <v>469</v>
      </c>
      <c r="E42" s="23" t="s">
        <v>473</v>
      </c>
      <c r="F42" s="32" t="s">
        <v>470</v>
      </c>
      <c r="G42" s="7" t="s">
        <v>37</v>
      </c>
      <c r="H42" s="7" t="s">
        <v>9</v>
      </c>
      <c r="I42" s="7" t="s">
        <v>502</v>
      </c>
      <c r="J42" s="33"/>
      <c r="K42" s="34"/>
      <c r="M42" s="19" t="s">
        <v>468</v>
      </c>
      <c r="N42" s="19" t="s">
        <v>363</v>
      </c>
    </row>
    <row r="43" spans="2:14" ht="75" x14ac:dyDescent="0.25">
      <c r="B43" s="21"/>
      <c r="C43" s="10">
        <v>39</v>
      </c>
      <c r="D43" s="27" t="s">
        <v>471</v>
      </c>
      <c r="E43" s="23" t="s">
        <v>474</v>
      </c>
      <c r="F43" s="32" t="s">
        <v>472</v>
      </c>
      <c r="G43" s="7" t="s">
        <v>37</v>
      </c>
      <c r="H43" s="7" t="s">
        <v>9</v>
      </c>
      <c r="I43" s="21" t="s">
        <v>502</v>
      </c>
      <c r="J43" s="34"/>
      <c r="K43" s="34"/>
      <c r="M43" s="19" t="s">
        <v>468</v>
      </c>
      <c r="N43" s="19" t="s">
        <v>363</v>
      </c>
    </row>
  </sheetData>
  <mergeCells count="1">
    <mergeCell ref="H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85"/>
  <sheetViews>
    <sheetView zoomScale="55" zoomScaleNormal="55" workbookViewId="0">
      <pane xSplit="4" ySplit="4" topLeftCell="J75" activePane="bottomRight" state="frozen"/>
      <selection pane="topRight" activeCell="E1" sqref="E1"/>
      <selection pane="bottomLeft" activeCell="A5" sqref="A5"/>
      <selection pane="bottomRight" activeCell="N80" sqref="N80"/>
    </sheetView>
  </sheetViews>
  <sheetFormatPr defaultRowHeight="15" x14ac:dyDescent="0.25"/>
  <cols>
    <col min="1" max="1" width="4.85546875" bestFit="1" customWidth="1"/>
    <col min="2" max="2" width="14.42578125" customWidth="1"/>
    <col min="3" max="3" width="4.28515625" style="20" bestFit="1" customWidth="1"/>
    <col min="4" max="4" width="47.42578125" style="62" customWidth="1"/>
    <col min="5" max="5" width="59.42578125" style="62" bestFit="1" customWidth="1"/>
    <col min="6" max="6" width="37" style="50" customWidth="1"/>
    <col min="7" max="7" width="14.85546875" style="25" bestFit="1" customWidth="1"/>
    <col min="8" max="8" width="11.140625" style="25" customWidth="1"/>
    <col min="9" max="9" width="8.42578125" style="25" bestFit="1" customWidth="1"/>
    <col min="10" max="10" width="15.5703125" bestFit="1" customWidth="1"/>
    <col min="11" max="11" width="12.140625" bestFit="1" customWidth="1"/>
    <col min="13" max="13" width="24" bestFit="1" customWidth="1"/>
    <col min="14" max="14" width="29" bestFit="1" customWidth="1"/>
  </cols>
  <sheetData>
    <row r="1" spans="1:14" x14ac:dyDescent="0.25">
      <c r="B1" t="s">
        <v>266</v>
      </c>
      <c r="C1" s="20" t="s">
        <v>267</v>
      </c>
      <c r="D1" s="62" t="s">
        <v>361</v>
      </c>
    </row>
    <row r="2" spans="1:14" x14ac:dyDescent="0.25">
      <c r="B2" t="s">
        <v>360</v>
      </c>
      <c r="C2" s="20" t="s">
        <v>267</v>
      </c>
      <c r="D2" s="62" t="s">
        <v>475</v>
      </c>
    </row>
    <row r="4" spans="1:14" x14ac:dyDescent="0.25">
      <c r="A4" s="3" t="s">
        <v>0</v>
      </c>
      <c r="B4" s="13" t="s">
        <v>262</v>
      </c>
      <c r="C4" s="13"/>
      <c r="D4" s="63" t="s">
        <v>258</v>
      </c>
      <c r="E4" s="14" t="s">
        <v>259</v>
      </c>
      <c r="F4" s="51" t="s">
        <v>260</v>
      </c>
      <c r="G4" s="26" t="s">
        <v>264</v>
      </c>
      <c r="H4" s="174" t="s">
        <v>263</v>
      </c>
      <c r="I4" s="174"/>
      <c r="J4" s="13" t="s">
        <v>271</v>
      </c>
      <c r="K4" s="13" t="s">
        <v>272</v>
      </c>
      <c r="M4" s="13" t="s">
        <v>268</v>
      </c>
      <c r="N4" s="13" t="s">
        <v>269</v>
      </c>
    </row>
    <row r="5" spans="1:14" s="38" customFormat="1" x14ac:dyDescent="0.25">
      <c r="A5" s="35"/>
      <c r="B5" s="36"/>
      <c r="C5" s="36"/>
      <c r="D5" s="47" t="s">
        <v>490</v>
      </c>
      <c r="E5" s="47"/>
      <c r="F5" s="52"/>
      <c r="G5" s="37"/>
      <c r="H5" s="37"/>
      <c r="I5" s="37"/>
      <c r="J5" s="36"/>
      <c r="K5" s="36"/>
      <c r="M5" s="74"/>
      <c r="N5" s="74"/>
    </row>
    <row r="6" spans="1:14" ht="25.5" x14ac:dyDescent="0.25">
      <c r="A6" s="1"/>
      <c r="B6" s="7" t="s">
        <v>475</v>
      </c>
      <c r="C6" s="10">
        <v>1</v>
      </c>
      <c r="D6" s="8" t="s">
        <v>477</v>
      </c>
      <c r="E6" s="9" t="s">
        <v>480</v>
      </c>
      <c r="F6" s="53">
        <v>11004432</v>
      </c>
      <c r="G6" s="15" t="s">
        <v>365</v>
      </c>
      <c r="H6" s="15" t="s">
        <v>49</v>
      </c>
      <c r="I6" s="15"/>
      <c r="J6" s="33"/>
      <c r="K6" s="33"/>
      <c r="M6" s="19" t="s">
        <v>468</v>
      </c>
      <c r="N6" s="19" t="s">
        <v>363</v>
      </c>
    </row>
    <row r="7" spans="1:14" ht="25.5" x14ac:dyDescent="0.25">
      <c r="A7" s="1"/>
      <c r="B7" s="7"/>
      <c r="C7" s="10">
        <v>2</v>
      </c>
      <c r="D7" s="8" t="s">
        <v>478</v>
      </c>
      <c r="E7" s="9" t="s">
        <v>481</v>
      </c>
      <c r="F7" s="53">
        <v>3284737</v>
      </c>
      <c r="G7" s="15" t="s">
        <v>365</v>
      </c>
      <c r="H7" s="15" t="s">
        <v>49</v>
      </c>
      <c r="I7" s="15"/>
      <c r="J7" s="33"/>
      <c r="K7" s="33"/>
      <c r="M7" s="19" t="s">
        <v>468</v>
      </c>
      <c r="N7" s="19" t="s">
        <v>363</v>
      </c>
    </row>
    <row r="8" spans="1:14" ht="25.5" x14ac:dyDescent="0.25">
      <c r="A8" s="1"/>
      <c r="B8" s="7"/>
      <c r="C8" s="10">
        <v>3</v>
      </c>
      <c r="D8" s="8" t="s">
        <v>476</v>
      </c>
      <c r="E8" s="9" t="s">
        <v>482</v>
      </c>
      <c r="F8" s="53">
        <v>3624904</v>
      </c>
      <c r="G8" s="15" t="s">
        <v>365</v>
      </c>
      <c r="H8" s="15" t="s">
        <v>49</v>
      </c>
      <c r="I8" s="15"/>
      <c r="J8" s="33"/>
      <c r="K8" s="33"/>
      <c r="M8" s="19" t="s">
        <v>468</v>
      </c>
      <c r="N8" s="19" t="s">
        <v>363</v>
      </c>
    </row>
    <row r="9" spans="1:14" ht="25.5" x14ac:dyDescent="0.25">
      <c r="A9" s="1"/>
      <c r="B9" s="7"/>
      <c r="C9" s="10">
        <v>4</v>
      </c>
      <c r="D9" s="8" t="s">
        <v>479</v>
      </c>
      <c r="E9" s="9" t="s">
        <v>483</v>
      </c>
      <c r="F9" s="53">
        <v>109010</v>
      </c>
      <c r="G9" s="15" t="s">
        <v>365</v>
      </c>
      <c r="H9" s="15" t="s">
        <v>49</v>
      </c>
      <c r="I9" s="15"/>
      <c r="J9" s="33"/>
      <c r="K9" s="33"/>
      <c r="M9" s="19" t="s">
        <v>468</v>
      </c>
      <c r="N9" s="19" t="s">
        <v>363</v>
      </c>
    </row>
    <row r="10" spans="1:14" ht="63.75" x14ac:dyDescent="0.25">
      <c r="A10" s="1"/>
      <c r="B10" s="7"/>
      <c r="C10" s="10">
        <v>5</v>
      </c>
      <c r="D10" s="62" t="s">
        <v>484</v>
      </c>
      <c r="E10" s="8" t="s">
        <v>487</v>
      </c>
      <c r="F10" s="53" t="s">
        <v>488</v>
      </c>
      <c r="G10" s="15" t="s">
        <v>37</v>
      </c>
      <c r="H10" s="15" t="s">
        <v>9</v>
      </c>
      <c r="I10" s="15" t="s">
        <v>502</v>
      </c>
      <c r="J10" s="33"/>
      <c r="K10" s="33"/>
      <c r="M10" s="19" t="s">
        <v>468</v>
      </c>
      <c r="N10" s="19" t="s">
        <v>363</v>
      </c>
    </row>
    <row r="11" spans="1:14" ht="51" x14ac:dyDescent="0.25">
      <c r="A11" s="1"/>
      <c r="B11" s="7"/>
      <c r="C11" s="10">
        <v>6</v>
      </c>
      <c r="D11" s="8" t="s">
        <v>485</v>
      </c>
      <c r="E11" s="8" t="s">
        <v>486</v>
      </c>
      <c r="F11" s="53" t="s">
        <v>489</v>
      </c>
      <c r="G11" s="15" t="s">
        <v>37</v>
      </c>
      <c r="H11" s="15" t="s">
        <v>9</v>
      </c>
      <c r="I11" s="15" t="s">
        <v>502</v>
      </c>
      <c r="J11" s="33"/>
      <c r="K11" s="33"/>
      <c r="M11" s="19" t="s">
        <v>468</v>
      </c>
      <c r="N11" s="19" t="s">
        <v>363</v>
      </c>
    </row>
    <row r="12" spans="1:14" s="38" customFormat="1" x14ac:dyDescent="0.25">
      <c r="A12" s="39"/>
      <c r="B12" s="40"/>
      <c r="C12" s="41"/>
      <c r="D12" s="47" t="s">
        <v>491</v>
      </c>
      <c r="E12" s="43"/>
      <c r="F12" s="54"/>
      <c r="G12" s="42"/>
      <c r="H12" s="42"/>
      <c r="I12" s="42"/>
      <c r="J12" s="33"/>
      <c r="K12" s="33"/>
      <c r="M12" s="19" t="s">
        <v>468</v>
      </c>
      <c r="N12" s="19" t="s">
        <v>363</v>
      </c>
    </row>
    <row r="13" spans="1:14" ht="25.5" x14ac:dyDescent="0.25">
      <c r="A13" s="1"/>
      <c r="B13" s="7"/>
      <c r="C13" s="10">
        <v>7</v>
      </c>
      <c r="D13" s="8" t="s">
        <v>492</v>
      </c>
      <c r="E13" s="9" t="s">
        <v>496</v>
      </c>
      <c r="F13" s="53">
        <v>16042399</v>
      </c>
      <c r="G13" s="15" t="s">
        <v>365</v>
      </c>
      <c r="H13" s="15" t="s">
        <v>49</v>
      </c>
      <c r="I13" s="15"/>
      <c r="J13" s="33"/>
      <c r="K13" s="33"/>
      <c r="M13" s="19" t="s">
        <v>468</v>
      </c>
      <c r="N13" s="19" t="s">
        <v>363</v>
      </c>
    </row>
    <row r="14" spans="1:14" ht="25.5" x14ac:dyDescent="0.25">
      <c r="A14" s="1"/>
      <c r="B14" s="7"/>
      <c r="C14" s="10">
        <v>8</v>
      </c>
      <c r="D14" s="8" t="s">
        <v>493</v>
      </c>
      <c r="E14" s="9" t="s">
        <v>497</v>
      </c>
      <c r="F14" s="53">
        <v>19399616</v>
      </c>
      <c r="G14" s="15" t="s">
        <v>365</v>
      </c>
      <c r="H14" s="15" t="s">
        <v>49</v>
      </c>
      <c r="I14" s="15"/>
      <c r="J14" s="33"/>
      <c r="K14" s="33"/>
      <c r="M14" s="19" t="s">
        <v>468</v>
      </c>
      <c r="N14" s="19" t="s">
        <v>363</v>
      </c>
    </row>
    <row r="15" spans="1:14" ht="25.5" x14ac:dyDescent="0.25">
      <c r="A15" s="1"/>
      <c r="B15" s="7"/>
      <c r="C15" s="10">
        <v>9</v>
      </c>
      <c r="D15" s="8" t="s">
        <v>494</v>
      </c>
      <c r="E15" s="9" t="s">
        <v>498</v>
      </c>
      <c r="F15" s="53">
        <v>2011860</v>
      </c>
      <c r="G15" s="15" t="s">
        <v>365</v>
      </c>
      <c r="H15" s="15" t="s">
        <v>49</v>
      </c>
      <c r="I15" s="15"/>
      <c r="J15" s="33"/>
      <c r="K15" s="33"/>
      <c r="M15" s="19" t="s">
        <v>468</v>
      </c>
      <c r="N15" s="19" t="s">
        <v>363</v>
      </c>
    </row>
    <row r="16" spans="1:14" ht="25.5" x14ac:dyDescent="0.25">
      <c r="A16" s="1"/>
      <c r="B16" s="7"/>
      <c r="C16" s="10">
        <v>10</v>
      </c>
      <c r="D16" s="8" t="s">
        <v>495</v>
      </c>
      <c r="E16" s="9" t="s">
        <v>499</v>
      </c>
      <c r="F16" s="53">
        <v>14035212</v>
      </c>
      <c r="G16" s="15" t="s">
        <v>365</v>
      </c>
      <c r="H16" s="15" t="s">
        <v>49</v>
      </c>
      <c r="I16" s="15"/>
      <c r="J16" s="33"/>
      <c r="K16" s="33"/>
      <c r="M16" s="19" t="s">
        <v>468</v>
      </c>
      <c r="N16" s="19" t="s">
        <v>363</v>
      </c>
    </row>
    <row r="17" spans="1:14" ht="63.75" x14ac:dyDescent="0.25">
      <c r="A17" s="1"/>
      <c r="B17" s="7"/>
      <c r="C17" s="10">
        <v>11</v>
      </c>
      <c r="D17" s="8" t="s">
        <v>500</v>
      </c>
      <c r="E17" s="8" t="s">
        <v>501</v>
      </c>
      <c r="F17" s="53" t="s">
        <v>503</v>
      </c>
      <c r="G17" s="15" t="s">
        <v>365</v>
      </c>
      <c r="H17" s="15" t="s">
        <v>9</v>
      </c>
      <c r="I17" s="15" t="s">
        <v>502</v>
      </c>
      <c r="J17" s="33"/>
      <c r="K17" s="33"/>
      <c r="M17" s="19" t="s">
        <v>468</v>
      </c>
      <c r="N17" s="19" t="s">
        <v>363</v>
      </c>
    </row>
    <row r="18" spans="1:14" ht="51" x14ac:dyDescent="0.25">
      <c r="A18" s="1"/>
      <c r="B18" s="7"/>
      <c r="C18" s="10">
        <v>12</v>
      </c>
      <c r="D18" s="8" t="s">
        <v>504</v>
      </c>
      <c r="E18" s="8" t="s">
        <v>506</v>
      </c>
      <c r="F18" s="53" t="s">
        <v>505</v>
      </c>
      <c r="G18" s="15" t="s">
        <v>365</v>
      </c>
      <c r="H18" s="15" t="s">
        <v>9</v>
      </c>
      <c r="I18" s="15" t="s">
        <v>502</v>
      </c>
      <c r="J18" s="33"/>
      <c r="K18" s="33"/>
      <c r="M18" s="19" t="s">
        <v>468</v>
      </c>
      <c r="N18" s="19" t="s">
        <v>363</v>
      </c>
    </row>
    <row r="19" spans="1:14" s="44" customFormat="1" x14ac:dyDescent="0.25">
      <c r="B19" s="45"/>
      <c r="C19" s="36"/>
      <c r="D19" s="64" t="s">
        <v>507</v>
      </c>
      <c r="E19" s="47"/>
      <c r="F19" s="52"/>
      <c r="G19" s="37"/>
      <c r="H19" s="37"/>
      <c r="I19" s="37"/>
      <c r="J19" s="58"/>
      <c r="K19" s="59"/>
      <c r="M19" s="19" t="s">
        <v>468</v>
      </c>
      <c r="N19" s="19" t="s">
        <v>363</v>
      </c>
    </row>
    <row r="20" spans="1:14" ht="25.5" x14ac:dyDescent="0.25">
      <c r="B20" s="21"/>
      <c r="C20" s="10">
        <v>13</v>
      </c>
      <c r="D20" s="12" t="s">
        <v>508</v>
      </c>
      <c r="E20" s="9" t="s">
        <v>512</v>
      </c>
      <c r="F20" s="55">
        <v>16242766</v>
      </c>
      <c r="G20" s="15" t="s">
        <v>365</v>
      </c>
      <c r="H20" s="15" t="s">
        <v>49</v>
      </c>
      <c r="I20" s="15"/>
      <c r="J20" s="33"/>
      <c r="K20" s="34"/>
      <c r="M20" s="19" t="s">
        <v>468</v>
      </c>
      <c r="N20" s="19" t="s">
        <v>363</v>
      </c>
    </row>
    <row r="21" spans="1:14" ht="25.5" x14ac:dyDescent="0.25">
      <c r="B21" s="21"/>
      <c r="C21" s="10">
        <v>14</v>
      </c>
      <c r="D21" s="12" t="s">
        <v>509</v>
      </c>
      <c r="E21" s="9" t="s">
        <v>513</v>
      </c>
      <c r="F21" s="55">
        <v>7976949</v>
      </c>
      <c r="G21" s="15" t="s">
        <v>365</v>
      </c>
      <c r="H21" s="15" t="s">
        <v>49</v>
      </c>
      <c r="I21" s="15"/>
      <c r="J21" s="33"/>
      <c r="K21" s="34"/>
      <c r="M21" s="19" t="s">
        <v>468</v>
      </c>
      <c r="N21" s="19" t="s">
        <v>363</v>
      </c>
    </row>
    <row r="22" spans="1:14" x14ac:dyDescent="0.25">
      <c r="B22" s="21"/>
      <c r="C22" s="10">
        <v>15</v>
      </c>
      <c r="D22" s="12" t="s">
        <v>510</v>
      </c>
      <c r="E22" s="9" t="s">
        <v>514</v>
      </c>
      <c r="F22" s="55">
        <v>5459810</v>
      </c>
      <c r="G22" s="15" t="s">
        <v>365</v>
      </c>
      <c r="H22" s="15" t="s">
        <v>49</v>
      </c>
      <c r="I22" s="15"/>
      <c r="J22" s="33"/>
      <c r="K22" s="34"/>
      <c r="M22" s="19" t="s">
        <v>468</v>
      </c>
      <c r="N22" s="19" t="s">
        <v>363</v>
      </c>
    </row>
    <row r="23" spans="1:14" ht="25.5" x14ac:dyDescent="0.25">
      <c r="B23" s="21"/>
      <c r="C23" s="10">
        <v>16</v>
      </c>
      <c r="D23" s="12" t="s">
        <v>511</v>
      </c>
      <c r="E23" s="9" t="s">
        <v>515</v>
      </c>
      <c r="F23" s="55">
        <v>272866</v>
      </c>
      <c r="G23" s="15" t="s">
        <v>365</v>
      </c>
      <c r="H23" s="15" t="s">
        <v>49</v>
      </c>
      <c r="I23" s="15"/>
      <c r="J23" s="33"/>
      <c r="K23" s="34"/>
      <c r="M23" s="19" t="s">
        <v>468</v>
      </c>
      <c r="N23" s="19" t="s">
        <v>363</v>
      </c>
    </row>
    <row r="24" spans="1:14" ht="63.75" x14ac:dyDescent="0.25">
      <c r="B24" s="21"/>
      <c r="C24" s="10">
        <v>17</v>
      </c>
      <c r="D24" s="12" t="s">
        <v>516</v>
      </c>
      <c r="E24" s="8" t="s">
        <v>518</v>
      </c>
      <c r="F24" s="55" t="s">
        <v>520</v>
      </c>
      <c r="G24" s="15" t="s">
        <v>37</v>
      </c>
      <c r="H24" s="15" t="s">
        <v>9</v>
      </c>
      <c r="I24" s="15" t="s">
        <v>502</v>
      </c>
      <c r="J24" s="33"/>
      <c r="K24" s="34"/>
      <c r="M24" s="19" t="s">
        <v>468</v>
      </c>
      <c r="N24" s="19" t="s">
        <v>363</v>
      </c>
    </row>
    <row r="25" spans="1:14" ht="51" x14ac:dyDescent="0.25">
      <c r="B25" s="21"/>
      <c r="C25" s="10">
        <v>18</v>
      </c>
      <c r="D25" s="12" t="s">
        <v>517</v>
      </c>
      <c r="E25" s="8" t="s">
        <v>519</v>
      </c>
      <c r="F25" s="55" t="s">
        <v>521</v>
      </c>
      <c r="G25" s="15" t="s">
        <v>37</v>
      </c>
      <c r="H25" s="15" t="s">
        <v>9</v>
      </c>
      <c r="I25" s="15" t="s">
        <v>502</v>
      </c>
      <c r="J25" s="33"/>
      <c r="K25" s="34"/>
      <c r="M25" s="19" t="s">
        <v>468</v>
      </c>
      <c r="N25" s="19" t="s">
        <v>363</v>
      </c>
    </row>
    <row r="26" spans="1:14" s="44" customFormat="1" x14ac:dyDescent="0.25">
      <c r="B26" s="45"/>
      <c r="C26" s="36"/>
      <c r="D26" s="64" t="s">
        <v>522</v>
      </c>
      <c r="E26" s="47"/>
      <c r="F26" s="57"/>
      <c r="G26" s="37"/>
      <c r="H26" s="37"/>
      <c r="I26" s="37"/>
      <c r="J26" s="58"/>
      <c r="K26" s="59"/>
      <c r="M26" s="19" t="s">
        <v>468</v>
      </c>
      <c r="N26" s="19" t="s">
        <v>363</v>
      </c>
    </row>
    <row r="27" spans="1:14" ht="30" x14ac:dyDescent="0.25">
      <c r="B27" s="21"/>
      <c r="C27" s="10">
        <v>19</v>
      </c>
      <c r="D27" s="12" t="s">
        <v>523</v>
      </c>
      <c r="E27" s="9" t="s">
        <v>527</v>
      </c>
      <c r="F27" s="56">
        <v>4614967</v>
      </c>
      <c r="G27" s="15" t="s">
        <v>365</v>
      </c>
      <c r="H27" s="15" t="s">
        <v>49</v>
      </c>
      <c r="I27" s="15"/>
      <c r="J27" s="33"/>
      <c r="K27" s="34"/>
      <c r="M27" s="19" t="s">
        <v>468</v>
      </c>
      <c r="N27" s="19" t="s">
        <v>363</v>
      </c>
    </row>
    <row r="28" spans="1:14" ht="25.5" x14ac:dyDescent="0.25">
      <c r="B28" s="21"/>
      <c r="C28" s="10">
        <v>20</v>
      </c>
      <c r="D28" s="12" t="s">
        <v>524</v>
      </c>
      <c r="E28" s="9" t="s">
        <v>528</v>
      </c>
      <c r="F28" s="56">
        <v>4594923</v>
      </c>
      <c r="G28" s="15" t="s">
        <v>365</v>
      </c>
      <c r="H28" s="15" t="s">
        <v>49</v>
      </c>
      <c r="I28" s="15"/>
      <c r="J28" s="33"/>
      <c r="K28" s="34"/>
      <c r="M28" s="19" t="s">
        <v>468</v>
      </c>
      <c r="N28" s="19" t="s">
        <v>363</v>
      </c>
    </row>
    <row r="29" spans="1:14" ht="30" x14ac:dyDescent="0.25">
      <c r="B29" s="21"/>
      <c r="C29" s="10">
        <v>24</v>
      </c>
      <c r="D29" s="12" t="s">
        <v>525</v>
      </c>
      <c r="E29" s="9" t="s">
        <v>529</v>
      </c>
      <c r="F29" s="56">
        <v>86094</v>
      </c>
      <c r="G29" s="15" t="s">
        <v>365</v>
      </c>
      <c r="H29" s="15" t="s">
        <v>49</v>
      </c>
      <c r="I29" s="15"/>
      <c r="J29" s="33"/>
      <c r="K29" s="34"/>
      <c r="M29" s="19" t="s">
        <v>468</v>
      </c>
      <c r="N29" s="19" t="s">
        <v>363</v>
      </c>
    </row>
    <row r="30" spans="1:14" ht="25.5" x14ac:dyDescent="0.25">
      <c r="B30" s="21"/>
      <c r="C30" s="10">
        <v>25</v>
      </c>
      <c r="D30" s="12" t="s">
        <v>526</v>
      </c>
      <c r="E30" s="9" t="s">
        <v>530</v>
      </c>
      <c r="F30" s="56">
        <v>8006259</v>
      </c>
      <c r="G30" s="15" t="s">
        <v>365</v>
      </c>
      <c r="H30" s="15" t="s">
        <v>49</v>
      </c>
      <c r="I30" s="15"/>
      <c r="J30" s="33"/>
      <c r="K30" s="34"/>
      <c r="M30" s="19" t="s">
        <v>468</v>
      </c>
      <c r="N30" s="19" t="s">
        <v>363</v>
      </c>
    </row>
    <row r="31" spans="1:14" ht="75" x14ac:dyDescent="0.25">
      <c r="B31" s="21"/>
      <c r="C31" s="10">
        <v>26</v>
      </c>
      <c r="D31" s="23" t="s">
        <v>531</v>
      </c>
      <c r="E31" s="8" t="s">
        <v>533</v>
      </c>
      <c r="F31" s="56" t="s">
        <v>532</v>
      </c>
      <c r="G31" s="15" t="s">
        <v>37</v>
      </c>
      <c r="H31" s="15" t="s">
        <v>9</v>
      </c>
      <c r="I31" s="15" t="s">
        <v>502</v>
      </c>
      <c r="J31" s="33"/>
      <c r="K31" s="34"/>
      <c r="M31" s="19" t="s">
        <v>468</v>
      </c>
      <c r="N31" s="19" t="s">
        <v>363</v>
      </c>
    </row>
    <row r="32" spans="1:14" s="44" customFormat="1" x14ac:dyDescent="0.25">
      <c r="B32" s="45"/>
      <c r="C32" s="36"/>
      <c r="D32" s="64" t="s">
        <v>534</v>
      </c>
      <c r="E32" s="47"/>
      <c r="F32" s="57"/>
      <c r="G32" s="37"/>
      <c r="H32" s="37"/>
      <c r="I32" s="37"/>
      <c r="J32" s="58"/>
      <c r="K32" s="59"/>
      <c r="M32" s="19" t="s">
        <v>468</v>
      </c>
      <c r="N32" s="19" t="s">
        <v>363</v>
      </c>
    </row>
    <row r="33" spans="2:14" ht="25.5" x14ac:dyDescent="0.25">
      <c r="B33" s="21"/>
      <c r="C33" s="10">
        <v>27</v>
      </c>
      <c r="D33" s="23" t="s">
        <v>535</v>
      </c>
      <c r="E33" s="60" t="s">
        <v>537</v>
      </c>
      <c r="F33" s="56">
        <v>312</v>
      </c>
      <c r="G33" s="15" t="s">
        <v>536</v>
      </c>
      <c r="H33" s="15" t="s">
        <v>41</v>
      </c>
      <c r="I33" s="15" t="s">
        <v>502</v>
      </c>
      <c r="J33" s="33"/>
      <c r="K33" s="34"/>
      <c r="M33" s="19" t="s">
        <v>468</v>
      </c>
      <c r="N33" s="19" t="s">
        <v>363</v>
      </c>
    </row>
    <row r="34" spans="2:14" ht="25.5" x14ac:dyDescent="0.25">
      <c r="B34" s="21"/>
      <c r="C34" s="10">
        <v>28</v>
      </c>
      <c r="D34" s="12" t="s">
        <v>538</v>
      </c>
      <c r="E34" s="60" t="s">
        <v>539</v>
      </c>
      <c r="F34" s="56">
        <v>25</v>
      </c>
      <c r="G34" s="15" t="s">
        <v>187</v>
      </c>
      <c r="H34" s="15" t="s">
        <v>49</v>
      </c>
      <c r="I34" s="15" t="s">
        <v>502</v>
      </c>
      <c r="J34" s="33"/>
      <c r="K34" s="34"/>
      <c r="M34" s="19" t="s">
        <v>468</v>
      </c>
      <c r="N34" s="19" t="s">
        <v>363</v>
      </c>
    </row>
    <row r="35" spans="2:14" ht="25.5" x14ac:dyDescent="0.25">
      <c r="B35" s="21"/>
      <c r="C35" s="10">
        <v>29</v>
      </c>
      <c r="D35" s="12" t="s">
        <v>540</v>
      </c>
      <c r="E35" s="60" t="s">
        <v>541</v>
      </c>
      <c r="F35" s="56">
        <v>150</v>
      </c>
      <c r="G35" s="15" t="s">
        <v>536</v>
      </c>
      <c r="H35" s="15" t="s">
        <v>41</v>
      </c>
      <c r="I35" s="15" t="s">
        <v>502</v>
      </c>
      <c r="J35" s="33"/>
      <c r="K35" s="34"/>
      <c r="M35" s="19" t="s">
        <v>468</v>
      </c>
      <c r="N35" s="19" t="s">
        <v>363</v>
      </c>
    </row>
    <row r="36" spans="2:14" ht="30" x14ac:dyDescent="0.25">
      <c r="B36" s="21"/>
      <c r="C36" s="10">
        <v>30</v>
      </c>
      <c r="D36" s="12" t="s">
        <v>542</v>
      </c>
      <c r="E36" s="60" t="s">
        <v>545</v>
      </c>
      <c r="F36" s="56">
        <v>312</v>
      </c>
      <c r="G36" s="15" t="s">
        <v>536</v>
      </c>
      <c r="H36" s="15" t="s">
        <v>41</v>
      </c>
      <c r="I36" s="15" t="s">
        <v>502</v>
      </c>
      <c r="J36" s="33"/>
      <c r="K36" s="34"/>
      <c r="M36" s="19" t="s">
        <v>468</v>
      </c>
      <c r="N36" s="19" t="s">
        <v>363</v>
      </c>
    </row>
    <row r="37" spans="2:14" ht="25.5" x14ac:dyDescent="0.25">
      <c r="B37" s="21"/>
      <c r="C37" s="10">
        <v>31</v>
      </c>
      <c r="D37" s="12" t="s">
        <v>543</v>
      </c>
      <c r="E37" s="60" t="s">
        <v>546</v>
      </c>
      <c r="F37" s="56">
        <v>25</v>
      </c>
      <c r="G37" s="15" t="s">
        <v>187</v>
      </c>
      <c r="H37" s="15" t="s">
        <v>49</v>
      </c>
      <c r="I37" s="15" t="s">
        <v>502</v>
      </c>
      <c r="J37" s="33"/>
      <c r="K37" s="34"/>
      <c r="M37" s="19" t="s">
        <v>468</v>
      </c>
      <c r="N37" s="19" t="s">
        <v>363</v>
      </c>
    </row>
    <row r="38" spans="2:14" ht="25.5" x14ac:dyDescent="0.25">
      <c r="B38" s="21"/>
      <c r="C38" s="10">
        <v>32</v>
      </c>
      <c r="D38" s="12" t="s">
        <v>544</v>
      </c>
      <c r="E38" s="60" t="s">
        <v>547</v>
      </c>
      <c r="F38" s="56">
        <v>150</v>
      </c>
      <c r="G38" s="15" t="s">
        <v>536</v>
      </c>
      <c r="H38" s="15" t="s">
        <v>41</v>
      </c>
      <c r="I38" s="15" t="s">
        <v>502</v>
      </c>
      <c r="J38" s="33"/>
      <c r="K38" s="34"/>
      <c r="M38" s="19" t="s">
        <v>468</v>
      </c>
      <c r="N38" s="19" t="s">
        <v>363</v>
      </c>
    </row>
    <row r="39" spans="2:14" ht="30" x14ac:dyDescent="0.25">
      <c r="B39" s="21"/>
      <c r="C39" s="10">
        <v>33</v>
      </c>
      <c r="D39" s="12" t="s">
        <v>548</v>
      </c>
      <c r="E39" s="60" t="s">
        <v>551</v>
      </c>
      <c r="F39" s="56">
        <v>312</v>
      </c>
      <c r="G39" s="15" t="s">
        <v>536</v>
      </c>
      <c r="H39" s="15" t="s">
        <v>41</v>
      </c>
      <c r="I39" s="15" t="s">
        <v>502</v>
      </c>
      <c r="J39" s="33"/>
      <c r="K39" s="34"/>
      <c r="M39" s="19" t="s">
        <v>468</v>
      </c>
      <c r="N39" s="19" t="s">
        <v>363</v>
      </c>
    </row>
    <row r="40" spans="2:14" ht="25.5" x14ac:dyDescent="0.25">
      <c r="B40" s="21"/>
      <c r="C40" s="10">
        <v>34</v>
      </c>
      <c r="D40" s="12" t="s">
        <v>549</v>
      </c>
      <c r="E40" s="60" t="s">
        <v>552</v>
      </c>
      <c r="F40" s="56">
        <v>25</v>
      </c>
      <c r="G40" s="15" t="s">
        <v>187</v>
      </c>
      <c r="H40" s="15" t="s">
        <v>49</v>
      </c>
      <c r="I40" s="15" t="s">
        <v>502</v>
      </c>
      <c r="J40" s="33"/>
      <c r="K40" s="34"/>
      <c r="M40" s="19" t="s">
        <v>468</v>
      </c>
      <c r="N40" s="19" t="s">
        <v>363</v>
      </c>
    </row>
    <row r="41" spans="2:14" ht="25.5" x14ac:dyDescent="0.25">
      <c r="B41" s="21"/>
      <c r="C41" s="10">
        <v>35</v>
      </c>
      <c r="D41" s="12" t="s">
        <v>550</v>
      </c>
      <c r="E41" s="60" t="s">
        <v>553</v>
      </c>
      <c r="F41" s="56">
        <v>150</v>
      </c>
      <c r="G41" s="15" t="s">
        <v>536</v>
      </c>
      <c r="H41" s="15" t="s">
        <v>41</v>
      </c>
      <c r="I41" s="15" t="s">
        <v>502</v>
      </c>
      <c r="J41" s="33"/>
      <c r="K41" s="34"/>
      <c r="M41" s="19" t="s">
        <v>468</v>
      </c>
      <c r="N41" s="19" t="s">
        <v>363</v>
      </c>
    </row>
    <row r="42" spans="2:14" ht="30" x14ac:dyDescent="0.25">
      <c r="B42" s="21"/>
      <c r="C42" s="10">
        <v>36</v>
      </c>
      <c r="D42" s="12" t="s">
        <v>554</v>
      </c>
      <c r="E42" s="60" t="s">
        <v>557</v>
      </c>
      <c r="F42" s="56">
        <v>312</v>
      </c>
      <c r="G42" s="15" t="s">
        <v>536</v>
      </c>
      <c r="H42" s="15" t="s">
        <v>41</v>
      </c>
      <c r="I42" s="15" t="s">
        <v>502</v>
      </c>
      <c r="J42" s="33"/>
      <c r="K42" s="34"/>
      <c r="M42" s="19" t="s">
        <v>468</v>
      </c>
      <c r="N42" s="19" t="s">
        <v>363</v>
      </c>
    </row>
    <row r="43" spans="2:14" ht="30" x14ac:dyDescent="0.25">
      <c r="B43" s="21"/>
      <c r="C43" s="10">
        <v>37</v>
      </c>
      <c r="D43" s="12" t="s">
        <v>555</v>
      </c>
      <c r="E43" s="60" t="s">
        <v>558</v>
      </c>
      <c r="F43" s="56">
        <v>25</v>
      </c>
      <c r="G43" s="15" t="s">
        <v>187</v>
      </c>
      <c r="H43" s="15" t="s">
        <v>49</v>
      </c>
      <c r="I43" s="15" t="s">
        <v>502</v>
      </c>
      <c r="J43" s="33"/>
      <c r="K43" s="34"/>
      <c r="M43" s="19" t="s">
        <v>468</v>
      </c>
      <c r="N43" s="19" t="s">
        <v>363</v>
      </c>
    </row>
    <row r="44" spans="2:14" ht="30" x14ac:dyDescent="0.25">
      <c r="B44" s="21"/>
      <c r="C44" s="10">
        <v>38</v>
      </c>
      <c r="D44" s="12" t="s">
        <v>556</v>
      </c>
      <c r="E44" s="60" t="s">
        <v>559</v>
      </c>
      <c r="F44" s="56">
        <v>150</v>
      </c>
      <c r="G44" s="15" t="s">
        <v>536</v>
      </c>
      <c r="H44" s="15" t="s">
        <v>41</v>
      </c>
      <c r="I44" s="15" t="s">
        <v>502</v>
      </c>
      <c r="J44" s="34"/>
      <c r="K44" s="34"/>
      <c r="M44" s="19" t="s">
        <v>468</v>
      </c>
      <c r="N44" s="19" t="s">
        <v>363</v>
      </c>
    </row>
    <row r="45" spans="2:14" x14ac:dyDescent="0.25">
      <c r="B45" s="21"/>
      <c r="C45" s="10">
        <v>39</v>
      </c>
      <c r="D45" s="12" t="s">
        <v>563</v>
      </c>
      <c r="E45" s="60" t="s">
        <v>566</v>
      </c>
      <c r="F45" s="56">
        <v>312</v>
      </c>
      <c r="G45" s="15" t="s">
        <v>536</v>
      </c>
      <c r="H45" s="15" t="s">
        <v>41</v>
      </c>
      <c r="I45" s="15" t="s">
        <v>502</v>
      </c>
      <c r="J45" s="34"/>
      <c r="K45" s="34"/>
      <c r="M45" s="19" t="s">
        <v>468</v>
      </c>
      <c r="N45" s="19" t="s">
        <v>363</v>
      </c>
    </row>
    <row r="46" spans="2:14" x14ac:dyDescent="0.25">
      <c r="B46" s="21"/>
      <c r="C46" s="10">
        <v>40</v>
      </c>
      <c r="D46" s="12" t="s">
        <v>564</v>
      </c>
      <c r="E46" s="60" t="s">
        <v>567</v>
      </c>
      <c r="F46" s="56">
        <v>150</v>
      </c>
      <c r="G46" s="15" t="s">
        <v>536</v>
      </c>
      <c r="H46" s="15" t="s">
        <v>41</v>
      </c>
      <c r="I46" s="15" t="s">
        <v>502</v>
      </c>
      <c r="J46" s="34"/>
      <c r="K46" s="34"/>
      <c r="M46" s="19" t="s">
        <v>468</v>
      </c>
      <c r="N46" s="19" t="s">
        <v>363</v>
      </c>
    </row>
    <row r="47" spans="2:14" x14ac:dyDescent="0.25">
      <c r="B47" s="21"/>
      <c r="C47" s="10">
        <v>41</v>
      </c>
      <c r="D47" s="12" t="s">
        <v>565</v>
      </c>
      <c r="E47" s="60" t="s">
        <v>568</v>
      </c>
      <c r="F47" s="56">
        <v>150</v>
      </c>
      <c r="G47" s="15" t="s">
        <v>536</v>
      </c>
      <c r="H47" s="15" t="s">
        <v>41</v>
      </c>
      <c r="I47" s="15" t="s">
        <v>502</v>
      </c>
      <c r="J47" s="34"/>
      <c r="K47" s="34"/>
      <c r="M47" s="19" t="s">
        <v>468</v>
      </c>
      <c r="N47" s="19" t="s">
        <v>363</v>
      </c>
    </row>
    <row r="48" spans="2:14" s="44" customFormat="1" x14ac:dyDescent="0.25">
      <c r="B48" s="45"/>
      <c r="C48" s="61"/>
      <c r="D48" s="64" t="s">
        <v>560</v>
      </c>
      <c r="E48" s="64"/>
      <c r="F48" s="57"/>
      <c r="G48" s="46"/>
      <c r="H48" s="46"/>
      <c r="I48" s="46"/>
      <c r="J48" s="59"/>
      <c r="K48" s="59"/>
      <c r="M48" s="19" t="s">
        <v>468</v>
      </c>
      <c r="N48" s="19" t="s">
        <v>363</v>
      </c>
    </row>
    <row r="49" spans="2:14" x14ac:dyDescent="0.25">
      <c r="B49" s="21"/>
      <c r="C49" s="22">
        <v>42</v>
      </c>
      <c r="D49" s="12" t="s">
        <v>561</v>
      </c>
      <c r="E49" s="12" t="s">
        <v>562</v>
      </c>
      <c r="F49" s="49">
        <v>-0.03</v>
      </c>
      <c r="G49" s="17" t="s">
        <v>37</v>
      </c>
      <c r="H49" s="17" t="s">
        <v>49</v>
      </c>
      <c r="I49" s="17" t="s">
        <v>502</v>
      </c>
      <c r="J49" s="34"/>
      <c r="K49" s="34"/>
      <c r="M49" s="19" t="s">
        <v>468</v>
      </c>
      <c r="N49" s="19" t="s">
        <v>363</v>
      </c>
    </row>
    <row r="50" spans="2:14" s="44" customFormat="1" x14ac:dyDescent="0.25">
      <c r="B50" s="45"/>
      <c r="C50" s="61"/>
      <c r="D50" s="64" t="s">
        <v>569</v>
      </c>
      <c r="E50" s="64"/>
      <c r="F50" s="57"/>
      <c r="G50" s="46"/>
      <c r="H50" s="46"/>
      <c r="I50" s="46"/>
      <c r="J50" s="59"/>
      <c r="K50" s="59"/>
      <c r="M50" s="19" t="s">
        <v>468</v>
      </c>
      <c r="N50" s="19" t="s">
        <v>363</v>
      </c>
    </row>
    <row r="51" spans="2:14" ht="45" x14ac:dyDescent="0.25">
      <c r="B51" s="21"/>
      <c r="C51" s="22">
        <v>43</v>
      </c>
      <c r="D51" s="12" t="s">
        <v>572</v>
      </c>
      <c r="E51" s="12" t="s">
        <v>574</v>
      </c>
      <c r="F51" s="56" t="s">
        <v>570</v>
      </c>
      <c r="G51" s="27" t="s">
        <v>576</v>
      </c>
      <c r="H51" s="27" t="s">
        <v>9</v>
      </c>
      <c r="I51" s="27" t="s">
        <v>502</v>
      </c>
      <c r="J51" s="34"/>
      <c r="K51" s="34"/>
      <c r="M51" s="19" t="s">
        <v>468</v>
      </c>
      <c r="N51" s="19" t="s">
        <v>363</v>
      </c>
    </row>
    <row r="52" spans="2:14" ht="60" x14ac:dyDescent="0.25">
      <c r="B52" s="21"/>
      <c r="C52" s="22">
        <v>44</v>
      </c>
      <c r="D52" s="12" t="s">
        <v>573</v>
      </c>
      <c r="E52" s="12" t="s">
        <v>575</v>
      </c>
      <c r="F52" s="56" t="s">
        <v>571</v>
      </c>
      <c r="G52" s="27" t="s">
        <v>577</v>
      </c>
      <c r="H52" s="27" t="s">
        <v>9</v>
      </c>
      <c r="I52" s="27" t="s">
        <v>502</v>
      </c>
      <c r="J52" s="34"/>
      <c r="K52" s="34"/>
      <c r="M52" s="19" t="s">
        <v>468</v>
      </c>
      <c r="N52" s="19" t="s">
        <v>363</v>
      </c>
    </row>
    <row r="53" spans="2:14" ht="30" x14ac:dyDescent="0.25">
      <c r="B53" s="21"/>
      <c r="C53" s="22">
        <v>45</v>
      </c>
      <c r="D53" s="12" t="s">
        <v>578</v>
      </c>
      <c r="E53" s="65" t="s">
        <v>584</v>
      </c>
      <c r="F53" s="48">
        <v>0.16669999999999999</v>
      </c>
      <c r="G53" s="27" t="s">
        <v>576</v>
      </c>
      <c r="H53" s="27" t="s">
        <v>49</v>
      </c>
      <c r="I53" s="27" t="s">
        <v>502</v>
      </c>
      <c r="J53" s="34"/>
      <c r="K53" s="34"/>
      <c r="M53" s="19" t="s">
        <v>468</v>
      </c>
      <c r="N53" s="19" t="s">
        <v>363</v>
      </c>
    </row>
    <row r="54" spans="2:14" ht="30" x14ac:dyDescent="0.25">
      <c r="B54" s="21"/>
      <c r="C54" s="22">
        <v>46</v>
      </c>
      <c r="D54" s="12" t="s">
        <v>579</v>
      </c>
      <c r="E54" s="65" t="s">
        <v>585</v>
      </c>
      <c r="F54" s="48">
        <v>0.16669999999999999</v>
      </c>
      <c r="G54" s="27" t="s">
        <v>576</v>
      </c>
      <c r="H54" s="27" t="s">
        <v>49</v>
      </c>
      <c r="I54" s="27" t="s">
        <v>502</v>
      </c>
      <c r="J54" s="34"/>
      <c r="K54" s="34"/>
      <c r="M54" s="19" t="s">
        <v>468</v>
      </c>
      <c r="N54" s="19" t="s">
        <v>363</v>
      </c>
    </row>
    <row r="55" spans="2:14" ht="30" x14ac:dyDescent="0.25">
      <c r="B55" s="21"/>
      <c r="C55" s="22">
        <v>47</v>
      </c>
      <c r="D55" s="12" t="s">
        <v>580</v>
      </c>
      <c r="E55" s="65" t="s">
        <v>586</v>
      </c>
      <c r="F55" s="48">
        <v>0.16669999999999999</v>
      </c>
      <c r="G55" s="27" t="s">
        <v>576</v>
      </c>
      <c r="H55" s="27" t="s">
        <v>49</v>
      </c>
      <c r="I55" s="27" t="s">
        <v>502</v>
      </c>
      <c r="J55" s="34"/>
      <c r="K55" s="34"/>
      <c r="M55" s="19" t="s">
        <v>468</v>
      </c>
      <c r="N55" s="19" t="s">
        <v>363</v>
      </c>
    </row>
    <row r="56" spans="2:14" ht="30" x14ac:dyDescent="0.25">
      <c r="B56" s="21"/>
      <c r="C56" s="22">
        <v>48</v>
      </c>
      <c r="D56" s="12" t="s">
        <v>581</v>
      </c>
      <c r="E56" s="65" t="s">
        <v>587</v>
      </c>
      <c r="F56" s="48">
        <v>0.16669999999999999</v>
      </c>
      <c r="G56" s="27" t="s">
        <v>576</v>
      </c>
      <c r="H56" s="27" t="s">
        <v>49</v>
      </c>
      <c r="I56" s="27" t="s">
        <v>502</v>
      </c>
      <c r="J56" s="34"/>
      <c r="K56" s="34"/>
      <c r="M56" s="19" t="s">
        <v>468</v>
      </c>
      <c r="N56" s="19" t="s">
        <v>363</v>
      </c>
    </row>
    <row r="57" spans="2:14" ht="30" x14ac:dyDescent="0.25">
      <c r="B57" s="21"/>
      <c r="C57" s="22">
        <v>49</v>
      </c>
      <c r="D57" s="12" t="s">
        <v>582</v>
      </c>
      <c r="E57" s="65" t="s">
        <v>588</v>
      </c>
      <c r="F57" s="48">
        <v>0.16669999999999999</v>
      </c>
      <c r="G57" s="27" t="s">
        <v>576</v>
      </c>
      <c r="H57" s="27" t="s">
        <v>49</v>
      </c>
      <c r="I57" s="27" t="s">
        <v>502</v>
      </c>
      <c r="J57" s="34"/>
      <c r="K57" s="34"/>
      <c r="M57" s="19" t="s">
        <v>468</v>
      </c>
      <c r="N57" s="19" t="s">
        <v>363</v>
      </c>
    </row>
    <row r="58" spans="2:14" ht="30" x14ac:dyDescent="0.25">
      <c r="B58" s="21"/>
      <c r="C58" s="22">
        <v>50</v>
      </c>
      <c r="D58" s="12" t="s">
        <v>583</v>
      </c>
      <c r="E58" s="65" t="s">
        <v>589</v>
      </c>
      <c r="F58" s="48">
        <v>0.16669999999999999</v>
      </c>
      <c r="G58" s="27" t="s">
        <v>576</v>
      </c>
      <c r="H58" s="27" t="s">
        <v>49</v>
      </c>
      <c r="I58" s="27" t="s">
        <v>502</v>
      </c>
      <c r="J58" s="34"/>
      <c r="K58" s="34"/>
      <c r="M58" s="19" t="s">
        <v>468</v>
      </c>
      <c r="N58" s="19" t="s">
        <v>363</v>
      </c>
    </row>
    <row r="59" spans="2:14" s="44" customFormat="1" ht="30" x14ac:dyDescent="0.25">
      <c r="B59" s="45"/>
      <c r="C59" s="61"/>
      <c r="D59" s="64" t="s">
        <v>648</v>
      </c>
      <c r="E59" s="66"/>
      <c r="F59" s="67"/>
      <c r="G59" s="46"/>
      <c r="H59" s="46"/>
      <c r="I59" s="46"/>
      <c r="J59" s="59"/>
      <c r="K59" s="59"/>
      <c r="M59" s="19" t="s">
        <v>468</v>
      </c>
      <c r="N59" s="19" t="s">
        <v>363</v>
      </c>
    </row>
    <row r="60" spans="2:14" ht="60" x14ac:dyDescent="0.25">
      <c r="B60" s="21"/>
      <c r="C60" s="68">
        <v>51</v>
      </c>
      <c r="D60" s="12" t="s">
        <v>590</v>
      </c>
      <c r="E60" s="65" t="s">
        <v>592</v>
      </c>
      <c r="F60" s="56" t="s">
        <v>594</v>
      </c>
      <c r="G60" s="27" t="s">
        <v>37</v>
      </c>
      <c r="H60" s="27" t="s">
        <v>9</v>
      </c>
      <c r="I60" s="27" t="s">
        <v>502</v>
      </c>
      <c r="J60" s="34"/>
      <c r="K60" s="34"/>
      <c r="M60" s="19" t="s">
        <v>468</v>
      </c>
      <c r="N60" s="19" t="s">
        <v>363</v>
      </c>
    </row>
    <row r="61" spans="2:14" ht="75" x14ac:dyDescent="0.25">
      <c r="B61" s="21"/>
      <c r="C61" s="22">
        <v>52</v>
      </c>
      <c r="D61" s="12" t="s">
        <v>591</v>
      </c>
      <c r="E61" s="65" t="s">
        <v>593</v>
      </c>
      <c r="F61" s="56" t="s">
        <v>595</v>
      </c>
      <c r="G61" s="27" t="s">
        <v>37</v>
      </c>
      <c r="H61" s="27" t="s">
        <v>9</v>
      </c>
      <c r="I61" s="27" t="s">
        <v>502</v>
      </c>
      <c r="J61" s="34"/>
      <c r="K61" s="34"/>
      <c r="M61" s="19" t="s">
        <v>468</v>
      </c>
      <c r="N61" s="19" t="s">
        <v>363</v>
      </c>
    </row>
    <row r="62" spans="2:14" ht="60" x14ac:dyDescent="0.25">
      <c r="B62" s="21"/>
      <c r="C62" s="68">
        <v>53</v>
      </c>
      <c r="D62" s="12" t="s">
        <v>596</v>
      </c>
      <c r="E62" s="65" t="s">
        <v>598</v>
      </c>
      <c r="F62" s="56" t="s">
        <v>600</v>
      </c>
      <c r="G62" s="27" t="s">
        <v>37</v>
      </c>
      <c r="H62" s="27" t="s">
        <v>9</v>
      </c>
      <c r="I62" s="27" t="s">
        <v>502</v>
      </c>
      <c r="J62" s="34"/>
      <c r="K62" s="34"/>
      <c r="M62" s="19" t="s">
        <v>468</v>
      </c>
      <c r="N62" s="19" t="s">
        <v>363</v>
      </c>
    </row>
    <row r="63" spans="2:14" ht="75" x14ac:dyDescent="0.25">
      <c r="B63" s="21"/>
      <c r="C63" s="22">
        <v>54</v>
      </c>
      <c r="D63" s="12" t="s">
        <v>597</v>
      </c>
      <c r="E63" s="65" t="s">
        <v>599</v>
      </c>
      <c r="F63" s="56" t="s">
        <v>601</v>
      </c>
      <c r="G63" s="27" t="s">
        <v>37</v>
      </c>
      <c r="H63" s="27" t="s">
        <v>9</v>
      </c>
      <c r="I63" s="27" t="s">
        <v>502</v>
      </c>
      <c r="J63" s="34"/>
      <c r="K63" s="34"/>
      <c r="M63" s="19" t="s">
        <v>468</v>
      </c>
      <c r="N63" s="19" t="s">
        <v>363</v>
      </c>
    </row>
    <row r="64" spans="2:14" ht="60" x14ac:dyDescent="0.25">
      <c r="B64" s="21"/>
      <c r="C64" s="68">
        <v>55</v>
      </c>
      <c r="D64" s="12" t="s">
        <v>602</v>
      </c>
      <c r="E64" s="65" t="s">
        <v>604</v>
      </c>
      <c r="F64" s="56" t="s">
        <v>594</v>
      </c>
      <c r="G64" s="27" t="s">
        <v>37</v>
      </c>
      <c r="H64" s="27" t="s">
        <v>9</v>
      </c>
      <c r="I64" s="27" t="s">
        <v>502</v>
      </c>
      <c r="J64" s="34"/>
      <c r="K64" s="34"/>
      <c r="M64" s="19" t="s">
        <v>468</v>
      </c>
      <c r="N64" s="19" t="s">
        <v>363</v>
      </c>
    </row>
    <row r="65" spans="2:14" ht="75" x14ac:dyDescent="0.25">
      <c r="B65" s="21"/>
      <c r="C65" s="22">
        <v>56</v>
      </c>
      <c r="D65" s="12" t="s">
        <v>603</v>
      </c>
      <c r="E65" s="65" t="s">
        <v>605</v>
      </c>
      <c r="F65" s="56" t="s">
        <v>606</v>
      </c>
      <c r="G65" s="27" t="s">
        <v>37</v>
      </c>
      <c r="H65" s="27" t="s">
        <v>9</v>
      </c>
      <c r="I65" s="27" t="s">
        <v>502</v>
      </c>
      <c r="J65" s="34"/>
      <c r="K65" s="34"/>
      <c r="M65" s="19" t="s">
        <v>468</v>
      </c>
      <c r="N65" s="19" t="s">
        <v>363</v>
      </c>
    </row>
    <row r="66" spans="2:14" ht="90" x14ac:dyDescent="0.25">
      <c r="B66" s="21"/>
      <c r="C66" s="68">
        <v>57</v>
      </c>
      <c r="D66" s="12" t="s">
        <v>607</v>
      </c>
      <c r="E66" s="65" t="s">
        <v>609</v>
      </c>
      <c r="F66" s="56" t="s">
        <v>611</v>
      </c>
      <c r="G66" s="27" t="s">
        <v>37</v>
      </c>
      <c r="H66" s="27" t="s">
        <v>9</v>
      </c>
      <c r="I66" s="27" t="s">
        <v>502</v>
      </c>
      <c r="J66" s="34"/>
      <c r="K66" s="34"/>
      <c r="M66" s="19" t="s">
        <v>468</v>
      </c>
      <c r="N66" s="19" t="s">
        <v>363</v>
      </c>
    </row>
    <row r="67" spans="2:14" ht="75" x14ac:dyDescent="0.25">
      <c r="B67" s="21"/>
      <c r="C67" s="22">
        <v>58</v>
      </c>
      <c r="D67" s="12" t="s">
        <v>608</v>
      </c>
      <c r="E67" s="65" t="s">
        <v>610</v>
      </c>
      <c r="F67" s="56" t="s">
        <v>612</v>
      </c>
      <c r="G67" s="27" t="s">
        <v>37</v>
      </c>
      <c r="H67" s="27" t="s">
        <v>9</v>
      </c>
      <c r="I67" s="27" t="s">
        <v>502</v>
      </c>
      <c r="J67" s="34"/>
      <c r="K67" s="34"/>
      <c r="M67" s="19" t="s">
        <v>468</v>
      </c>
      <c r="N67" s="19" t="s">
        <v>363</v>
      </c>
    </row>
    <row r="68" spans="2:14" ht="60" x14ac:dyDescent="0.25">
      <c r="B68" s="21"/>
      <c r="C68" s="68">
        <v>59</v>
      </c>
      <c r="D68" s="12" t="s">
        <v>613</v>
      </c>
      <c r="E68" s="65" t="s">
        <v>615</v>
      </c>
      <c r="F68" s="56" t="s">
        <v>594</v>
      </c>
      <c r="G68" s="27" t="s">
        <v>37</v>
      </c>
      <c r="H68" s="27" t="s">
        <v>9</v>
      </c>
      <c r="I68" s="27" t="s">
        <v>502</v>
      </c>
      <c r="J68" s="34"/>
      <c r="K68" s="34"/>
      <c r="M68" s="19" t="s">
        <v>468</v>
      </c>
      <c r="N68" s="19" t="s">
        <v>363</v>
      </c>
    </row>
    <row r="69" spans="2:14" ht="60" x14ac:dyDescent="0.25">
      <c r="B69" s="21"/>
      <c r="C69" s="22">
        <v>60</v>
      </c>
      <c r="D69" s="12" t="s">
        <v>614</v>
      </c>
      <c r="E69" s="65" t="s">
        <v>616</v>
      </c>
      <c r="F69" s="56" t="s">
        <v>617</v>
      </c>
      <c r="G69" s="27" t="s">
        <v>37</v>
      </c>
      <c r="H69" s="27" t="s">
        <v>9</v>
      </c>
      <c r="I69" s="27" t="s">
        <v>502</v>
      </c>
      <c r="J69" s="34"/>
      <c r="K69" s="34"/>
      <c r="M69" s="19" t="s">
        <v>468</v>
      </c>
      <c r="N69" s="19" t="s">
        <v>363</v>
      </c>
    </row>
    <row r="70" spans="2:14" ht="90" x14ac:dyDescent="0.25">
      <c r="B70" s="21"/>
      <c r="C70" s="68">
        <v>61</v>
      </c>
      <c r="D70" s="12" t="s">
        <v>618</v>
      </c>
      <c r="E70" s="65" t="s">
        <v>620</v>
      </c>
      <c r="F70" s="56" t="s">
        <v>630</v>
      </c>
      <c r="G70" s="27" t="s">
        <v>37</v>
      </c>
      <c r="H70" s="27" t="s">
        <v>9</v>
      </c>
      <c r="I70" s="27" t="s">
        <v>502</v>
      </c>
      <c r="J70" s="34"/>
      <c r="K70" s="34"/>
      <c r="M70" s="19" t="s">
        <v>468</v>
      </c>
      <c r="N70" s="19" t="s">
        <v>363</v>
      </c>
    </row>
    <row r="71" spans="2:14" ht="75" x14ac:dyDescent="0.25">
      <c r="B71" s="21"/>
      <c r="C71" s="22">
        <v>62</v>
      </c>
      <c r="D71" s="12" t="s">
        <v>619</v>
      </c>
      <c r="E71" s="65" t="s">
        <v>621</v>
      </c>
      <c r="F71" s="56" t="s">
        <v>631</v>
      </c>
      <c r="G71" s="27" t="s">
        <v>37</v>
      </c>
      <c r="H71" s="27" t="s">
        <v>9</v>
      </c>
      <c r="I71" s="27" t="s">
        <v>502</v>
      </c>
      <c r="J71" s="34"/>
      <c r="K71" s="34"/>
      <c r="M71" s="19" t="s">
        <v>468</v>
      </c>
      <c r="N71" s="19" t="s">
        <v>363</v>
      </c>
    </row>
    <row r="72" spans="2:14" ht="90" x14ac:dyDescent="0.25">
      <c r="B72" s="21"/>
      <c r="C72" s="68">
        <v>63</v>
      </c>
      <c r="D72" s="12" t="s">
        <v>622</v>
      </c>
      <c r="E72" s="65" t="s">
        <v>624</v>
      </c>
      <c r="F72" s="56" t="s">
        <v>632</v>
      </c>
      <c r="G72" s="27" t="s">
        <v>37</v>
      </c>
      <c r="H72" s="27" t="s">
        <v>9</v>
      </c>
      <c r="I72" s="27" t="s">
        <v>502</v>
      </c>
      <c r="J72" s="34"/>
      <c r="K72" s="34"/>
      <c r="M72" s="19" t="s">
        <v>468</v>
      </c>
      <c r="N72" s="19" t="s">
        <v>363</v>
      </c>
    </row>
    <row r="73" spans="2:14" ht="75" x14ac:dyDescent="0.25">
      <c r="B73" s="21"/>
      <c r="C73" s="22">
        <v>64</v>
      </c>
      <c r="D73" s="12" t="s">
        <v>623</v>
      </c>
      <c r="E73" s="65" t="s">
        <v>625</v>
      </c>
      <c r="F73" s="56" t="s">
        <v>633</v>
      </c>
      <c r="G73" s="27" t="s">
        <v>37</v>
      </c>
      <c r="H73" s="27" t="s">
        <v>9</v>
      </c>
      <c r="I73" s="27" t="s">
        <v>502</v>
      </c>
      <c r="J73" s="34"/>
      <c r="K73" s="34"/>
      <c r="M73" s="19" t="s">
        <v>468</v>
      </c>
      <c r="N73" s="19" t="s">
        <v>363</v>
      </c>
    </row>
    <row r="74" spans="2:14" ht="120" x14ac:dyDescent="0.25">
      <c r="B74" s="21"/>
      <c r="C74" s="68">
        <v>65</v>
      </c>
      <c r="D74" s="12" t="s">
        <v>626</v>
      </c>
      <c r="E74" s="65" t="s">
        <v>628</v>
      </c>
      <c r="F74" s="56" t="s">
        <v>634</v>
      </c>
      <c r="G74" s="27" t="s">
        <v>37</v>
      </c>
      <c r="H74" s="27" t="s">
        <v>9</v>
      </c>
      <c r="I74" s="27" t="s">
        <v>502</v>
      </c>
      <c r="J74" s="34"/>
      <c r="K74" s="34"/>
      <c r="M74" s="19" t="s">
        <v>468</v>
      </c>
      <c r="N74" s="19" t="s">
        <v>363</v>
      </c>
    </row>
    <row r="75" spans="2:14" ht="75" x14ac:dyDescent="0.25">
      <c r="B75" s="21"/>
      <c r="C75" s="22">
        <v>66</v>
      </c>
      <c r="D75" s="12" t="s">
        <v>627</v>
      </c>
      <c r="E75" s="65" t="s">
        <v>629</v>
      </c>
      <c r="F75" s="56" t="s">
        <v>635</v>
      </c>
      <c r="G75" s="27" t="s">
        <v>37</v>
      </c>
      <c r="H75" s="27" t="s">
        <v>9</v>
      </c>
      <c r="I75" s="27" t="s">
        <v>502</v>
      </c>
      <c r="J75" s="34"/>
      <c r="K75" s="34"/>
      <c r="M75" s="19" t="s">
        <v>468</v>
      </c>
      <c r="N75" s="19" t="s">
        <v>363</v>
      </c>
    </row>
    <row r="76" spans="2:14" ht="75" x14ac:dyDescent="0.25">
      <c r="B76" s="21"/>
      <c r="C76" s="68">
        <v>67</v>
      </c>
      <c r="D76" s="12" t="s">
        <v>636</v>
      </c>
      <c r="E76" s="65" t="s">
        <v>638</v>
      </c>
      <c r="F76" s="56" t="s">
        <v>637</v>
      </c>
      <c r="G76" s="27" t="s">
        <v>37</v>
      </c>
      <c r="H76" s="27" t="s">
        <v>9</v>
      </c>
      <c r="I76" s="27" t="s">
        <v>502</v>
      </c>
      <c r="J76" s="34"/>
      <c r="K76" s="34"/>
      <c r="M76" s="19" t="s">
        <v>468</v>
      </c>
      <c r="N76" s="19" t="s">
        <v>363</v>
      </c>
    </row>
    <row r="77" spans="2:14" ht="90" x14ac:dyDescent="0.25">
      <c r="B77" s="21"/>
      <c r="C77" s="22">
        <v>68</v>
      </c>
      <c r="D77" s="12" t="s">
        <v>639</v>
      </c>
      <c r="E77" s="65" t="s">
        <v>641</v>
      </c>
      <c r="F77" s="56" t="s">
        <v>643</v>
      </c>
      <c r="G77" s="27" t="s">
        <v>37</v>
      </c>
      <c r="H77" s="27" t="s">
        <v>9</v>
      </c>
      <c r="I77" s="27" t="s">
        <v>502</v>
      </c>
      <c r="J77" s="34"/>
      <c r="K77" s="34"/>
      <c r="M77" s="19" t="s">
        <v>468</v>
      </c>
      <c r="N77" s="19" t="s">
        <v>363</v>
      </c>
    </row>
    <row r="78" spans="2:14" ht="75" x14ac:dyDescent="0.25">
      <c r="B78" s="21"/>
      <c r="C78" s="68">
        <v>69</v>
      </c>
      <c r="D78" s="12" t="s">
        <v>640</v>
      </c>
      <c r="E78" s="65" t="s">
        <v>642</v>
      </c>
      <c r="F78" s="56" t="s">
        <v>644</v>
      </c>
      <c r="G78" s="27" t="s">
        <v>37</v>
      </c>
      <c r="H78" s="27" t="s">
        <v>9</v>
      </c>
      <c r="I78" s="27" t="s">
        <v>502</v>
      </c>
      <c r="J78" s="34"/>
      <c r="K78" s="34"/>
      <c r="M78" s="19" t="s">
        <v>468</v>
      </c>
      <c r="N78" s="19" t="s">
        <v>363</v>
      </c>
    </row>
    <row r="79" spans="2:14" ht="75" x14ac:dyDescent="0.25">
      <c r="B79" s="21"/>
      <c r="C79" s="22">
        <v>70</v>
      </c>
      <c r="D79" s="12" t="s">
        <v>645</v>
      </c>
      <c r="E79" s="65" t="s">
        <v>646</v>
      </c>
      <c r="F79" s="56" t="s">
        <v>647</v>
      </c>
      <c r="G79" s="27" t="s">
        <v>37</v>
      </c>
      <c r="H79" s="27" t="s">
        <v>9</v>
      </c>
      <c r="I79" s="27" t="s">
        <v>502</v>
      </c>
      <c r="J79" s="34"/>
      <c r="K79" s="34"/>
      <c r="M79" s="19" t="s">
        <v>468</v>
      </c>
      <c r="N79" s="19" t="s">
        <v>363</v>
      </c>
    </row>
    <row r="80" spans="2:14" s="70" customFormat="1" ht="75" x14ac:dyDescent="0.25">
      <c r="B80" s="162"/>
      <c r="C80" s="68">
        <v>71</v>
      </c>
      <c r="D80" s="163" t="s">
        <v>1090</v>
      </c>
      <c r="E80" s="163" t="s">
        <v>1098</v>
      </c>
      <c r="F80" s="69" t="s">
        <v>1097</v>
      </c>
      <c r="G80" s="164" t="s">
        <v>365</v>
      </c>
      <c r="H80" s="164" t="s">
        <v>9</v>
      </c>
      <c r="I80" s="164"/>
      <c r="J80" s="34"/>
      <c r="K80" s="34"/>
      <c r="M80" s="19" t="s">
        <v>468</v>
      </c>
      <c r="N80" s="19" t="s">
        <v>363</v>
      </c>
    </row>
    <row r="81" spans="3:9" s="70" customFormat="1" x14ac:dyDescent="0.25">
      <c r="C81" s="71"/>
      <c r="D81" s="72"/>
      <c r="E81" s="72"/>
      <c r="F81" s="73"/>
      <c r="G81" s="130"/>
      <c r="H81" s="130"/>
      <c r="I81" s="130"/>
    </row>
    <row r="82" spans="3:9" s="70" customFormat="1" x14ac:dyDescent="0.25">
      <c r="C82" s="71"/>
      <c r="D82" s="72"/>
      <c r="E82" s="72"/>
      <c r="F82" s="73"/>
      <c r="G82" s="130"/>
      <c r="H82" s="130"/>
      <c r="I82" s="130"/>
    </row>
    <row r="83" spans="3:9" s="70" customFormat="1" x14ac:dyDescent="0.25">
      <c r="C83" s="71"/>
      <c r="D83" s="72"/>
      <c r="E83" s="72"/>
      <c r="F83" s="73"/>
      <c r="G83" s="130"/>
      <c r="H83" s="130"/>
      <c r="I83" s="130"/>
    </row>
    <row r="84" spans="3:9" s="70" customFormat="1" x14ac:dyDescent="0.25">
      <c r="C84" s="71"/>
      <c r="D84" s="72"/>
      <c r="E84" s="72"/>
      <c r="F84" s="73"/>
      <c r="G84" s="130"/>
      <c r="H84" s="130"/>
      <c r="I84" s="130"/>
    </row>
    <row r="85" spans="3:9" s="70" customFormat="1" x14ac:dyDescent="0.25">
      <c r="C85" s="71"/>
      <c r="D85" s="72"/>
      <c r="E85" s="72"/>
      <c r="F85" s="73"/>
      <c r="G85" s="130"/>
      <c r="H85" s="130"/>
      <c r="I85" s="130"/>
    </row>
    <row r="86" spans="3:9" s="70" customFormat="1" x14ac:dyDescent="0.25">
      <c r="C86" s="71"/>
      <c r="D86" s="72"/>
      <c r="E86" s="72"/>
      <c r="F86" s="73"/>
      <c r="G86" s="130"/>
      <c r="H86" s="130"/>
      <c r="I86" s="130"/>
    </row>
    <row r="87" spans="3:9" s="70" customFormat="1" x14ac:dyDescent="0.25">
      <c r="C87" s="71"/>
      <c r="D87" s="72"/>
      <c r="E87" s="72"/>
      <c r="F87" s="73"/>
      <c r="G87" s="130"/>
      <c r="H87" s="130"/>
      <c r="I87" s="130"/>
    </row>
    <row r="88" spans="3:9" s="70" customFormat="1" x14ac:dyDescent="0.25">
      <c r="C88" s="71"/>
      <c r="D88" s="72"/>
      <c r="E88" s="72"/>
      <c r="F88" s="73"/>
      <c r="G88" s="130"/>
      <c r="H88" s="130"/>
      <c r="I88" s="130"/>
    </row>
    <row r="89" spans="3:9" s="70" customFormat="1" x14ac:dyDescent="0.25">
      <c r="C89" s="71"/>
      <c r="D89" s="72"/>
      <c r="E89" s="72"/>
      <c r="F89" s="73"/>
      <c r="G89" s="130"/>
      <c r="H89" s="130"/>
      <c r="I89" s="130"/>
    </row>
    <row r="90" spans="3:9" s="70" customFormat="1" x14ac:dyDescent="0.25">
      <c r="C90" s="71"/>
      <c r="D90" s="72"/>
      <c r="E90" s="72"/>
      <c r="F90" s="73"/>
      <c r="G90" s="130"/>
      <c r="H90" s="130"/>
      <c r="I90" s="130"/>
    </row>
    <row r="91" spans="3:9" s="70" customFormat="1" x14ac:dyDescent="0.25">
      <c r="C91" s="71"/>
      <c r="D91" s="72"/>
      <c r="E91" s="72"/>
      <c r="F91" s="73"/>
      <c r="G91" s="130"/>
      <c r="H91" s="130"/>
      <c r="I91" s="130"/>
    </row>
    <row r="92" spans="3:9" s="70" customFormat="1" x14ac:dyDescent="0.25">
      <c r="C92" s="71"/>
      <c r="D92" s="72"/>
      <c r="E92" s="72"/>
      <c r="F92" s="73"/>
      <c r="G92" s="130"/>
      <c r="H92" s="130"/>
      <c r="I92" s="130"/>
    </row>
    <row r="93" spans="3:9" s="70" customFormat="1" x14ac:dyDescent="0.25">
      <c r="C93" s="71"/>
      <c r="D93" s="72"/>
      <c r="E93" s="72"/>
      <c r="F93" s="73"/>
      <c r="G93" s="130"/>
      <c r="H93" s="130"/>
      <c r="I93" s="130"/>
    </row>
    <row r="94" spans="3:9" s="70" customFormat="1" x14ac:dyDescent="0.25">
      <c r="C94" s="71"/>
      <c r="D94" s="72"/>
      <c r="E94" s="72"/>
      <c r="F94" s="73"/>
      <c r="G94" s="130"/>
      <c r="H94" s="130"/>
      <c r="I94" s="130"/>
    </row>
    <row r="95" spans="3:9" s="70" customFormat="1" x14ac:dyDescent="0.25">
      <c r="C95" s="71"/>
      <c r="D95" s="72"/>
      <c r="E95" s="72"/>
      <c r="F95" s="73"/>
      <c r="G95" s="130"/>
      <c r="H95" s="130"/>
      <c r="I95" s="130"/>
    </row>
    <row r="96" spans="3:9" s="70" customFormat="1" x14ac:dyDescent="0.25">
      <c r="C96" s="71"/>
      <c r="D96" s="72"/>
      <c r="E96" s="72"/>
      <c r="F96" s="73"/>
      <c r="G96" s="130"/>
      <c r="H96" s="130"/>
      <c r="I96" s="130"/>
    </row>
    <row r="97" spans="3:9" s="70" customFormat="1" x14ac:dyDescent="0.25">
      <c r="C97" s="71"/>
      <c r="D97" s="72"/>
      <c r="E97" s="72"/>
      <c r="F97" s="73"/>
      <c r="G97" s="130"/>
      <c r="H97" s="130"/>
      <c r="I97" s="130"/>
    </row>
    <row r="98" spans="3:9" s="70" customFormat="1" x14ac:dyDescent="0.25">
      <c r="C98" s="71"/>
      <c r="D98" s="72"/>
      <c r="E98" s="72"/>
      <c r="F98" s="73"/>
      <c r="G98" s="130"/>
      <c r="H98" s="130"/>
      <c r="I98" s="130"/>
    </row>
    <row r="99" spans="3:9" s="70" customFormat="1" x14ac:dyDescent="0.25">
      <c r="C99" s="71"/>
      <c r="D99" s="72"/>
      <c r="E99" s="72"/>
      <c r="F99" s="73"/>
      <c r="G99" s="130"/>
      <c r="H99" s="130"/>
      <c r="I99" s="130"/>
    </row>
    <row r="100" spans="3:9" s="70" customFormat="1" x14ac:dyDescent="0.25">
      <c r="C100" s="71"/>
      <c r="D100" s="72"/>
      <c r="E100" s="72"/>
      <c r="F100" s="73"/>
      <c r="G100" s="130"/>
      <c r="H100" s="130"/>
      <c r="I100" s="130"/>
    </row>
    <row r="101" spans="3:9" s="70" customFormat="1" x14ac:dyDescent="0.25">
      <c r="C101" s="71"/>
      <c r="D101" s="72"/>
      <c r="E101" s="72"/>
      <c r="F101" s="73"/>
      <c r="G101" s="130"/>
      <c r="H101" s="130"/>
      <c r="I101" s="130"/>
    </row>
    <row r="102" spans="3:9" s="70" customFormat="1" x14ac:dyDescent="0.25">
      <c r="C102" s="71"/>
      <c r="D102" s="72"/>
      <c r="E102" s="72"/>
      <c r="F102" s="73"/>
      <c r="G102" s="130"/>
      <c r="H102" s="130"/>
      <c r="I102" s="130"/>
    </row>
    <row r="103" spans="3:9" s="70" customFormat="1" x14ac:dyDescent="0.25">
      <c r="C103" s="71"/>
      <c r="D103" s="72"/>
      <c r="E103" s="72"/>
      <c r="F103" s="73"/>
      <c r="G103" s="130"/>
      <c r="H103" s="130"/>
      <c r="I103" s="130"/>
    </row>
    <row r="104" spans="3:9" s="70" customFormat="1" x14ac:dyDescent="0.25">
      <c r="C104" s="71"/>
      <c r="D104" s="72"/>
      <c r="E104" s="72"/>
      <c r="F104" s="73"/>
      <c r="G104" s="130"/>
      <c r="H104" s="130"/>
      <c r="I104" s="130"/>
    </row>
    <row r="105" spans="3:9" s="70" customFormat="1" x14ac:dyDescent="0.25">
      <c r="C105" s="71"/>
      <c r="D105" s="72"/>
      <c r="E105" s="72"/>
      <c r="F105" s="73"/>
      <c r="G105" s="130"/>
      <c r="H105" s="130"/>
      <c r="I105" s="130"/>
    </row>
    <row r="106" spans="3:9" s="70" customFormat="1" x14ac:dyDescent="0.25">
      <c r="C106" s="71"/>
      <c r="D106" s="72"/>
      <c r="E106" s="72"/>
      <c r="F106" s="73"/>
      <c r="G106" s="130"/>
      <c r="H106" s="130"/>
      <c r="I106" s="130"/>
    </row>
    <row r="107" spans="3:9" s="70" customFormat="1" x14ac:dyDescent="0.25">
      <c r="C107" s="71"/>
      <c r="D107" s="72"/>
      <c r="E107" s="72"/>
      <c r="F107" s="73"/>
      <c r="G107" s="130"/>
      <c r="H107" s="130"/>
      <c r="I107" s="130"/>
    </row>
    <row r="108" spans="3:9" s="70" customFormat="1" x14ac:dyDescent="0.25">
      <c r="C108" s="71"/>
      <c r="D108" s="72"/>
      <c r="E108" s="72"/>
      <c r="F108" s="73"/>
      <c r="G108" s="130"/>
      <c r="H108" s="130"/>
      <c r="I108" s="130"/>
    </row>
    <row r="109" spans="3:9" s="70" customFormat="1" x14ac:dyDescent="0.25">
      <c r="C109" s="71"/>
      <c r="D109" s="72"/>
      <c r="E109" s="72"/>
      <c r="F109" s="73"/>
      <c r="G109" s="130"/>
      <c r="H109" s="130"/>
      <c r="I109" s="130"/>
    </row>
    <row r="110" spans="3:9" s="70" customFormat="1" x14ac:dyDescent="0.25">
      <c r="C110" s="71"/>
      <c r="D110" s="72"/>
      <c r="E110" s="72"/>
      <c r="F110" s="73"/>
      <c r="G110" s="130"/>
      <c r="H110" s="130"/>
      <c r="I110" s="130"/>
    </row>
    <row r="111" spans="3:9" s="70" customFormat="1" x14ac:dyDescent="0.25">
      <c r="C111" s="71"/>
      <c r="D111" s="72"/>
      <c r="E111" s="72"/>
      <c r="F111" s="73"/>
      <c r="G111" s="130"/>
      <c r="H111" s="130"/>
      <c r="I111" s="130"/>
    </row>
    <row r="112" spans="3:9" s="70" customFormat="1" x14ac:dyDescent="0.25">
      <c r="C112" s="71"/>
      <c r="D112" s="72"/>
      <c r="E112" s="72"/>
      <c r="F112" s="73"/>
      <c r="G112" s="130"/>
      <c r="H112" s="130"/>
      <c r="I112" s="130"/>
    </row>
    <row r="113" spans="3:9" s="70" customFormat="1" x14ac:dyDescent="0.25">
      <c r="C113" s="71"/>
      <c r="D113" s="72"/>
      <c r="E113" s="72"/>
      <c r="F113" s="73"/>
      <c r="G113" s="130"/>
      <c r="H113" s="130"/>
      <c r="I113" s="130"/>
    </row>
    <row r="114" spans="3:9" s="70" customFormat="1" x14ac:dyDescent="0.25">
      <c r="C114" s="71"/>
      <c r="D114" s="72"/>
      <c r="E114" s="72"/>
      <c r="F114" s="73"/>
      <c r="G114" s="130"/>
      <c r="H114" s="130"/>
      <c r="I114" s="130"/>
    </row>
    <row r="115" spans="3:9" s="70" customFormat="1" x14ac:dyDescent="0.25">
      <c r="C115" s="71"/>
      <c r="D115" s="72"/>
      <c r="E115" s="72"/>
      <c r="F115" s="73"/>
      <c r="G115" s="130"/>
      <c r="H115" s="130"/>
      <c r="I115" s="130"/>
    </row>
    <row r="116" spans="3:9" s="70" customFormat="1" x14ac:dyDescent="0.25">
      <c r="C116" s="71"/>
      <c r="D116" s="72"/>
      <c r="E116" s="72"/>
      <c r="F116" s="73"/>
      <c r="G116" s="130"/>
      <c r="H116" s="130"/>
      <c r="I116" s="130"/>
    </row>
    <row r="117" spans="3:9" s="70" customFormat="1" x14ac:dyDescent="0.25">
      <c r="C117" s="71"/>
      <c r="D117" s="72"/>
      <c r="E117" s="72"/>
      <c r="F117" s="73"/>
      <c r="G117" s="130"/>
      <c r="H117" s="130"/>
      <c r="I117" s="130"/>
    </row>
    <row r="118" spans="3:9" s="70" customFormat="1" x14ac:dyDescent="0.25">
      <c r="C118" s="71"/>
      <c r="D118" s="72"/>
      <c r="E118" s="72"/>
      <c r="F118" s="73"/>
      <c r="G118" s="130"/>
      <c r="H118" s="130"/>
      <c r="I118" s="130"/>
    </row>
    <row r="119" spans="3:9" s="70" customFormat="1" x14ac:dyDescent="0.25">
      <c r="C119" s="71"/>
      <c r="D119" s="72"/>
      <c r="E119" s="72"/>
      <c r="F119" s="73"/>
      <c r="G119" s="130"/>
      <c r="H119" s="130"/>
      <c r="I119" s="130"/>
    </row>
    <row r="120" spans="3:9" s="70" customFormat="1" x14ac:dyDescent="0.25">
      <c r="C120" s="71"/>
      <c r="D120" s="72"/>
      <c r="E120" s="72"/>
      <c r="F120" s="73"/>
      <c r="G120" s="130"/>
      <c r="H120" s="130"/>
      <c r="I120" s="130"/>
    </row>
    <row r="121" spans="3:9" s="70" customFormat="1" x14ac:dyDescent="0.25">
      <c r="C121" s="71"/>
      <c r="D121" s="72"/>
      <c r="E121" s="72"/>
      <c r="F121" s="73"/>
      <c r="G121" s="130"/>
      <c r="H121" s="130"/>
      <c r="I121" s="130"/>
    </row>
    <row r="122" spans="3:9" s="70" customFormat="1" x14ac:dyDescent="0.25">
      <c r="C122" s="71"/>
      <c r="D122" s="72"/>
      <c r="E122" s="72"/>
      <c r="F122" s="73"/>
      <c r="G122" s="130"/>
      <c r="H122" s="130"/>
      <c r="I122" s="130"/>
    </row>
    <row r="123" spans="3:9" s="70" customFormat="1" x14ac:dyDescent="0.25">
      <c r="C123" s="71"/>
      <c r="D123" s="72"/>
      <c r="E123" s="72"/>
      <c r="F123" s="73"/>
      <c r="G123" s="130"/>
      <c r="H123" s="130"/>
      <c r="I123" s="130"/>
    </row>
    <row r="124" spans="3:9" s="70" customFormat="1" x14ac:dyDescent="0.25">
      <c r="C124" s="71"/>
      <c r="D124" s="72"/>
      <c r="E124" s="72"/>
      <c r="F124" s="73"/>
      <c r="G124" s="130"/>
      <c r="H124" s="130"/>
      <c r="I124" s="130"/>
    </row>
    <row r="125" spans="3:9" s="70" customFormat="1" x14ac:dyDescent="0.25">
      <c r="C125" s="71"/>
      <c r="D125" s="72"/>
      <c r="E125" s="72"/>
      <c r="F125" s="73"/>
      <c r="G125" s="130"/>
      <c r="H125" s="130"/>
      <c r="I125" s="130"/>
    </row>
    <row r="126" spans="3:9" s="70" customFormat="1" x14ac:dyDescent="0.25">
      <c r="C126" s="71"/>
      <c r="D126" s="72"/>
      <c r="E126" s="72"/>
      <c r="F126" s="73"/>
      <c r="G126" s="130"/>
      <c r="H126" s="130"/>
      <c r="I126" s="130"/>
    </row>
    <row r="127" spans="3:9" s="70" customFormat="1" x14ac:dyDescent="0.25">
      <c r="C127" s="71"/>
      <c r="D127" s="72"/>
      <c r="E127" s="72"/>
      <c r="F127" s="73"/>
      <c r="G127" s="130"/>
      <c r="H127" s="130"/>
      <c r="I127" s="130"/>
    </row>
    <row r="128" spans="3:9" s="70" customFormat="1" x14ac:dyDescent="0.25">
      <c r="C128" s="71"/>
      <c r="D128" s="72"/>
      <c r="E128" s="72"/>
      <c r="F128" s="73"/>
      <c r="G128" s="130"/>
      <c r="H128" s="130"/>
      <c r="I128" s="130"/>
    </row>
    <row r="129" spans="3:9" s="70" customFormat="1" x14ac:dyDescent="0.25">
      <c r="C129" s="71"/>
      <c r="D129" s="72"/>
      <c r="E129" s="72"/>
      <c r="F129" s="73"/>
      <c r="G129" s="130"/>
      <c r="H129" s="130"/>
      <c r="I129" s="130"/>
    </row>
    <row r="130" spans="3:9" s="70" customFormat="1" x14ac:dyDescent="0.25">
      <c r="C130" s="71"/>
      <c r="D130" s="72"/>
      <c r="E130" s="72"/>
      <c r="F130" s="73"/>
      <c r="G130" s="130"/>
      <c r="H130" s="130"/>
      <c r="I130" s="130"/>
    </row>
    <row r="131" spans="3:9" s="70" customFormat="1" x14ac:dyDescent="0.25">
      <c r="C131" s="71"/>
      <c r="D131" s="72"/>
      <c r="E131" s="72"/>
      <c r="F131" s="73"/>
      <c r="G131" s="130"/>
      <c r="H131" s="130"/>
      <c r="I131" s="130"/>
    </row>
    <row r="132" spans="3:9" s="70" customFormat="1" x14ac:dyDescent="0.25">
      <c r="C132" s="71"/>
      <c r="D132" s="72"/>
      <c r="E132" s="72"/>
      <c r="F132" s="73"/>
      <c r="G132" s="130"/>
      <c r="H132" s="130"/>
      <c r="I132" s="130"/>
    </row>
    <row r="133" spans="3:9" s="70" customFormat="1" x14ac:dyDescent="0.25">
      <c r="C133" s="71"/>
      <c r="D133" s="72"/>
      <c r="E133" s="72"/>
      <c r="F133" s="73"/>
      <c r="G133" s="130"/>
      <c r="H133" s="130"/>
      <c r="I133" s="130"/>
    </row>
    <row r="134" spans="3:9" s="70" customFormat="1" x14ac:dyDescent="0.25">
      <c r="C134" s="71"/>
      <c r="D134" s="72"/>
      <c r="E134" s="72"/>
      <c r="F134" s="73"/>
      <c r="G134" s="130"/>
      <c r="H134" s="130"/>
      <c r="I134" s="130"/>
    </row>
    <row r="135" spans="3:9" s="70" customFormat="1" x14ac:dyDescent="0.25">
      <c r="C135" s="71"/>
      <c r="D135" s="72"/>
      <c r="E135" s="72"/>
      <c r="F135" s="73"/>
      <c r="G135" s="130"/>
      <c r="H135" s="130"/>
      <c r="I135" s="130"/>
    </row>
    <row r="136" spans="3:9" s="70" customFormat="1" x14ac:dyDescent="0.25">
      <c r="C136" s="71"/>
      <c r="D136" s="72"/>
      <c r="E136" s="72"/>
      <c r="F136" s="73"/>
      <c r="G136" s="130"/>
      <c r="H136" s="130"/>
      <c r="I136" s="130"/>
    </row>
    <row r="137" spans="3:9" s="70" customFormat="1" x14ac:dyDescent="0.25">
      <c r="C137" s="71"/>
      <c r="D137" s="72"/>
      <c r="E137" s="72"/>
      <c r="F137" s="73"/>
      <c r="G137" s="130"/>
      <c r="H137" s="130"/>
      <c r="I137" s="130"/>
    </row>
    <row r="138" spans="3:9" s="70" customFormat="1" x14ac:dyDescent="0.25">
      <c r="C138" s="71"/>
      <c r="D138" s="72"/>
      <c r="E138" s="72"/>
      <c r="F138" s="73"/>
      <c r="G138" s="130"/>
      <c r="H138" s="130"/>
      <c r="I138" s="130"/>
    </row>
    <row r="139" spans="3:9" s="70" customFormat="1" x14ac:dyDescent="0.25">
      <c r="C139" s="71"/>
      <c r="D139" s="72"/>
      <c r="E139" s="72"/>
      <c r="F139" s="73"/>
      <c r="G139" s="130"/>
      <c r="H139" s="130"/>
      <c r="I139" s="130"/>
    </row>
    <row r="140" spans="3:9" s="70" customFormat="1" x14ac:dyDescent="0.25">
      <c r="C140" s="71"/>
      <c r="D140" s="72"/>
      <c r="E140" s="72"/>
      <c r="F140" s="73"/>
      <c r="G140" s="130"/>
      <c r="H140" s="130"/>
      <c r="I140" s="130"/>
    </row>
    <row r="141" spans="3:9" s="70" customFormat="1" x14ac:dyDescent="0.25">
      <c r="C141" s="71"/>
      <c r="D141" s="72"/>
      <c r="E141" s="72"/>
      <c r="F141" s="73"/>
      <c r="G141" s="130"/>
      <c r="H141" s="130"/>
      <c r="I141" s="130"/>
    </row>
    <row r="142" spans="3:9" s="70" customFormat="1" x14ac:dyDescent="0.25">
      <c r="C142" s="71"/>
      <c r="D142" s="72"/>
      <c r="E142" s="72"/>
      <c r="F142" s="73"/>
      <c r="G142" s="130"/>
      <c r="H142" s="130"/>
      <c r="I142" s="130"/>
    </row>
    <row r="143" spans="3:9" s="70" customFormat="1" x14ac:dyDescent="0.25">
      <c r="C143" s="71"/>
      <c r="D143" s="72"/>
      <c r="E143" s="72"/>
      <c r="F143" s="73"/>
      <c r="G143" s="130"/>
      <c r="H143" s="130"/>
      <c r="I143" s="130"/>
    </row>
    <row r="144" spans="3:9" s="70" customFormat="1" x14ac:dyDescent="0.25">
      <c r="C144" s="71"/>
      <c r="D144" s="72"/>
      <c r="E144" s="72"/>
      <c r="F144" s="73"/>
      <c r="G144" s="130"/>
      <c r="H144" s="130"/>
      <c r="I144" s="130"/>
    </row>
    <row r="145" spans="3:9" s="70" customFormat="1" x14ac:dyDescent="0.25">
      <c r="C145" s="71"/>
      <c r="D145" s="72"/>
      <c r="E145" s="72"/>
      <c r="F145" s="73"/>
      <c r="G145" s="130"/>
      <c r="H145" s="130"/>
      <c r="I145" s="130"/>
    </row>
    <row r="146" spans="3:9" s="70" customFormat="1" x14ac:dyDescent="0.25">
      <c r="C146" s="71"/>
      <c r="D146" s="72"/>
      <c r="E146" s="72"/>
      <c r="F146" s="73"/>
      <c r="G146" s="130"/>
      <c r="H146" s="130"/>
      <c r="I146" s="130"/>
    </row>
    <row r="147" spans="3:9" s="70" customFormat="1" x14ac:dyDescent="0.25">
      <c r="C147" s="71"/>
      <c r="D147" s="72"/>
      <c r="E147" s="72"/>
      <c r="F147" s="73"/>
      <c r="G147" s="130"/>
      <c r="H147" s="130"/>
      <c r="I147" s="130"/>
    </row>
    <row r="148" spans="3:9" s="70" customFormat="1" x14ac:dyDescent="0.25">
      <c r="C148" s="71"/>
      <c r="D148" s="72"/>
      <c r="E148" s="72"/>
      <c r="F148" s="73"/>
      <c r="G148" s="130"/>
      <c r="H148" s="130"/>
      <c r="I148" s="130"/>
    </row>
    <row r="149" spans="3:9" s="70" customFormat="1" x14ac:dyDescent="0.25">
      <c r="C149" s="71"/>
      <c r="D149" s="72"/>
      <c r="E149" s="72"/>
      <c r="F149" s="73"/>
      <c r="G149" s="130"/>
      <c r="H149" s="130"/>
      <c r="I149" s="130"/>
    </row>
    <row r="150" spans="3:9" s="70" customFormat="1" x14ac:dyDescent="0.25">
      <c r="C150" s="71"/>
      <c r="D150" s="72"/>
      <c r="E150" s="72"/>
      <c r="F150" s="73"/>
      <c r="G150" s="130"/>
      <c r="H150" s="130"/>
      <c r="I150" s="130"/>
    </row>
    <row r="151" spans="3:9" s="70" customFormat="1" x14ac:dyDescent="0.25">
      <c r="C151" s="71"/>
      <c r="D151" s="72"/>
      <c r="E151" s="72"/>
      <c r="F151" s="73"/>
      <c r="G151" s="130"/>
      <c r="H151" s="130"/>
      <c r="I151" s="130"/>
    </row>
    <row r="152" spans="3:9" s="70" customFormat="1" x14ac:dyDescent="0.25">
      <c r="C152" s="71"/>
      <c r="D152" s="72"/>
      <c r="E152" s="72"/>
      <c r="F152" s="73"/>
      <c r="G152" s="130"/>
      <c r="H152" s="130"/>
      <c r="I152" s="130"/>
    </row>
    <row r="153" spans="3:9" s="70" customFormat="1" x14ac:dyDescent="0.25">
      <c r="C153" s="71"/>
      <c r="D153" s="72"/>
      <c r="E153" s="72"/>
      <c r="F153" s="73"/>
      <c r="G153" s="130"/>
      <c r="H153" s="130"/>
      <c r="I153" s="130"/>
    </row>
    <row r="154" spans="3:9" s="70" customFormat="1" x14ac:dyDescent="0.25">
      <c r="C154" s="71"/>
      <c r="D154" s="72"/>
      <c r="E154" s="72"/>
      <c r="F154" s="73"/>
      <c r="G154" s="130"/>
      <c r="H154" s="130"/>
      <c r="I154" s="130"/>
    </row>
    <row r="155" spans="3:9" s="70" customFormat="1" x14ac:dyDescent="0.25">
      <c r="C155" s="71"/>
      <c r="D155" s="72"/>
      <c r="E155" s="72"/>
      <c r="F155" s="73"/>
      <c r="G155" s="130"/>
      <c r="H155" s="130"/>
      <c r="I155" s="130"/>
    </row>
    <row r="156" spans="3:9" s="70" customFormat="1" x14ac:dyDescent="0.25">
      <c r="C156" s="71"/>
      <c r="D156" s="72"/>
      <c r="E156" s="72"/>
      <c r="F156" s="73"/>
      <c r="G156" s="130"/>
      <c r="H156" s="130"/>
      <c r="I156" s="130"/>
    </row>
    <row r="157" spans="3:9" s="70" customFormat="1" x14ac:dyDescent="0.25">
      <c r="C157" s="71"/>
      <c r="D157" s="72"/>
      <c r="E157" s="72"/>
      <c r="F157" s="73"/>
      <c r="G157" s="130"/>
      <c r="H157" s="130"/>
      <c r="I157" s="130"/>
    </row>
    <row r="158" spans="3:9" s="70" customFormat="1" x14ac:dyDescent="0.25">
      <c r="C158" s="71"/>
      <c r="D158" s="72"/>
      <c r="E158" s="72"/>
      <c r="F158" s="73"/>
      <c r="G158" s="130"/>
      <c r="H158" s="130"/>
      <c r="I158" s="130"/>
    </row>
    <row r="159" spans="3:9" s="70" customFormat="1" x14ac:dyDescent="0.25">
      <c r="C159" s="71"/>
      <c r="D159" s="72"/>
      <c r="E159" s="72"/>
      <c r="F159" s="73"/>
      <c r="G159" s="130"/>
      <c r="H159" s="130"/>
      <c r="I159" s="130"/>
    </row>
    <row r="160" spans="3:9" s="70" customFormat="1" x14ac:dyDescent="0.25">
      <c r="C160" s="71"/>
      <c r="D160" s="72"/>
      <c r="E160" s="72"/>
      <c r="F160" s="73"/>
      <c r="G160" s="130"/>
      <c r="H160" s="130"/>
      <c r="I160" s="130"/>
    </row>
    <row r="161" spans="3:9" s="70" customFormat="1" x14ac:dyDescent="0.25">
      <c r="C161" s="71"/>
      <c r="D161" s="72"/>
      <c r="E161" s="72"/>
      <c r="F161" s="73"/>
      <c r="G161" s="130"/>
      <c r="H161" s="130"/>
      <c r="I161" s="130"/>
    </row>
    <row r="162" spans="3:9" s="70" customFormat="1" x14ac:dyDescent="0.25">
      <c r="C162" s="71"/>
      <c r="D162" s="72"/>
      <c r="E162" s="72"/>
      <c r="F162" s="73"/>
      <c r="G162" s="130"/>
      <c r="H162" s="130"/>
      <c r="I162" s="130"/>
    </row>
    <row r="163" spans="3:9" s="70" customFormat="1" x14ac:dyDescent="0.25">
      <c r="C163" s="71"/>
      <c r="D163" s="72"/>
      <c r="E163" s="72"/>
      <c r="F163" s="73"/>
      <c r="G163" s="130"/>
      <c r="H163" s="130"/>
      <c r="I163" s="130"/>
    </row>
    <row r="164" spans="3:9" s="70" customFormat="1" x14ac:dyDescent="0.25">
      <c r="C164" s="71"/>
      <c r="D164" s="72"/>
      <c r="E164" s="72"/>
      <c r="F164" s="73"/>
      <c r="G164" s="130"/>
      <c r="H164" s="130"/>
      <c r="I164" s="130"/>
    </row>
    <row r="165" spans="3:9" s="70" customFormat="1" x14ac:dyDescent="0.25">
      <c r="C165" s="71"/>
      <c r="D165" s="72"/>
      <c r="E165" s="72"/>
      <c r="F165" s="73"/>
      <c r="G165" s="130"/>
      <c r="H165" s="130"/>
      <c r="I165" s="130"/>
    </row>
    <row r="166" spans="3:9" s="70" customFormat="1" x14ac:dyDescent="0.25">
      <c r="C166" s="71"/>
      <c r="D166" s="72"/>
      <c r="E166" s="72"/>
      <c r="F166" s="73"/>
      <c r="G166" s="130"/>
      <c r="H166" s="130"/>
      <c r="I166" s="130"/>
    </row>
    <row r="167" spans="3:9" s="70" customFormat="1" x14ac:dyDescent="0.25">
      <c r="C167" s="71"/>
      <c r="D167" s="72"/>
      <c r="E167" s="72"/>
      <c r="F167" s="73"/>
      <c r="G167" s="130"/>
      <c r="H167" s="130"/>
      <c r="I167" s="130"/>
    </row>
    <row r="168" spans="3:9" s="70" customFormat="1" x14ac:dyDescent="0.25">
      <c r="C168" s="71"/>
      <c r="D168" s="72"/>
      <c r="E168" s="72"/>
      <c r="F168" s="73"/>
      <c r="G168" s="130"/>
      <c r="H168" s="130"/>
      <c r="I168" s="130"/>
    </row>
    <row r="169" spans="3:9" s="70" customFormat="1" x14ac:dyDescent="0.25">
      <c r="C169" s="71"/>
      <c r="D169" s="72"/>
      <c r="E169" s="72"/>
      <c r="F169" s="73"/>
      <c r="G169" s="130"/>
      <c r="H169" s="130"/>
      <c r="I169" s="130"/>
    </row>
    <row r="170" spans="3:9" s="70" customFormat="1" x14ac:dyDescent="0.25">
      <c r="C170" s="71"/>
      <c r="D170" s="72"/>
      <c r="E170" s="72"/>
      <c r="F170" s="73"/>
      <c r="G170" s="130"/>
      <c r="H170" s="130"/>
      <c r="I170" s="130"/>
    </row>
    <row r="171" spans="3:9" s="70" customFormat="1" x14ac:dyDescent="0.25">
      <c r="C171" s="71"/>
      <c r="D171" s="72"/>
      <c r="E171" s="72"/>
      <c r="F171" s="73"/>
      <c r="G171" s="130"/>
      <c r="H171" s="130"/>
      <c r="I171" s="130"/>
    </row>
    <row r="172" spans="3:9" s="70" customFormat="1" x14ac:dyDescent="0.25">
      <c r="C172" s="71"/>
      <c r="D172" s="72"/>
      <c r="E172" s="72"/>
      <c r="F172" s="73"/>
      <c r="G172" s="130"/>
      <c r="H172" s="130"/>
      <c r="I172" s="130"/>
    </row>
    <row r="173" spans="3:9" s="70" customFormat="1" x14ac:dyDescent="0.25">
      <c r="C173" s="71"/>
      <c r="D173" s="72"/>
      <c r="E173" s="72"/>
      <c r="F173" s="73"/>
      <c r="G173" s="130"/>
      <c r="H173" s="130"/>
      <c r="I173" s="130"/>
    </row>
    <row r="174" spans="3:9" s="70" customFormat="1" x14ac:dyDescent="0.25">
      <c r="C174" s="71"/>
      <c r="D174" s="72"/>
      <c r="E174" s="72"/>
      <c r="F174" s="73"/>
      <c r="G174" s="130"/>
      <c r="H174" s="130"/>
      <c r="I174" s="130"/>
    </row>
    <row r="175" spans="3:9" s="70" customFormat="1" x14ac:dyDescent="0.25">
      <c r="C175" s="71"/>
      <c r="D175" s="72"/>
      <c r="E175" s="72"/>
      <c r="F175" s="73"/>
      <c r="G175" s="130"/>
      <c r="H175" s="130"/>
      <c r="I175" s="130"/>
    </row>
    <row r="176" spans="3:9" s="70" customFormat="1" x14ac:dyDescent="0.25">
      <c r="C176" s="71"/>
      <c r="D176" s="72"/>
      <c r="E176" s="72"/>
      <c r="F176" s="73"/>
      <c r="G176" s="130"/>
      <c r="H176" s="130"/>
      <c r="I176" s="130"/>
    </row>
    <row r="177" spans="3:9" s="70" customFormat="1" x14ac:dyDescent="0.25">
      <c r="C177" s="71"/>
      <c r="D177" s="72"/>
      <c r="E177" s="72"/>
      <c r="F177" s="73"/>
      <c r="G177" s="130"/>
      <c r="H177" s="130"/>
      <c r="I177" s="130"/>
    </row>
    <row r="178" spans="3:9" s="70" customFormat="1" x14ac:dyDescent="0.25">
      <c r="C178" s="71"/>
      <c r="D178" s="72"/>
      <c r="E178" s="72"/>
      <c r="F178" s="73"/>
      <c r="G178" s="130"/>
      <c r="H178" s="130"/>
      <c r="I178" s="130"/>
    </row>
    <row r="179" spans="3:9" s="70" customFormat="1" x14ac:dyDescent="0.25">
      <c r="C179" s="71"/>
      <c r="D179" s="72"/>
      <c r="E179" s="72"/>
      <c r="F179" s="73"/>
      <c r="G179" s="130"/>
      <c r="H179" s="130"/>
      <c r="I179" s="130"/>
    </row>
    <row r="180" spans="3:9" s="70" customFormat="1" x14ac:dyDescent="0.25">
      <c r="C180" s="71"/>
      <c r="D180" s="72"/>
      <c r="E180" s="72"/>
      <c r="F180" s="73"/>
      <c r="G180" s="130"/>
      <c r="H180" s="130"/>
      <c r="I180" s="130"/>
    </row>
    <row r="181" spans="3:9" s="70" customFormat="1" x14ac:dyDescent="0.25">
      <c r="C181" s="71"/>
      <c r="D181" s="72"/>
      <c r="E181" s="72"/>
      <c r="F181" s="73"/>
      <c r="G181" s="130"/>
      <c r="H181" s="130"/>
      <c r="I181" s="130"/>
    </row>
    <row r="182" spans="3:9" s="70" customFormat="1" x14ac:dyDescent="0.25">
      <c r="C182" s="71"/>
      <c r="D182" s="72"/>
      <c r="E182" s="72"/>
      <c r="F182" s="73"/>
      <c r="G182" s="130"/>
      <c r="H182" s="130"/>
      <c r="I182" s="130"/>
    </row>
    <row r="183" spans="3:9" s="70" customFormat="1" x14ac:dyDescent="0.25">
      <c r="C183" s="71"/>
      <c r="D183" s="72"/>
      <c r="E183" s="72"/>
      <c r="F183" s="73"/>
      <c r="G183" s="130"/>
      <c r="H183" s="130"/>
      <c r="I183" s="130"/>
    </row>
    <row r="184" spans="3:9" s="70" customFormat="1" x14ac:dyDescent="0.25">
      <c r="C184" s="71"/>
      <c r="D184" s="72"/>
      <c r="E184" s="72"/>
      <c r="F184" s="73"/>
      <c r="G184" s="130"/>
      <c r="H184" s="130"/>
      <c r="I184" s="130"/>
    </row>
    <row r="185" spans="3:9" s="70" customFormat="1" x14ac:dyDescent="0.25">
      <c r="C185" s="71"/>
      <c r="D185" s="72"/>
      <c r="E185" s="72"/>
      <c r="F185" s="73"/>
      <c r="G185" s="130"/>
      <c r="H185" s="130"/>
      <c r="I185" s="130"/>
    </row>
    <row r="186" spans="3:9" s="70" customFormat="1" x14ac:dyDescent="0.25">
      <c r="C186" s="71"/>
      <c r="D186" s="72"/>
      <c r="E186" s="72"/>
      <c r="F186" s="73"/>
      <c r="G186" s="130"/>
      <c r="H186" s="130"/>
      <c r="I186" s="130"/>
    </row>
    <row r="187" spans="3:9" s="70" customFormat="1" x14ac:dyDescent="0.25">
      <c r="C187" s="71"/>
      <c r="D187" s="72"/>
      <c r="E187" s="72"/>
      <c r="F187" s="73"/>
      <c r="G187" s="130"/>
      <c r="H187" s="130"/>
      <c r="I187" s="130"/>
    </row>
    <row r="188" spans="3:9" s="70" customFormat="1" x14ac:dyDescent="0.25">
      <c r="C188" s="71"/>
      <c r="D188" s="72"/>
      <c r="E188" s="72"/>
      <c r="F188" s="73"/>
      <c r="G188" s="130"/>
      <c r="H188" s="130"/>
      <c r="I188" s="130"/>
    </row>
    <row r="189" spans="3:9" s="70" customFormat="1" x14ac:dyDescent="0.25">
      <c r="C189" s="71"/>
      <c r="D189" s="72"/>
      <c r="E189" s="72"/>
      <c r="F189" s="73"/>
      <c r="G189" s="130"/>
      <c r="H189" s="130"/>
      <c r="I189" s="130"/>
    </row>
    <row r="190" spans="3:9" s="70" customFormat="1" x14ac:dyDescent="0.25">
      <c r="C190" s="71"/>
      <c r="D190" s="72"/>
      <c r="E190" s="72"/>
      <c r="F190" s="73"/>
      <c r="G190" s="130"/>
      <c r="H190" s="130"/>
      <c r="I190" s="130"/>
    </row>
    <row r="191" spans="3:9" s="70" customFormat="1" x14ac:dyDescent="0.25">
      <c r="C191" s="71"/>
      <c r="D191" s="72"/>
      <c r="E191" s="72"/>
      <c r="F191" s="73"/>
      <c r="G191" s="130"/>
      <c r="H191" s="130"/>
      <c r="I191" s="130"/>
    </row>
    <row r="192" spans="3:9" s="70" customFormat="1" x14ac:dyDescent="0.25">
      <c r="C192" s="71"/>
      <c r="D192" s="72"/>
      <c r="E192" s="72"/>
      <c r="F192" s="73"/>
      <c r="G192" s="130"/>
      <c r="H192" s="130"/>
      <c r="I192" s="130"/>
    </row>
    <row r="193" spans="3:9" s="70" customFormat="1" x14ac:dyDescent="0.25">
      <c r="C193" s="71"/>
      <c r="D193" s="72"/>
      <c r="E193" s="72"/>
      <c r="F193" s="73"/>
      <c r="G193" s="130"/>
      <c r="H193" s="130"/>
      <c r="I193" s="130"/>
    </row>
    <row r="194" spans="3:9" s="70" customFormat="1" x14ac:dyDescent="0.25">
      <c r="C194" s="71"/>
      <c r="D194" s="72"/>
      <c r="E194" s="72"/>
      <c r="F194" s="73"/>
      <c r="G194" s="130"/>
      <c r="H194" s="130"/>
      <c r="I194" s="130"/>
    </row>
    <row r="195" spans="3:9" s="70" customFormat="1" x14ac:dyDescent="0.25">
      <c r="C195" s="71"/>
      <c r="D195" s="72"/>
      <c r="E195" s="72"/>
      <c r="F195" s="73"/>
      <c r="G195" s="130"/>
      <c r="H195" s="130"/>
      <c r="I195" s="130"/>
    </row>
    <row r="196" spans="3:9" s="70" customFormat="1" x14ac:dyDescent="0.25">
      <c r="C196" s="71"/>
      <c r="D196" s="72"/>
      <c r="E196" s="72"/>
      <c r="F196" s="73"/>
      <c r="G196" s="130"/>
      <c r="H196" s="130"/>
      <c r="I196" s="130"/>
    </row>
    <row r="197" spans="3:9" s="70" customFormat="1" x14ac:dyDescent="0.25">
      <c r="C197" s="71"/>
      <c r="D197" s="72"/>
      <c r="E197" s="72"/>
      <c r="F197" s="73"/>
      <c r="G197" s="130"/>
      <c r="H197" s="130"/>
      <c r="I197" s="130"/>
    </row>
    <row r="198" spans="3:9" s="70" customFormat="1" x14ac:dyDescent="0.25">
      <c r="C198" s="71"/>
      <c r="D198" s="72"/>
      <c r="E198" s="72"/>
      <c r="F198" s="73"/>
      <c r="G198" s="130"/>
      <c r="H198" s="130"/>
      <c r="I198" s="130"/>
    </row>
    <row r="199" spans="3:9" s="70" customFormat="1" x14ac:dyDescent="0.25">
      <c r="C199" s="71"/>
      <c r="D199" s="72"/>
      <c r="E199" s="72"/>
      <c r="F199" s="73"/>
      <c r="G199" s="130"/>
      <c r="H199" s="130"/>
      <c r="I199" s="130"/>
    </row>
    <row r="200" spans="3:9" s="70" customFormat="1" x14ac:dyDescent="0.25">
      <c r="C200" s="71"/>
      <c r="D200" s="72"/>
      <c r="E200" s="72"/>
      <c r="F200" s="73"/>
      <c r="G200" s="130"/>
      <c r="H200" s="130"/>
      <c r="I200" s="130"/>
    </row>
    <row r="201" spans="3:9" s="70" customFormat="1" x14ac:dyDescent="0.25">
      <c r="C201" s="71"/>
      <c r="D201" s="72"/>
      <c r="E201" s="72"/>
      <c r="F201" s="73"/>
      <c r="G201" s="130"/>
      <c r="H201" s="130"/>
      <c r="I201" s="130"/>
    </row>
    <row r="202" spans="3:9" s="70" customFormat="1" x14ac:dyDescent="0.25">
      <c r="C202" s="71"/>
      <c r="D202" s="72"/>
      <c r="E202" s="72"/>
      <c r="F202" s="73"/>
      <c r="G202" s="130"/>
      <c r="H202" s="130"/>
      <c r="I202" s="130"/>
    </row>
    <row r="203" spans="3:9" s="70" customFormat="1" x14ac:dyDescent="0.25">
      <c r="C203" s="71"/>
      <c r="D203" s="72"/>
      <c r="E203" s="72"/>
      <c r="F203" s="73"/>
      <c r="G203" s="130"/>
      <c r="H203" s="130"/>
      <c r="I203" s="130"/>
    </row>
    <row r="204" spans="3:9" s="70" customFormat="1" x14ac:dyDescent="0.25">
      <c r="C204" s="71"/>
      <c r="D204" s="72"/>
      <c r="E204" s="72"/>
      <c r="F204" s="73"/>
      <c r="G204" s="130"/>
      <c r="H204" s="130"/>
      <c r="I204" s="130"/>
    </row>
    <row r="205" spans="3:9" s="70" customFormat="1" x14ac:dyDescent="0.25">
      <c r="C205" s="71"/>
      <c r="D205" s="72"/>
      <c r="E205" s="72"/>
      <c r="F205" s="73"/>
      <c r="G205" s="130"/>
      <c r="H205" s="130"/>
      <c r="I205" s="130"/>
    </row>
    <row r="206" spans="3:9" s="70" customFormat="1" x14ac:dyDescent="0.25">
      <c r="C206" s="71"/>
      <c r="D206" s="72"/>
      <c r="E206" s="72"/>
      <c r="F206" s="73"/>
      <c r="G206" s="130"/>
      <c r="H206" s="130"/>
      <c r="I206" s="130"/>
    </row>
    <row r="207" spans="3:9" s="70" customFormat="1" x14ac:dyDescent="0.25">
      <c r="C207" s="71"/>
      <c r="D207" s="72"/>
      <c r="E207" s="72"/>
      <c r="F207" s="73"/>
      <c r="G207" s="130"/>
      <c r="H207" s="130"/>
      <c r="I207" s="130"/>
    </row>
    <row r="208" spans="3:9" s="70" customFormat="1" x14ac:dyDescent="0.25">
      <c r="C208" s="71"/>
      <c r="D208" s="72"/>
      <c r="E208" s="72"/>
      <c r="F208" s="73"/>
      <c r="G208" s="130"/>
      <c r="H208" s="130"/>
      <c r="I208" s="130"/>
    </row>
    <row r="209" spans="3:9" s="70" customFormat="1" x14ac:dyDescent="0.25">
      <c r="C209" s="71"/>
      <c r="D209" s="72"/>
      <c r="E209" s="72"/>
      <c r="F209" s="73"/>
      <c r="G209" s="130"/>
      <c r="H209" s="130"/>
      <c r="I209" s="130"/>
    </row>
    <row r="210" spans="3:9" s="70" customFormat="1" x14ac:dyDescent="0.25">
      <c r="C210" s="71"/>
      <c r="D210" s="72"/>
      <c r="E210" s="72"/>
      <c r="F210" s="73"/>
      <c r="G210" s="130"/>
      <c r="H210" s="130"/>
      <c r="I210" s="130"/>
    </row>
    <row r="211" spans="3:9" s="70" customFormat="1" x14ac:dyDescent="0.25">
      <c r="C211" s="71"/>
      <c r="D211" s="72"/>
      <c r="E211" s="72"/>
      <c r="F211" s="73"/>
      <c r="G211" s="130"/>
      <c r="H211" s="130"/>
      <c r="I211" s="130"/>
    </row>
    <row r="212" spans="3:9" s="70" customFormat="1" x14ac:dyDescent="0.25">
      <c r="C212" s="71"/>
      <c r="D212" s="72"/>
      <c r="E212" s="72"/>
      <c r="F212" s="73"/>
      <c r="G212" s="130"/>
      <c r="H212" s="130"/>
      <c r="I212" s="130"/>
    </row>
    <row r="213" spans="3:9" s="70" customFormat="1" x14ac:dyDescent="0.25">
      <c r="C213" s="71"/>
      <c r="D213" s="72"/>
      <c r="E213" s="72"/>
      <c r="F213" s="73"/>
      <c r="G213" s="130"/>
      <c r="H213" s="130"/>
      <c r="I213" s="130"/>
    </row>
    <row r="214" spans="3:9" s="70" customFormat="1" x14ac:dyDescent="0.25">
      <c r="C214" s="71"/>
      <c r="D214" s="72"/>
      <c r="E214" s="72"/>
      <c r="F214" s="73"/>
      <c r="G214" s="130"/>
      <c r="H214" s="130"/>
      <c r="I214" s="130"/>
    </row>
    <row r="215" spans="3:9" s="70" customFormat="1" x14ac:dyDescent="0.25">
      <c r="C215" s="71"/>
      <c r="D215" s="72"/>
      <c r="E215" s="72"/>
      <c r="F215" s="73"/>
      <c r="G215" s="130"/>
      <c r="H215" s="130"/>
      <c r="I215" s="130"/>
    </row>
    <row r="216" spans="3:9" s="70" customFormat="1" x14ac:dyDescent="0.25">
      <c r="C216" s="71"/>
      <c r="D216" s="72"/>
      <c r="E216" s="72"/>
      <c r="F216" s="73"/>
      <c r="G216" s="130"/>
      <c r="H216" s="130"/>
      <c r="I216" s="130"/>
    </row>
    <row r="217" spans="3:9" s="70" customFormat="1" x14ac:dyDescent="0.25">
      <c r="C217" s="71"/>
      <c r="D217" s="72"/>
      <c r="E217" s="72"/>
      <c r="F217" s="73"/>
      <c r="G217" s="130"/>
      <c r="H217" s="130"/>
      <c r="I217" s="130"/>
    </row>
    <row r="218" spans="3:9" s="70" customFormat="1" x14ac:dyDescent="0.25">
      <c r="C218" s="71"/>
      <c r="D218" s="72"/>
      <c r="E218" s="72"/>
      <c r="F218" s="73"/>
      <c r="G218" s="130"/>
      <c r="H218" s="130"/>
      <c r="I218" s="130"/>
    </row>
    <row r="219" spans="3:9" s="70" customFormat="1" x14ac:dyDescent="0.25">
      <c r="C219" s="71"/>
      <c r="D219" s="72"/>
      <c r="E219" s="72"/>
      <c r="F219" s="73"/>
      <c r="G219" s="130"/>
      <c r="H219" s="130"/>
      <c r="I219" s="130"/>
    </row>
    <row r="220" spans="3:9" s="70" customFormat="1" x14ac:dyDescent="0.25">
      <c r="C220" s="71"/>
      <c r="D220" s="72"/>
      <c r="E220" s="72"/>
      <c r="F220" s="73"/>
      <c r="G220" s="130"/>
      <c r="H220" s="130"/>
      <c r="I220" s="130"/>
    </row>
    <row r="221" spans="3:9" s="70" customFormat="1" x14ac:dyDescent="0.25">
      <c r="C221" s="71"/>
      <c r="D221" s="72"/>
      <c r="E221" s="72"/>
      <c r="F221" s="73"/>
      <c r="G221" s="130"/>
      <c r="H221" s="130"/>
      <c r="I221" s="130"/>
    </row>
    <row r="222" spans="3:9" s="70" customFormat="1" x14ac:dyDescent="0.25">
      <c r="C222" s="71"/>
      <c r="D222" s="72"/>
      <c r="E222" s="72"/>
      <c r="F222" s="73"/>
      <c r="G222" s="130"/>
      <c r="H222" s="130"/>
      <c r="I222" s="130"/>
    </row>
    <row r="223" spans="3:9" s="70" customFormat="1" x14ac:dyDescent="0.25">
      <c r="C223" s="71"/>
      <c r="D223" s="72"/>
      <c r="E223" s="72"/>
      <c r="F223" s="73"/>
      <c r="G223" s="130"/>
      <c r="H223" s="130"/>
      <c r="I223" s="130"/>
    </row>
    <row r="224" spans="3:9" s="70" customFormat="1" x14ac:dyDescent="0.25">
      <c r="C224" s="71"/>
      <c r="D224" s="72"/>
      <c r="E224" s="72"/>
      <c r="F224" s="73"/>
      <c r="G224" s="130"/>
      <c r="H224" s="130"/>
      <c r="I224" s="130"/>
    </row>
    <row r="225" spans="3:9" s="70" customFormat="1" x14ac:dyDescent="0.25">
      <c r="C225" s="71"/>
      <c r="D225" s="72"/>
      <c r="E225" s="72"/>
      <c r="F225" s="73"/>
      <c r="G225" s="130"/>
      <c r="H225" s="130"/>
      <c r="I225" s="130"/>
    </row>
    <row r="226" spans="3:9" s="70" customFormat="1" x14ac:dyDescent="0.25">
      <c r="C226" s="71"/>
      <c r="D226" s="72"/>
      <c r="E226" s="72"/>
      <c r="F226" s="73"/>
      <c r="G226" s="130"/>
      <c r="H226" s="130"/>
      <c r="I226" s="130"/>
    </row>
    <row r="227" spans="3:9" s="70" customFormat="1" x14ac:dyDescent="0.25">
      <c r="C227" s="71"/>
      <c r="D227" s="72"/>
      <c r="E227" s="72"/>
      <c r="F227" s="73"/>
      <c r="G227" s="130"/>
      <c r="H227" s="130"/>
      <c r="I227" s="130"/>
    </row>
    <row r="228" spans="3:9" s="70" customFormat="1" x14ac:dyDescent="0.25">
      <c r="C228" s="71"/>
      <c r="D228" s="72"/>
      <c r="E228" s="72"/>
      <c r="F228" s="73"/>
      <c r="G228" s="130"/>
      <c r="H228" s="130"/>
      <c r="I228" s="130"/>
    </row>
    <row r="229" spans="3:9" s="70" customFormat="1" x14ac:dyDescent="0.25">
      <c r="C229" s="71"/>
      <c r="D229" s="72"/>
      <c r="E229" s="72"/>
      <c r="F229" s="73"/>
      <c r="G229" s="130"/>
      <c r="H229" s="130"/>
      <c r="I229" s="130"/>
    </row>
    <row r="230" spans="3:9" s="70" customFormat="1" x14ac:dyDescent="0.25">
      <c r="C230" s="71"/>
      <c r="D230" s="72"/>
      <c r="E230" s="72"/>
      <c r="F230" s="73"/>
      <c r="G230" s="130"/>
      <c r="H230" s="130"/>
      <c r="I230" s="130"/>
    </row>
    <row r="231" spans="3:9" s="70" customFormat="1" x14ac:dyDescent="0.25">
      <c r="C231" s="71"/>
      <c r="D231" s="72"/>
      <c r="E231" s="72"/>
      <c r="F231" s="73"/>
      <c r="G231" s="130"/>
      <c r="H231" s="130"/>
      <c r="I231" s="130"/>
    </row>
    <row r="232" spans="3:9" s="70" customFormat="1" x14ac:dyDescent="0.25">
      <c r="C232" s="71"/>
      <c r="D232" s="72"/>
      <c r="E232" s="72"/>
      <c r="F232" s="73"/>
      <c r="G232" s="130"/>
      <c r="H232" s="130"/>
      <c r="I232" s="130"/>
    </row>
    <row r="233" spans="3:9" s="70" customFormat="1" x14ac:dyDescent="0.25">
      <c r="C233" s="71"/>
      <c r="D233" s="72"/>
      <c r="E233" s="72"/>
      <c r="F233" s="73"/>
      <c r="G233" s="130"/>
      <c r="H233" s="130"/>
      <c r="I233" s="130"/>
    </row>
    <row r="234" spans="3:9" s="70" customFormat="1" x14ac:dyDescent="0.25">
      <c r="C234" s="71"/>
      <c r="D234" s="72"/>
      <c r="E234" s="72"/>
      <c r="F234" s="73"/>
      <c r="G234" s="130"/>
      <c r="H234" s="130"/>
      <c r="I234" s="130"/>
    </row>
    <row r="235" spans="3:9" s="70" customFormat="1" x14ac:dyDescent="0.25">
      <c r="C235" s="71"/>
      <c r="D235" s="72"/>
      <c r="E235" s="72"/>
      <c r="F235" s="73"/>
      <c r="G235" s="130"/>
      <c r="H235" s="130"/>
      <c r="I235" s="130"/>
    </row>
    <row r="236" spans="3:9" s="70" customFormat="1" x14ac:dyDescent="0.25">
      <c r="C236" s="71"/>
      <c r="D236" s="72"/>
      <c r="E236" s="72"/>
      <c r="F236" s="73"/>
      <c r="G236" s="130"/>
      <c r="H236" s="130"/>
      <c r="I236" s="130"/>
    </row>
    <row r="237" spans="3:9" s="70" customFormat="1" x14ac:dyDescent="0.25">
      <c r="C237" s="71"/>
      <c r="D237" s="72"/>
      <c r="E237" s="72"/>
      <c r="F237" s="73"/>
      <c r="G237" s="130"/>
      <c r="H237" s="130"/>
      <c r="I237" s="130"/>
    </row>
    <row r="238" spans="3:9" s="70" customFormat="1" x14ac:dyDescent="0.25">
      <c r="C238" s="71"/>
      <c r="D238" s="72"/>
      <c r="E238" s="72"/>
      <c r="F238" s="73"/>
      <c r="G238" s="130"/>
      <c r="H238" s="130"/>
      <c r="I238" s="130"/>
    </row>
    <row r="239" spans="3:9" s="70" customFormat="1" x14ac:dyDescent="0.25">
      <c r="C239" s="71"/>
      <c r="D239" s="72"/>
      <c r="E239" s="72"/>
      <c r="F239" s="73"/>
      <c r="G239" s="130"/>
      <c r="H239" s="130"/>
      <c r="I239" s="130"/>
    </row>
    <row r="240" spans="3:9" s="70" customFormat="1" x14ac:dyDescent="0.25">
      <c r="C240" s="71"/>
      <c r="D240" s="72"/>
      <c r="E240" s="72"/>
      <c r="F240" s="73"/>
      <c r="G240" s="130"/>
      <c r="H240" s="130"/>
      <c r="I240" s="130"/>
    </row>
    <row r="241" spans="3:9" s="70" customFormat="1" x14ac:dyDescent="0.25">
      <c r="C241" s="71"/>
      <c r="D241" s="72"/>
      <c r="E241" s="72"/>
      <c r="F241" s="73"/>
      <c r="G241" s="130"/>
      <c r="H241" s="130"/>
      <c r="I241" s="130"/>
    </row>
    <row r="242" spans="3:9" s="70" customFormat="1" x14ac:dyDescent="0.25">
      <c r="C242" s="71"/>
      <c r="D242" s="72"/>
      <c r="E242" s="72"/>
      <c r="F242" s="73"/>
      <c r="G242" s="130"/>
      <c r="H242" s="130"/>
      <c r="I242" s="130"/>
    </row>
    <row r="243" spans="3:9" s="70" customFormat="1" x14ac:dyDescent="0.25">
      <c r="C243" s="71"/>
      <c r="D243" s="72"/>
      <c r="E243" s="72"/>
      <c r="F243" s="73"/>
      <c r="G243" s="130"/>
      <c r="H243" s="130"/>
      <c r="I243" s="130"/>
    </row>
    <row r="244" spans="3:9" s="70" customFormat="1" x14ac:dyDescent="0.25">
      <c r="C244" s="71"/>
      <c r="D244" s="72"/>
      <c r="E244" s="72"/>
      <c r="F244" s="73"/>
      <c r="G244" s="130"/>
      <c r="H244" s="130"/>
      <c r="I244" s="130"/>
    </row>
    <row r="245" spans="3:9" s="70" customFormat="1" x14ac:dyDescent="0.25">
      <c r="C245" s="71"/>
      <c r="D245" s="72"/>
      <c r="E245" s="72"/>
      <c r="F245" s="73"/>
      <c r="G245" s="130"/>
      <c r="H245" s="130"/>
      <c r="I245" s="130"/>
    </row>
    <row r="246" spans="3:9" s="70" customFormat="1" x14ac:dyDescent="0.25">
      <c r="C246" s="71"/>
      <c r="D246" s="72"/>
      <c r="E246" s="72"/>
      <c r="F246" s="73"/>
      <c r="G246" s="130"/>
      <c r="H246" s="130"/>
      <c r="I246" s="130"/>
    </row>
    <row r="247" spans="3:9" s="70" customFormat="1" x14ac:dyDescent="0.25">
      <c r="C247" s="71"/>
      <c r="D247" s="72"/>
      <c r="E247" s="72"/>
      <c r="F247" s="73"/>
      <c r="G247" s="130"/>
      <c r="H247" s="130"/>
      <c r="I247" s="130"/>
    </row>
    <row r="248" spans="3:9" s="70" customFormat="1" x14ac:dyDescent="0.25">
      <c r="C248" s="71"/>
      <c r="D248" s="72"/>
      <c r="E248" s="72"/>
      <c r="F248" s="73"/>
      <c r="G248" s="130"/>
      <c r="H248" s="130"/>
      <c r="I248" s="130"/>
    </row>
    <row r="249" spans="3:9" s="70" customFormat="1" x14ac:dyDescent="0.25">
      <c r="C249" s="71"/>
      <c r="D249" s="72"/>
      <c r="E249" s="72"/>
      <c r="F249" s="73"/>
      <c r="G249" s="130"/>
      <c r="H249" s="130"/>
      <c r="I249" s="130"/>
    </row>
    <row r="250" spans="3:9" s="70" customFormat="1" x14ac:dyDescent="0.25">
      <c r="C250" s="71"/>
      <c r="D250" s="72"/>
      <c r="E250" s="72"/>
      <c r="F250" s="73"/>
      <c r="G250" s="130"/>
      <c r="H250" s="130"/>
      <c r="I250" s="130"/>
    </row>
    <row r="251" spans="3:9" s="70" customFormat="1" x14ac:dyDescent="0.25">
      <c r="C251" s="71"/>
      <c r="D251" s="72"/>
      <c r="E251" s="72"/>
      <c r="F251" s="73"/>
      <c r="G251" s="130"/>
      <c r="H251" s="130"/>
      <c r="I251" s="130"/>
    </row>
    <row r="252" spans="3:9" s="70" customFormat="1" x14ac:dyDescent="0.25">
      <c r="C252" s="71"/>
      <c r="D252" s="72"/>
      <c r="E252" s="72"/>
      <c r="F252" s="73"/>
      <c r="G252" s="130"/>
      <c r="H252" s="130"/>
      <c r="I252" s="130"/>
    </row>
    <row r="253" spans="3:9" s="70" customFormat="1" x14ac:dyDescent="0.25">
      <c r="C253" s="71"/>
      <c r="D253" s="72"/>
      <c r="E253" s="72"/>
      <c r="F253" s="73"/>
      <c r="G253" s="130"/>
      <c r="H253" s="130"/>
      <c r="I253" s="130"/>
    </row>
    <row r="254" spans="3:9" s="70" customFormat="1" x14ac:dyDescent="0.25">
      <c r="C254" s="71"/>
      <c r="D254" s="72"/>
      <c r="E254" s="72"/>
      <c r="F254" s="73"/>
      <c r="G254" s="130"/>
      <c r="H254" s="130"/>
      <c r="I254" s="130"/>
    </row>
    <row r="255" spans="3:9" s="70" customFormat="1" x14ac:dyDescent="0.25">
      <c r="C255" s="71"/>
      <c r="D255" s="72"/>
      <c r="E255" s="72"/>
      <c r="F255" s="73"/>
      <c r="G255" s="130"/>
      <c r="H255" s="130"/>
      <c r="I255" s="130"/>
    </row>
    <row r="256" spans="3:9" s="70" customFormat="1" x14ac:dyDescent="0.25">
      <c r="C256" s="71"/>
      <c r="D256" s="72"/>
      <c r="E256" s="72"/>
      <c r="F256" s="73"/>
      <c r="G256" s="130"/>
      <c r="H256" s="130"/>
      <c r="I256" s="130"/>
    </row>
    <row r="257" spans="3:9" s="70" customFormat="1" x14ac:dyDescent="0.25">
      <c r="C257" s="71"/>
      <c r="D257" s="72"/>
      <c r="E257" s="72"/>
      <c r="F257" s="73"/>
      <c r="G257" s="130"/>
      <c r="H257" s="130"/>
      <c r="I257" s="130"/>
    </row>
    <row r="258" spans="3:9" s="70" customFormat="1" x14ac:dyDescent="0.25">
      <c r="C258" s="71"/>
      <c r="D258" s="72"/>
      <c r="E258" s="72"/>
      <c r="F258" s="73"/>
      <c r="G258" s="130"/>
      <c r="H258" s="130"/>
      <c r="I258" s="130"/>
    </row>
    <row r="259" spans="3:9" s="70" customFormat="1" x14ac:dyDescent="0.25">
      <c r="C259" s="71"/>
      <c r="D259" s="72"/>
      <c r="E259" s="72"/>
      <c r="F259" s="73"/>
      <c r="G259" s="130"/>
      <c r="H259" s="130"/>
      <c r="I259" s="130"/>
    </row>
    <row r="260" spans="3:9" s="70" customFormat="1" x14ac:dyDescent="0.25">
      <c r="C260" s="71"/>
      <c r="D260" s="72"/>
      <c r="E260" s="72"/>
      <c r="F260" s="73"/>
      <c r="G260" s="130"/>
      <c r="H260" s="130"/>
      <c r="I260" s="130"/>
    </row>
    <row r="261" spans="3:9" s="70" customFormat="1" x14ac:dyDescent="0.25">
      <c r="C261" s="71"/>
      <c r="D261" s="72"/>
      <c r="E261" s="72"/>
      <c r="F261" s="73"/>
      <c r="G261" s="130"/>
      <c r="H261" s="130"/>
      <c r="I261" s="130"/>
    </row>
    <row r="262" spans="3:9" s="70" customFormat="1" x14ac:dyDescent="0.25">
      <c r="C262" s="71"/>
      <c r="D262" s="72"/>
      <c r="E262" s="72"/>
      <c r="F262" s="73"/>
      <c r="G262" s="130"/>
      <c r="H262" s="130"/>
      <c r="I262" s="130"/>
    </row>
    <row r="263" spans="3:9" s="70" customFormat="1" x14ac:dyDescent="0.25">
      <c r="C263" s="71"/>
      <c r="D263" s="72"/>
      <c r="E263" s="72"/>
      <c r="F263" s="73"/>
      <c r="G263" s="130"/>
      <c r="H263" s="130"/>
      <c r="I263" s="130"/>
    </row>
    <row r="264" spans="3:9" s="70" customFormat="1" x14ac:dyDescent="0.25">
      <c r="C264" s="71"/>
      <c r="D264" s="72"/>
      <c r="E264" s="72"/>
      <c r="F264" s="73"/>
      <c r="G264" s="130"/>
      <c r="H264" s="130"/>
      <c r="I264" s="130"/>
    </row>
    <row r="265" spans="3:9" s="70" customFormat="1" x14ac:dyDescent="0.25">
      <c r="C265" s="71"/>
      <c r="D265" s="72"/>
      <c r="E265" s="72"/>
      <c r="F265" s="73"/>
      <c r="G265" s="130"/>
      <c r="H265" s="130"/>
      <c r="I265" s="130"/>
    </row>
    <row r="266" spans="3:9" s="70" customFormat="1" x14ac:dyDescent="0.25">
      <c r="C266" s="71"/>
      <c r="D266" s="72"/>
      <c r="E266" s="72"/>
      <c r="F266" s="73"/>
      <c r="G266" s="130"/>
      <c r="H266" s="130"/>
      <c r="I266" s="130"/>
    </row>
    <row r="267" spans="3:9" s="70" customFormat="1" x14ac:dyDescent="0.25">
      <c r="C267" s="71"/>
      <c r="D267" s="72"/>
      <c r="E267" s="72"/>
      <c r="F267" s="73"/>
      <c r="G267" s="130"/>
      <c r="H267" s="130"/>
      <c r="I267" s="130"/>
    </row>
    <row r="268" spans="3:9" s="70" customFormat="1" x14ac:dyDescent="0.25">
      <c r="C268" s="71"/>
      <c r="D268" s="72"/>
      <c r="E268" s="72"/>
      <c r="F268" s="73"/>
      <c r="G268" s="130"/>
      <c r="H268" s="130"/>
      <c r="I268" s="130"/>
    </row>
    <row r="269" spans="3:9" s="70" customFormat="1" x14ac:dyDescent="0.25">
      <c r="C269" s="71"/>
      <c r="D269" s="72"/>
      <c r="E269" s="72"/>
      <c r="F269" s="73"/>
      <c r="G269" s="130"/>
      <c r="H269" s="130"/>
      <c r="I269" s="130"/>
    </row>
    <row r="270" spans="3:9" s="70" customFormat="1" x14ac:dyDescent="0.25">
      <c r="C270" s="71"/>
      <c r="D270" s="72"/>
      <c r="E270" s="72"/>
      <c r="F270" s="73"/>
      <c r="G270" s="130"/>
      <c r="H270" s="130"/>
      <c r="I270" s="130"/>
    </row>
    <row r="271" spans="3:9" s="70" customFormat="1" x14ac:dyDescent="0.25">
      <c r="C271" s="71"/>
      <c r="D271" s="72"/>
      <c r="E271" s="72"/>
      <c r="F271" s="73"/>
      <c r="G271" s="130"/>
      <c r="H271" s="130"/>
      <c r="I271" s="130"/>
    </row>
    <row r="272" spans="3:9" s="70" customFormat="1" x14ac:dyDescent="0.25">
      <c r="C272" s="71"/>
      <c r="D272" s="72"/>
      <c r="E272" s="72"/>
      <c r="F272" s="73"/>
      <c r="G272" s="130"/>
      <c r="H272" s="130"/>
      <c r="I272" s="130"/>
    </row>
    <row r="273" spans="3:9" s="70" customFormat="1" x14ac:dyDescent="0.25">
      <c r="C273" s="71"/>
      <c r="D273" s="72"/>
      <c r="E273" s="72"/>
      <c r="F273" s="73"/>
      <c r="G273" s="130"/>
      <c r="H273" s="130"/>
      <c r="I273" s="130"/>
    </row>
    <row r="274" spans="3:9" s="70" customFormat="1" x14ac:dyDescent="0.25">
      <c r="C274" s="71"/>
      <c r="D274" s="72"/>
      <c r="E274" s="72"/>
      <c r="F274" s="73"/>
      <c r="G274" s="130"/>
      <c r="H274" s="130"/>
      <c r="I274" s="130"/>
    </row>
    <row r="275" spans="3:9" s="70" customFormat="1" x14ac:dyDescent="0.25">
      <c r="C275" s="71"/>
      <c r="D275" s="72"/>
      <c r="E275" s="72"/>
      <c r="F275" s="73"/>
      <c r="G275" s="130"/>
      <c r="H275" s="130"/>
      <c r="I275" s="130"/>
    </row>
    <row r="276" spans="3:9" s="70" customFormat="1" x14ac:dyDescent="0.25">
      <c r="C276" s="71"/>
      <c r="D276" s="72"/>
      <c r="E276" s="72"/>
      <c r="F276" s="73"/>
      <c r="G276" s="130"/>
      <c r="H276" s="130"/>
      <c r="I276" s="130"/>
    </row>
    <row r="277" spans="3:9" s="70" customFormat="1" x14ac:dyDescent="0.25">
      <c r="C277" s="71"/>
      <c r="D277" s="72"/>
      <c r="E277" s="72"/>
      <c r="F277" s="73"/>
      <c r="G277" s="130"/>
      <c r="H277" s="130"/>
      <c r="I277" s="130"/>
    </row>
    <row r="278" spans="3:9" s="70" customFormat="1" x14ac:dyDescent="0.25">
      <c r="C278" s="71"/>
      <c r="D278" s="72"/>
      <c r="E278" s="72"/>
      <c r="F278" s="73"/>
      <c r="G278" s="130"/>
      <c r="H278" s="130"/>
      <c r="I278" s="130"/>
    </row>
    <row r="279" spans="3:9" s="70" customFormat="1" x14ac:dyDescent="0.25">
      <c r="C279" s="71"/>
      <c r="D279" s="72"/>
      <c r="E279" s="72"/>
      <c r="F279" s="73"/>
      <c r="G279" s="130"/>
      <c r="H279" s="130"/>
      <c r="I279" s="130"/>
    </row>
    <row r="280" spans="3:9" s="70" customFormat="1" x14ac:dyDescent="0.25">
      <c r="C280" s="71"/>
      <c r="D280" s="72"/>
      <c r="E280" s="72"/>
      <c r="F280" s="73"/>
      <c r="G280" s="130"/>
      <c r="H280" s="130"/>
      <c r="I280" s="130"/>
    </row>
    <row r="281" spans="3:9" s="70" customFormat="1" x14ac:dyDescent="0.25">
      <c r="C281" s="71"/>
      <c r="D281" s="72"/>
      <c r="E281" s="72"/>
      <c r="F281" s="73"/>
      <c r="G281" s="130"/>
      <c r="H281" s="130"/>
      <c r="I281" s="130"/>
    </row>
    <row r="282" spans="3:9" s="70" customFormat="1" x14ac:dyDescent="0.25">
      <c r="C282" s="71"/>
      <c r="D282" s="72"/>
      <c r="E282" s="72"/>
      <c r="F282" s="73"/>
      <c r="G282" s="130"/>
      <c r="H282" s="130"/>
      <c r="I282" s="130"/>
    </row>
    <row r="283" spans="3:9" s="70" customFormat="1" x14ac:dyDescent="0.25">
      <c r="C283" s="71"/>
      <c r="D283" s="72"/>
      <c r="E283" s="72"/>
      <c r="F283" s="73"/>
      <c r="G283" s="130"/>
      <c r="H283" s="130"/>
      <c r="I283" s="130"/>
    </row>
    <row r="284" spans="3:9" s="70" customFormat="1" x14ac:dyDescent="0.25">
      <c r="C284" s="71"/>
      <c r="D284" s="72"/>
      <c r="E284" s="72"/>
      <c r="F284" s="73"/>
      <c r="G284" s="130"/>
      <c r="H284" s="130"/>
      <c r="I284" s="130"/>
    </row>
    <row r="285" spans="3:9" s="70" customFormat="1" x14ac:dyDescent="0.25">
      <c r="C285" s="71"/>
      <c r="D285" s="72"/>
      <c r="E285" s="72"/>
      <c r="F285" s="73"/>
      <c r="G285" s="130"/>
      <c r="H285" s="130"/>
      <c r="I285" s="130"/>
    </row>
    <row r="286" spans="3:9" s="70" customFormat="1" x14ac:dyDescent="0.25">
      <c r="C286" s="71"/>
      <c r="D286" s="72"/>
      <c r="E286" s="72"/>
      <c r="F286" s="73"/>
      <c r="G286" s="130"/>
      <c r="H286" s="130"/>
      <c r="I286" s="130"/>
    </row>
    <row r="287" spans="3:9" s="70" customFormat="1" x14ac:dyDescent="0.25">
      <c r="C287" s="71"/>
      <c r="D287" s="72"/>
      <c r="E287" s="72"/>
      <c r="F287" s="73"/>
      <c r="G287" s="130"/>
      <c r="H287" s="130"/>
      <c r="I287" s="130"/>
    </row>
    <row r="288" spans="3:9" s="70" customFormat="1" x14ac:dyDescent="0.25">
      <c r="C288" s="71"/>
      <c r="D288" s="72"/>
      <c r="E288" s="72"/>
      <c r="F288" s="73"/>
      <c r="G288" s="130"/>
      <c r="H288" s="130"/>
      <c r="I288" s="130"/>
    </row>
    <row r="289" spans="3:9" s="70" customFormat="1" x14ac:dyDescent="0.25">
      <c r="C289" s="71"/>
      <c r="D289" s="72"/>
      <c r="E289" s="72"/>
      <c r="F289" s="73"/>
      <c r="G289" s="130"/>
      <c r="H289" s="130"/>
      <c r="I289" s="130"/>
    </row>
    <row r="290" spans="3:9" s="70" customFormat="1" x14ac:dyDescent="0.25">
      <c r="C290" s="71"/>
      <c r="D290" s="72"/>
      <c r="E290" s="72"/>
      <c r="F290" s="73"/>
      <c r="G290" s="130"/>
      <c r="H290" s="130"/>
      <c r="I290" s="130"/>
    </row>
    <row r="291" spans="3:9" s="70" customFormat="1" x14ac:dyDescent="0.25">
      <c r="C291" s="71"/>
      <c r="D291" s="72"/>
      <c r="E291" s="72"/>
      <c r="F291" s="73"/>
      <c r="G291" s="130"/>
      <c r="H291" s="130"/>
      <c r="I291" s="130"/>
    </row>
    <row r="292" spans="3:9" s="70" customFormat="1" x14ac:dyDescent="0.25">
      <c r="C292" s="71"/>
      <c r="D292" s="72"/>
      <c r="E292" s="72"/>
      <c r="F292" s="73"/>
      <c r="G292" s="130"/>
      <c r="H292" s="130"/>
      <c r="I292" s="130"/>
    </row>
    <row r="293" spans="3:9" s="70" customFormat="1" x14ac:dyDescent="0.25">
      <c r="C293" s="71"/>
      <c r="D293" s="72"/>
      <c r="E293" s="72"/>
      <c r="F293" s="73"/>
      <c r="G293" s="130"/>
      <c r="H293" s="130"/>
      <c r="I293" s="130"/>
    </row>
    <row r="294" spans="3:9" s="70" customFormat="1" x14ac:dyDescent="0.25">
      <c r="C294" s="71"/>
      <c r="D294" s="72"/>
      <c r="E294" s="72"/>
      <c r="F294" s="73"/>
      <c r="G294" s="130"/>
      <c r="H294" s="130"/>
      <c r="I294" s="130"/>
    </row>
    <row r="295" spans="3:9" s="70" customFormat="1" x14ac:dyDescent="0.25">
      <c r="C295" s="71"/>
      <c r="D295" s="72"/>
      <c r="E295" s="72"/>
      <c r="F295" s="73"/>
      <c r="G295" s="130"/>
      <c r="H295" s="130"/>
      <c r="I295" s="130"/>
    </row>
    <row r="296" spans="3:9" s="70" customFormat="1" x14ac:dyDescent="0.25">
      <c r="C296" s="71"/>
      <c r="D296" s="72"/>
      <c r="E296" s="72"/>
      <c r="F296" s="73"/>
      <c r="G296" s="130"/>
      <c r="H296" s="130"/>
      <c r="I296" s="130"/>
    </row>
    <row r="297" spans="3:9" s="70" customFormat="1" x14ac:dyDescent="0.25">
      <c r="C297" s="71"/>
      <c r="D297" s="72"/>
      <c r="E297" s="72"/>
      <c r="F297" s="73"/>
      <c r="G297" s="130"/>
      <c r="H297" s="130"/>
      <c r="I297" s="130"/>
    </row>
    <row r="298" spans="3:9" s="70" customFormat="1" x14ac:dyDescent="0.25">
      <c r="C298" s="71"/>
      <c r="D298" s="72"/>
      <c r="E298" s="72"/>
      <c r="F298" s="73"/>
      <c r="G298" s="130"/>
      <c r="H298" s="130"/>
      <c r="I298" s="130"/>
    </row>
    <row r="299" spans="3:9" s="70" customFormat="1" x14ac:dyDescent="0.25">
      <c r="C299" s="71"/>
      <c r="D299" s="72"/>
      <c r="E299" s="72"/>
      <c r="F299" s="73"/>
      <c r="G299" s="130"/>
      <c r="H299" s="130"/>
      <c r="I299" s="130"/>
    </row>
    <row r="300" spans="3:9" s="70" customFormat="1" x14ac:dyDescent="0.25">
      <c r="C300" s="71"/>
      <c r="D300" s="72"/>
      <c r="E300" s="72"/>
      <c r="F300" s="73"/>
      <c r="G300" s="130"/>
      <c r="H300" s="130"/>
      <c r="I300" s="130"/>
    </row>
    <row r="301" spans="3:9" s="70" customFormat="1" x14ac:dyDescent="0.25">
      <c r="C301" s="71"/>
      <c r="D301" s="72"/>
      <c r="E301" s="72"/>
      <c r="F301" s="73"/>
      <c r="G301" s="130"/>
      <c r="H301" s="130"/>
      <c r="I301" s="130"/>
    </row>
    <row r="302" spans="3:9" s="70" customFormat="1" x14ac:dyDescent="0.25">
      <c r="C302" s="71"/>
      <c r="D302" s="72"/>
      <c r="E302" s="72"/>
      <c r="F302" s="73"/>
      <c r="G302" s="130"/>
      <c r="H302" s="130"/>
      <c r="I302" s="130"/>
    </row>
    <row r="303" spans="3:9" s="70" customFormat="1" x14ac:dyDescent="0.25">
      <c r="C303" s="71"/>
      <c r="D303" s="72"/>
      <c r="E303" s="72"/>
      <c r="F303" s="73"/>
      <c r="G303" s="130"/>
      <c r="H303" s="130"/>
      <c r="I303" s="130"/>
    </row>
    <row r="304" spans="3:9" s="70" customFormat="1" x14ac:dyDescent="0.25">
      <c r="C304" s="71"/>
      <c r="D304" s="72"/>
      <c r="E304" s="72"/>
      <c r="F304" s="73"/>
      <c r="G304" s="130"/>
      <c r="H304" s="130"/>
      <c r="I304" s="130"/>
    </row>
    <row r="305" spans="3:9" s="70" customFormat="1" x14ac:dyDescent="0.25">
      <c r="C305" s="71"/>
      <c r="D305" s="72"/>
      <c r="E305" s="72"/>
      <c r="F305" s="73"/>
      <c r="G305" s="130"/>
      <c r="H305" s="130"/>
      <c r="I305" s="130"/>
    </row>
    <row r="306" spans="3:9" s="70" customFormat="1" x14ac:dyDescent="0.25">
      <c r="C306" s="71"/>
      <c r="D306" s="72"/>
      <c r="E306" s="72"/>
      <c r="F306" s="73"/>
      <c r="G306" s="130"/>
      <c r="H306" s="130"/>
      <c r="I306" s="130"/>
    </row>
    <row r="307" spans="3:9" s="70" customFormat="1" x14ac:dyDescent="0.25">
      <c r="C307" s="71"/>
      <c r="D307" s="72"/>
      <c r="E307" s="72"/>
      <c r="F307" s="73"/>
      <c r="G307" s="130"/>
      <c r="H307" s="130"/>
      <c r="I307" s="130"/>
    </row>
    <row r="308" spans="3:9" s="70" customFormat="1" x14ac:dyDescent="0.25">
      <c r="C308" s="71"/>
      <c r="D308" s="72"/>
      <c r="E308" s="72"/>
      <c r="F308" s="73"/>
      <c r="G308" s="130"/>
      <c r="H308" s="130"/>
      <c r="I308" s="130"/>
    </row>
    <row r="309" spans="3:9" s="70" customFormat="1" x14ac:dyDescent="0.25">
      <c r="C309" s="71"/>
      <c r="D309" s="72"/>
      <c r="E309" s="72"/>
      <c r="F309" s="73"/>
      <c r="G309" s="130"/>
      <c r="H309" s="130"/>
      <c r="I309" s="130"/>
    </row>
    <row r="310" spans="3:9" s="70" customFormat="1" x14ac:dyDescent="0.25">
      <c r="C310" s="71"/>
      <c r="D310" s="72"/>
      <c r="E310" s="72"/>
      <c r="F310" s="73"/>
      <c r="G310" s="130"/>
      <c r="H310" s="130"/>
      <c r="I310" s="130"/>
    </row>
    <row r="311" spans="3:9" s="70" customFormat="1" x14ac:dyDescent="0.25">
      <c r="C311" s="71"/>
      <c r="D311" s="72"/>
      <c r="E311" s="72"/>
      <c r="F311" s="73"/>
      <c r="G311" s="130"/>
      <c r="H311" s="130"/>
      <c r="I311" s="130"/>
    </row>
    <row r="312" spans="3:9" s="70" customFormat="1" x14ac:dyDescent="0.25">
      <c r="C312" s="71"/>
      <c r="D312" s="72"/>
      <c r="E312" s="72"/>
      <c r="F312" s="73"/>
      <c r="G312" s="130"/>
      <c r="H312" s="130"/>
      <c r="I312" s="130"/>
    </row>
    <row r="313" spans="3:9" s="70" customFormat="1" x14ac:dyDescent="0.25">
      <c r="C313" s="71"/>
      <c r="D313" s="72"/>
      <c r="E313" s="72"/>
      <c r="F313" s="73"/>
      <c r="G313" s="130"/>
      <c r="H313" s="130"/>
      <c r="I313" s="130"/>
    </row>
    <row r="314" spans="3:9" s="70" customFormat="1" x14ac:dyDescent="0.25">
      <c r="C314" s="71"/>
      <c r="D314" s="72"/>
      <c r="E314" s="72"/>
      <c r="F314" s="73"/>
      <c r="G314" s="130"/>
      <c r="H314" s="130"/>
      <c r="I314" s="130"/>
    </row>
    <row r="315" spans="3:9" s="70" customFormat="1" x14ac:dyDescent="0.25">
      <c r="C315" s="71"/>
      <c r="D315" s="72"/>
      <c r="E315" s="72"/>
      <c r="F315" s="73"/>
      <c r="G315" s="130"/>
      <c r="H315" s="130"/>
      <c r="I315" s="130"/>
    </row>
    <row r="316" spans="3:9" s="70" customFormat="1" x14ac:dyDescent="0.25">
      <c r="C316" s="71"/>
      <c r="D316" s="72"/>
      <c r="E316" s="72"/>
      <c r="F316" s="73"/>
      <c r="G316" s="130"/>
      <c r="H316" s="130"/>
      <c r="I316" s="130"/>
    </row>
    <row r="317" spans="3:9" s="70" customFormat="1" x14ac:dyDescent="0.25">
      <c r="C317" s="71"/>
      <c r="D317" s="72"/>
      <c r="E317" s="72"/>
      <c r="F317" s="73"/>
      <c r="G317" s="130"/>
      <c r="H317" s="130"/>
      <c r="I317" s="130"/>
    </row>
    <row r="318" spans="3:9" s="70" customFormat="1" x14ac:dyDescent="0.25">
      <c r="C318" s="71"/>
      <c r="D318" s="72"/>
      <c r="E318" s="72"/>
      <c r="F318" s="73"/>
      <c r="G318" s="130"/>
      <c r="H318" s="130"/>
      <c r="I318" s="130"/>
    </row>
    <row r="319" spans="3:9" s="70" customFormat="1" x14ac:dyDescent="0.25">
      <c r="C319" s="71"/>
      <c r="D319" s="72"/>
      <c r="E319" s="72"/>
      <c r="F319" s="73"/>
      <c r="G319" s="130"/>
      <c r="H319" s="130"/>
      <c r="I319" s="130"/>
    </row>
    <row r="320" spans="3:9" s="70" customFormat="1" x14ac:dyDescent="0.25">
      <c r="C320" s="71"/>
      <c r="D320" s="72"/>
      <c r="E320" s="72"/>
      <c r="F320" s="73"/>
      <c r="G320" s="130"/>
      <c r="H320" s="130"/>
      <c r="I320" s="130"/>
    </row>
    <row r="321" spans="3:9" s="70" customFormat="1" x14ac:dyDescent="0.25">
      <c r="C321" s="71"/>
      <c r="D321" s="72"/>
      <c r="E321" s="72"/>
      <c r="F321" s="73"/>
      <c r="G321" s="130"/>
      <c r="H321" s="130"/>
      <c r="I321" s="130"/>
    </row>
    <row r="322" spans="3:9" s="70" customFormat="1" x14ac:dyDescent="0.25">
      <c r="C322" s="71"/>
      <c r="D322" s="72"/>
      <c r="E322" s="72"/>
      <c r="F322" s="73"/>
      <c r="G322" s="130"/>
      <c r="H322" s="130"/>
      <c r="I322" s="130"/>
    </row>
    <row r="323" spans="3:9" s="70" customFormat="1" x14ac:dyDescent="0.25">
      <c r="C323" s="71"/>
      <c r="D323" s="72"/>
      <c r="E323" s="72"/>
      <c r="F323" s="73"/>
      <c r="G323" s="130"/>
      <c r="H323" s="130"/>
      <c r="I323" s="130"/>
    </row>
    <row r="324" spans="3:9" s="70" customFormat="1" x14ac:dyDescent="0.25">
      <c r="C324" s="71"/>
      <c r="D324" s="72"/>
      <c r="E324" s="72"/>
      <c r="F324" s="73"/>
      <c r="G324" s="130"/>
      <c r="H324" s="130"/>
      <c r="I324" s="130"/>
    </row>
    <row r="325" spans="3:9" s="70" customFormat="1" x14ac:dyDescent="0.25">
      <c r="C325" s="71"/>
      <c r="D325" s="72"/>
      <c r="E325" s="72"/>
      <c r="F325" s="73"/>
      <c r="G325" s="130"/>
      <c r="H325" s="130"/>
      <c r="I325" s="130"/>
    </row>
    <row r="326" spans="3:9" s="70" customFormat="1" x14ac:dyDescent="0.25">
      <c r="C326" s="71"/>
      <c r="D326" s="72"/>
      <c r="E326" s="72"/>
      <c r="F326" s="73"/>
      <c r="G326" s="130"/>
      <c r="H326" s="130"/>
      <c r="I326" s="130"/>
    </row>
    <row r="327" spans="3:9" s="70" customFormat="1" x14ac:dyDescent="0.25">
      <c r="C327" s="71"/>
      <c r="D327" s="72"/>
      <c r="E327" s="72"/>
      <c r="F327" s="73"/>
      <c r="G327" s="130"/>
      <c r="H327" s="130"/>
      <c r="I327" s="130"/>
    </row>
    <row r="328" spans="3:9" s="70" customFormat="1" x14ac:dyDescent="0.25">
      <c r="C328" s="71"/>
      <c r="D328" s="72"/>
      <c r="E328" s="72"/>
      <c r="F328" s="73"/>
      <c r="G328" s="130"/>
      <c r="H328" s="130"/>
      <c r="I328" s="130"/>
    </row>
    <row r="329" spans="3:9" s="70" customFormat="1" x14ac:dyDescent="0.25">
      <c r="C329" s="71"/>
      <c r="D329" s="72"/>
      <c r="E329" s="72"/>
      <c r="F329" s="73"/>
      <c r="G329" s="130"/>
      <c r="H329" s="130"/>
      <c r="I329" s="130"/>
    </row>
    <row r="330" spans="3:9" s="70" customFormat="1" x14ac:dyDescent="0.25">
      <c r="C330" s="71"/>
      <c r="D330" s="72"/>
      <c r="E330" s="72"/>
      <c r="F330" s="73"/>
      <c r="G330" s="130"/>
      <c r="H330" s="130"/>
      <c r="I330" s="130"/>
    </row>
    <row r="331" spans="3:9" s="70" customFormat="1" x14ac:dyDescent="0.25">
      <c r="C331" s="71"/>
      <c r="D331" s="72"/>
      <c r="E331" s="72"/>
      <c r="F331" s="73"/>
      <c r="G331" s="130"/>
      <c r="H331" s="130"/>
      <c r="I331" s="130"/>
    </row>
    <row r="332" spans="3:9" s="70" customFormat="1" x14ac:dyDescent="0.25">
      <c r="C332" s="71"/>
      <c r="D332" s="72"/>
      <c r="E332" s="72"/>
      <c r="F332" s="73"/>
      <c r="G332" s="130"/>
      <c r="H332" s="130"/>
      <c r="I332" s="130"/>
    </row>
    <row r="333" spans="3:9" s="70" customFormat="1" x14ac:dyDescent="0.25">
      <c r="C333" s="71"/>
      <c r="D333" s="72"/>
      <c r="E333" s="72"/>
      <c r="F333" s="73"/>
      <c r="G333" s="130"/>
      <c r="H333" s="130"/>
      <c r="I333" s="130"/>
    </row>
    <row r="334" spans="3:9" s="70" customFormat="1" x14ac:dyDescent="0.25">
      <c r="C334" s="71"/>
      <c r="D334" s="72"/>
      <c r="E334" s="72"/>
      <c r="F334" s="73"/>
      <c r="G334" s="130"/>
      <c r="H334" s="130"/>
      <c r="I334" s="130"/>
    </row>
    <row r="335" spans="3:9" s="70" customFormat="1" x14ac:dyDescent="0.25">
      <c r="C335" s="71"/>
      <c r="D335" s="72"/>
      <c r="E335" s="72"/>
      <c r="F335" s="73"/>
      <c r="G335" s="130"/>
      <c r="H335" s="130"/>
      <c r="I335" s="130"/>
    </row>
    <row r="336" spans="3:9" s="70" customFormat="1" x14ac:dyDescent="0.25">
      <c r="C336" s="71"/>
      <c r="D336" s="72"/>
      <c r="E336" s="72"/>
      <c r="F336" s="73"/>
      <c r="G336" s="130"/>
      <c r="H336" s="130"/>
      <c r="I336" s="130"/>
    </row>
    <row r="337" spans="3:9" s="70" customFormat="1" x14ac:dyDescent="0.25">
      <c r="C337" s="71"/>
      <c r="D337" s="72"/>
      <c r="E337" s="72"/>
      <c r="F337" s="73"/>
      <c r="G337" s="130"/>
      <c r="H337" s="130"/>
      <c r="I337" s="130"/>
    </row>
    <row r="338" spans="3:9" s="70" customFormat="1" x14ac:dyDescent="0.25">
      <c r="C338" s="71"/>
      <c r="D338" s="72"/>
      <c r="E338" s="72"/>
      <c r="F338" s="73"/>
      <c r="G338" s="130"/>
      <c r="H338" s="130"/>
      <c r="I338" s="130"/>
    </row>
    <row r="339" spans="3:9" s="70" customFormat="1" x14ac:dyDescent="0.25">
      <c r="C339" s="71"/>
      <c r="D339" s="72"/>
      <c r="E339" s="72"/>
      <c r="F339" s="73"/>
      <c r="G339" s="130"/>
      <c r="H339" s="130"/>
      <c r="I339" s="130"/>
    </row>
    <row r="340" spans="3:9" s="70" customFormat="1" x14ac:dyDescent="0.25">
      <c r="C340" s="71"/>
      <c r="D340" s="72"/>
      <c r="E340" s="72"/>
      <c r="F340" s="73"/>
      <c r="G340" s="130"/>
      <c r="H340" s="130"/>
      <c r="I340" s="130"/>
    </row>
    <row r="341" spans="3:9" s="70" customFormat="1" x14ac:dyDescent="0.25">
      <c r="C341" s="71"/>
      <c r="D341" s="72"/>
      <c r="E341" s="72"/>
      <c r="F341" s="73"/>
      <c r="G341" s="130"/>
      <c r="H341" s="130"/>
      <c r="I341" s="130"/>
    </row>
    <row r="342" spans="3:9" s="70" customFormat="1" x14ac:dyDescent="0.25">
      <c r="C342" s="71"/>
      <c r="D342" s="72"/>
      <c r="E342" s="72"/>
      <c r="F342" s="73"/>
      <c r="G342" s="130"/>
      <c r="H342" s="130"/>
      <c r="I342" s="130"/>
    </row>
    <row r="343" spans="3:9" s="70" customFormat="1" x14ac:dyDescent="0.25">
      <c r="C343" s="71"/>
      <c r="D343" s="72"/>
      <c r="E343" s="72"/>
      <c r="F343" s="73"/>
      <c r="G343" s="130"/>
      <c r="H343" s="130"/>
      <c r="I343" s="130"/>
    </row>
    <row r="344" spans="3:9" s="70" customFormat="1" x14ac:dyDescent="0.25">
      <c r="C344" s="71"/>
      <c r="D344" s="72"/>
      <c r="E344" s="72"/>
      <c r="F344" s="73"/>
      <c r="G344" s="130"/>
      <c r="H344" s="130"/>
      <c r="I344" s="130"/>
    </row>
    <row r="345" spans="3:9" s="70" customFormat="1" x14ac:dyDescent="0.25">
      <c r="C345" s="71"/>
      <c r="D345" s="72"/>
      <c r="E345" s="72"/>
      <c r="F345" s="73"/>
      <c r="G345" s="130"/>
      <c r="H345" s="130"/>
      <c r="I345" s="130"/>
    </row>
    <row r="346" spans="3:9" s="70" customFormat="1" x14ac:dyDescent="0.25">
      <c r="C346" s="71"/>
      <c r="D346" s="72"/>
      <c r="E346" s="72"/>
      <c r="F346" s="73"/>
      <c r="G346" s="130"/>
      <c r="H346" s="130"/>
      <c r="I346" s="130"/>
    </row>
    <row r="347" spans="3:9" s="70" customFormat="1" x14ac:dyDescent="0.25">
      <c r="C347" s="71"/>
      <c r="D347" s="72"/>
      <c r="E347" s="72"/>
      <c r="F347" s="73"/>
      <c r="G347" s="130"/>
      <c r="H347" s="130"/>
      <c r="I347" s="130"/>
    </row>
    <row r="348" spans="3:9" s="70" customFormat="1" x14ac:dyDescent="0.25">
      <c r="C348" s="71"/>
      <c r="D348" s="72"/>
      <c r="E348" s="72"/>
      <c r="F348" s="73"/>
      <c r="G348" s="130"/>
      <c r="H348" s="130"/>
      <c r="I348" s="130"/>
    </row>
    <row r="349" spans="3:9" s="70" customFormat="1" x14ac:dyDescent="0.25">
      <c r="C349" s="71"/>
      <c r="D349" s="72"/>
      <c r="E349" s="72"/>
      <c r="F349" s="73"/>
      <c r="G349" s="130"/>
      <c r="H349" s="130"/>
      <c r="I349" s="130"/>
    </row>
    <row r="350" spans="3:9" s="70" customFormat="1" x14ac:dyDescent="0.25">
      <c r="C350" s="71"/>
      <c r="D350" s="72"/>
      <c r="E350" s="72"/>
      <c r="F350" s="73"/>
      <c r="G350" s="130"/>
      <c r="H350" s="130"/>
      <c r="I350" s="130"/>
    </row>
    <row r="351" spans="3:9" s="70" customFormat="1" x14ac:dyDescent="0.25">
      <c r="C351" s="71"/>
      <c r="D351" s="72"/>
      <c r="E351" s="72"/>
      <c r="F351" s="73"/>
      <c r="G351" s="130"/>
      <c r="H351" s="130"/>
      <c r="I351" s="130"/>
    </row>
    <row r="352" spans="3:9" s="70" customFormat="1" x14ac:dyDescent="0.25">
      <c r="C352" s="71"/>
      <c r="D352" s="72"/>
      <c r="E352" s="72"/>
      <c r="F352" s="73"/>
      <c r="G352" s="130"/>
      <c r="H352" s="130"/>
      <c r="I352" s="130"/>
    </row>
    <row r="353" spans="3:9" s="70" customFormat="1" x14ac:dyDescent="0.25">
      <c r="C353" s="71"/>
      <c r="D353" s="72"/>
      <c r="E353" s="72"/>
      <c r="F353" s="73"/>
      <c r="G353" s="130"/>
      <c r="H353" s="130"/>
      <c r="I353" s="130"/>
    </row>
    <row r="354" spans="3:9" s="70" customFormat="1" x14ac:dyDescent="0.25">
      <c r="C354" s="71"/>
      <c r="D354" s="72"/>
      <c r="E354" s="72"/>
      <c r="F354" s="73"/>
      <c r="G354" s="130"/>
      <c r="H354" s="130"/>
      <c r="I354" s="130"/>
    </row>
    <row r="355" spans="3:9" s="70" customFormat="1" x14ac:dyDescent="0.25">
      <c r="C355" s="71"/>
      <c r="D355" s="72"/>
      <c r="E355" s="72"/>
      <c r="F355" s="73"/>
      <c r="G355" s="130"/>
      <c r="H355" s="130"/>
      <c r="I355" s="130"/>
    </row>
    <row r="356" spans="3:9" s="70" customFormat="1" x14ac:dyDescent="0.25">
      <c r="C356" s="71"/>
      <c r="D356" s="72"/>
      <c r="E356" s="72"/>
      <c r="F356" s="73"/>
      <c r="G356" s="130"/>
      <c r="H356" s="130"/>
      <c r="I356" s="130"/>
    </row>
    <row r="357" spans="3:9" s="70" customFormat="1" x14ac:dyDescent="0.25">
      <c r="C357" s="71"/>
      <c r="D357" s="72"/>
      <c r="E357" s="72"/>
      <c r="F357" s="73"/>
      <c r="G357" s="130"/>
      <c r="H357" s="130"/>
      <c r="I357" s="130"/>
    </row>
    <row r="358" spans="3:9" s="70" customFormat="1" x14ac:dyDescent="0.25">
      <c r="C358" s="71"/>
      <c r="D358" s="72"/>
      <c r="E358" s="72"/>
      <c r="F358" s="73"/>
      <c r="G358" s="130"/>
      <c r="H358" s="130"/>
      <c r="I358" s="130"/>
    </row>
    <row r="359" spans="3:9" s="70" customFormat="1" x14ac:dyDescent="0.25">
      <c r="C359" s="71"/>
      <c r="D359" s="72"/>
      <c r="E359" s="72"/>
      <c r="F359" s="73"/>
      <c r="G359" s="130"/>
      <c r="H359" s="130"/>
      <c r="I359" s="130"/>
    </row>
    <row r="360" spans="3:9" s="70" customFormat="1" x14ac:dyDescent="0.25">
      <c r="C360" s="71"/>
      <c r="D360" s="72"/>
      <c r="E360" s="72"/>
      <c r="F360" s="73"/>
      <c r="G360" s="130"/>
      <c r="H360" s="130"/>
      <c r="I360" s="130"/>
    </row>
    <row r="361" spans="3:9" s="70" customFormat="1" x14ac:dyDescent="0.25">
      <c r="C361" s="71"/>
      <c r="D361" s="72"/>
      <c r="E361" s="72"/>
      <c r="F361" s="73"/>
      <c r="G361" s="130"/>
      <c r="H361" s="130"/>
      <c r="I361" s="130"/>
    </row>
    <row r="362" spans="3:9" s="70" customFormat="1" x14ac:dyDescent="0.25">
      <c r="C362" s="71"/>
      <c r="D362" s="72"/>
      <c r="E362" s="72"/>
      <c r="F362" s="73"/>
      <c r="G362" s="130"/>
      <c r="H362" s="130"/>
      <c r="I362" s="130"/>
    </row>
    <row r="363" spans="3:9" s="70" customFormat="1" x14ac:dyDescent="0.25">
      <c r="C363" s="71"/>
      <c r="D363" s="72"/>
      <c r="E363" s="72"/>
      <c r="F363" s="73"/>
      <c r="G363" s="130"/>
      <c r="H363" s="130"/>
      <c r="I363" s="130"/>
    </row>
    <row r="364" spans="3:9" s="70" customFormat="1" x14ac:dyDescent="0.25">
      <c r="C364" s="71"/>
      <c r="D364" s="72"/>
      <c r="E364" s="72"/>
      <c r="F364" s="73"/>
      <c r="G364" s="130"/>
      <c r="H364" s="130"/>
      <c r="I364" s="130"/>
    </row>
    <row r="365" spans="3:9" s="70" customFormat="1" x14ac:dyDescent="0.25">
      <c r="C365" s="71"/>
      <c r="D365" s="72"/>
      <c r="E365" s="72"/>
      <c r="F365" s="73"/>
      <c r="G365" s="130"/>
      <c r="H365" s="130"/>
      <c r="I365" s="130"/>
    </row>
    <row r="366" spans="3:9" s="70" customFormat="1" x14ac:dyDescent="0.25">
      <c r="C366" s="71"/>
      <c r="D366" s="72"/>
      <c r="E366" s="72"/>
      <c r="F366" s="73"/>
      <c r="G366" s="130"/>
      <c r="H366" s="130"/>
      <c r="I366" s="130"/>
    </row>
    <row r="367" spans="3:9" s="70" customFormat="1" x14ac:dyDescent="0.25">
      <c r="C367" s="71"/>
      <c r="D367" s="72"/>
      <c r="E367" s="72"/>
      <c r="F367" s="73"/>
      <c r="G367" s="130"/>
      <c r="H367" s="130"/>
      <c r="I367" s="130"/>
    </row>
    <row r="368" spans="3:9" s="70" customFormat="1" x14ac:dyDescent="0.25">
      <c r="C368" s="71"/>
      <c r="D368" s="72"/>
      <c r="E368" s="72"/>
      <c r="F368" s="73"/>
      <c r="G368" s="130"/>
      <c r="H368" s="130"/>
      <c r="I368" s="130"/>
    </row>
    <row r="369" spans="3:9" s="70" customFormat="1" x14ac:dyDescent="0.25">
      <c r="C369" s="71"/>
      <c r="D369" s="72"/>
      <c r="E369" s="72"/>
      <c r="F369" s="73"/>
      <c r="G369" s="130"/>
      <c r="H369" s="130"/>
      <c r="I369" s="130"/>
    </row>
    <row r="370" spans="3:9" s="70" customFormat="1" x14ac:dyDescent="0.25">
      <c r="C370" s="71"/>
      <c r="D370" s="72"/>
      <c r="E370" s="72"/>
      <c r="F370" s="73"/>
      <c r="G370" s="130"/>
      <c r="H370" s="130"/>
      <c r="I370" s="130"/>
    </row>
    <row r="371" spans="3:9" s="70" customFormat="1" x14ac:dyDescent="0.25">
      <c r="C371" s="71"/>
      <c r="D371" s="72"/>
      <c r="E371" s="72"/>
      <c r="F371" s="73"/>
      <c r="G371" s="130"/>
      <c r="H371" s="130"/>
      <c r="I371" s="130"/>
    </row>
    <row r="372" spans="3:9" s="70" customFormat="1" x14ac:dyDescent="0.25">
      <c r="C372" s="71"/>
      <c r="D372" s="72"/>
      <c r="E372" s="72"/>
      <c r="F372" s="73"/>
      <c r="G372" s="130"/>
      <c r="H372" s="130"/>
      <c r="I372" s="130"/>
    </row>
    <row r="373" spans="3:9" s="70" customFormat="1" x14ac:dyDescent="0.25">
      <c r="C373" s="71"/>
      <c r="D373" s="72"/>
      <c r="E373" s="72"/>
      <c r="F373" s="73"/>
      <c r="G373" s="130"/>
      <c r="H373" s="130"/>
      <c r="I373" s="130"/>
    </row>
    <row r="374" spans="3:9" s="70" customFormat="1" x14ac:dyDescent="0.25">
      <c r="C374" s="71"/>
      <c r="D374" s="72"/>
      <c r="E374" s="72"/>
      <c r="F374" s="73"/>
      <c r="G374" s="130"/>
      <c r="H374" s="130"/>
      <c r="I374" s="130"/>
    </row>
    <row r="375" spans="3:9" s="70" customFormat="1" x14ac:dyDescent="0.25">
      <c r="C375" s="71"/>
      <c r="D375" s="72"/>
      <c r="E375" s="72"/>
      <c r="F375" s="73"/>
      <c r="G375" s="130"/>
      <c r="H375" s="130"/>
      <c r="I375" s="130"/>
    </row>
    <row r="376" spans="3:9" s="70" customFormat="1" x14ac:dyDescent="0.25">
      <c r="C376" s="71"/>
      <c r="D376" s="72"/>
      <c r="E376" s="72"/>
      <c r="F376" s="73"/>
      <c r="G376" s="130"/>
      <c r="H376" s="130"/>
      <c r="I376" s="130"/>
    </row>
    <row r="377" spans="3:9" s="70" customFormat="1" x14ac:dyDescent="0.25">
      <c r="C377" s="71"/>
      <c r="D377" s="72"/>
      <c r="E377" s="72"/>
      <c r="F377" s="73"/>
      <c r="G377" s="130"/>
      <c r="H377" s="130"/>
      <c r="I377" s="130"/>
    </row>
    <row r="378" spans="3:9" s="70" customFormat="1" x14ac:dyDescent="0.25">
      <c r="C378" s="71"/>
      <c r="D378" s="72"/>
      <c r="E378" s="72"/>
      <c r="F378" s="73"/>
      <c r="G378" s="130"/>
      <c r="H378" s="130"/>
      <c r="I378" s="130"/>
    </row>
    <row r="379" spans="3:9" s="70" customFormat="1" x14ac:dyDescent="0.25">
      <c r="C379" s="71"/>
      <c r="D379" s="72"/>
      <c r="E379" s="72"/>
      <c r="F379" s="73"/>
      <c r="G379" s="130"/>
      <c r="H379" s="130"/>
      <c r="I379" s="130"/>
    </row>
    <row r="380" spans="3:9" s="70" customFormat="1" x14ac:dyDescent="0.25">
      <c r="C380" s="71"/>
      <c r="D380" s="72"/>
      <c r="E380" s="72"/>
      <c r="F380" s="73"/>
      <c r="G380" s="130"/>
      <c r="H380" s="130"/>
      <c r="I380" s="130"/>
    </row>
    <row r="381" spans="3:9" s="70" customFormat="1" x14ac:dyDescent="0.25">
      <c r="C381" s="71"/>
      <c r="D381" s="72"/>
      <c r="E381" s="72"/>
      <c r="F381" s="73"/>
      <c r="G381" s="130"/>
      <c r="H381" s="130"/>
      <c r="I381" s="130"/>
    </row>
    <row r="382" spans="3:9" s="70" customFormat="1" x14ac:dyDescent="0.25">
      <c r="C382" s="71"/>
      <c r="D382" s="72"/>
      <c r="E382" s="72"/>
      <c r="F382" s="73"/>
      <c r="G382" s="130"/>
      <c r="H382" s="130"/>
      <c r="I382" s="130"/>
    </row>
    <row r="383" spans="3:9" s="70" customFormat="1" x14ac:dyDescent="0.25">
      <c r="C383" s="71"/>
      <c r="D383" s="72"/>
      <c r="E383" s="72"/>
      <c r="F383" s="73"/>
      <c r="G383" s="130"/>
      <c r="H383" s="130"/>
      <c r="I383" s="130"/>
    </row>
    <row r="384" spans="3:9" s="70" customFormat="1" x14ac:dyDescent="0.25">
      <c r="C384" s="71"/>
      <c r="D384" s="72"/>
      <c r="E384" s="72"/>
      <c r="F384" s="73"/>
      <c r="G384" s="130"/>
      <c r="H384" s="130"/>
      <c r="I384" s="130"/>
    </row>
    <row r="385" spans="3:9" s="70" customFormat="1" x14ac:dyDescent="0.25">
      <c r="C385" s="71"/>
      <c r="D385" s="72"/>
      <c r="E385" s="72"/>
      <c r="F385" s="73"/>
      <c r="G385" s="130"/>
      <c r="H385" s="130"/>
      <c r="I385" s="130"/>
    </row>
  </sheetData>
  <mergeCells count="1">
    <mergeCell ref="H4:I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75"/>
  <sheetViews>
    <sheetView topLeftCell="A4" zoomScale="55" zoomScaleNormal="55" workbookViewId="0">
      <selection activeCell="D17" sqref="A17:D17"/>
    </sheetView>
  </sheetViews>
  <sheetFormatPr defaultRowHeight="15" x14ac:dyDescent="0.25"/>
  <cols>
    <col min="1" max="1" width="4.85546875" bestFit="1" customWidth="1"/>
    <col min="2" max="2" width="14.42578125" customWidth="1"/>
    <col min="3" max="3" width="4.28515625" style="20" bestFit="1" customWidth="1"/>
    <col min="4" max="4" width="47.42578125" style="62" customWidth="1"/>
    <col min="5" max="5" width="59.42578125" style="62" bestFit="1" customWidth="1"/>
    <col min="6" max="6" width="37" style="50" customWidth="1"/>
    <col min="7" max="7" width="14.85546875" bestFit="1" customWidth="1"/>
    <col min="8" max="8" width="11.140625" customWidth="1"/>
    <col min="9" max="9" width="6.140625" bestFit="1" customWidth="1"/>
    <col min="10" max="10" width="15.5703125" bestFit="1" customWidth="1"/>
    <col min="11" max="11" width="12.140625" bestFit="1" customWidth="1"/>
    <col min="13" max="13" width="24" bestFit="1" customWidth="1"/>
    <col min="14" max="14" width="29" bestFit="1" customWidth="1"/>
  </cols>
  <sheetData>
    <row r="1" spans="1:14" x14ac:dyDescent="0.25">
      <c r="B1" t="s">
        <v>266</v>
      </c>
      <c r="C1" s="20" t="s">
        <v>267</v>
      </c>
      <c r="D1" s="62" t="s">
        <v>361</v>
      </c>
    </row>
    <row r="2" spans="1:14" x14ac:dyDescent="0.25">
      <c r="B2" t="s">
        <v>360</v>
      </c>
      <c r="C2" s="20" t="s">
        <v>267</v>
      </c>
      <c r="D2" s="62" t="s">
        <v>661</v>
      </c>
    </row>
    <row r="4" spans="1:14" x14ac:dyDescent="0.25">
      <c r="A4" s="3" t="s">
        <v>0</v>
      </c>
      <c r="B4" s="13" t="s">
        <v>262</v>
      </c>
      <c r="C4" s="13"/>
      <c r="D4" s="63" t="s">
        <v>258</v>
      </c>
      <c r="E4" s="14" t="s">
        <v>259</v>
      </c>
      <c r="F4" s="51" t="s">
        <v>260</v>
      </c>
      <c r="G4" s="13" t="s">
        <v>264</v>
      </c>
      <c r="H4" s="174" t="s">
        <v>263</v>
      </c>
      <c r="I4" s="174"/>
      <c r="J4" s="13" t="s">
        <v>271</v>
      </c>
      <c r="K4" s="13" t="s">
        <v>272</v>
      </c>
      <c r="M4" s="13" t="s">
        <v>268</v>
      </c>
      <c r="N4" s="13" t="s">
        <v>269</v>
      </c>
    </row>
    <row r="5" spans="1:14" s="38" customFormat="1" x14ac:dyDescent="0.25">
      <c r="A5" s="35"/>
      <c r="B5" s="36"/>
      <c r="C5" s="36"/>
      <c r="D5" s="47"/>
      <c r="E5" s="47"/>
      <c r="F5" s="52"/>
      <c r="G5" s="36"/>
      <c r="H5" s="36"/>
      <c r="I5" s="36"/>
      <c r="J5" s="36"/>
      <c r="K5" s="36"/>
      <c r="M5" s="74"/>
      <c r="N5" s="74"/>
    </row>
    <row r="6" spans="1:14" ht="89.25" x14ac:dyDescent="0.25">
      <c r="A6" s="1"/>
      <c r="B6" s="8" t="s">
        <v>661</v>
      </c>
      <c r="C6" s="10">
        <v>1</v>
      </c>
      <c r="D6" s="8" t="s">
        <v>649</v>
      </c>
      <c r="E6" s="9" t="s">
        <v>650</v>
      </c>
      <c r="F6" s="53" t="s">
        <v>651</v>
      </c>
      <c r="G6" s="7" t="s">
        <v>37</v>
      </c>
      <c r="H6" s="7" t="s">
        <v>9</v>
      </c>
      <c r="I6" s="7" t="s">
        <v>831</v>
      </c>
      <c r="J6" s="33"/>
      <c r="K6" s="33"/>
      <c r="M6" s="19" t="s">
        <v>468</v>
      </c>
      <c r="N6" s="19" t="s">
        <v>363</v>
      </c>
    </row>
    <row r="7" spans="1:14" ht="76.5" x14ac:dyDescent="0.25">
      <c r="A7" s="1"/>
      <c r="B7" s="7"/>
      <c r="C7" s="10">
        <v>2</v>
      </c>
      <c r="D7" s="8" t="s">
        <v>652</v>
      </c>
      <c r="E7" s="9" t="s">
        <v>653</v>
      </c>
      <c r="F7" s="53" t="s">
        <v>660</v>
      </c>
      <c r="G7" s="7" t="s">
        <v>37</v>
      </c>
      <c r="H7" s="7" t="s">
        <v>9</v>
      </c>
      <c r="I7" s="7" t="s">
        <v>831</v>
      </c>
      <c r="J7" s="33"/>
      <c r="K7" s="33"/>
      <c r="M7" s="19" t="s">
        <v>468</v>
      </c>
      <c r="N7" s="19" t="s">
        <v>363</v>
      </c>
    </row>
    <row r="8" spans="1:14" ht="76.5" x14ac:dyDescent="0.25">
      <c r="A8" s="1"/>
      <c r="B8" s="7"/>
      <c r="C8" s="10">
        <v>3</v>
      </c>
      <c r="D8" s="8" t="s">
        <v>654</v>
      </c>
      <c r="E8" s="9" t="s">
        <v>655</v>
      </c>
      <c r="F8" s="53" t="s">
        <v>659</v>
      </c>
      <c r="G8" s="7" t="s">
        <v>37</v>
      </c>
      <c r="H8" s="7" t="s">
        <v>9</v>
      </c>
      <c r="I8" s="7" t="s">
        <v>831</v>
      </c>
      <c r="J8" s="33"/>
      <c r="K8" s="33"/>
      <c r="M8" s="19" t="s">
        <v>468</v>
      </c>
      <c r="N8" s="19" t="s">
        <v>363</v>
      </c>
    </row>
    <row r="9" spans="1:14" ht="76.5" x14ac:dyDescent="0.25">
      <c r="A9" s="1"/>
      <c r="B9" s="7"/>
      <c r="C9" s="10">
        <v>4</v>
      </c>
      <c r="D9" s="8" t="s">
        <v>656</v>
      </c>
      <c r="E9" s="9" t="s">
        <v>657</v>
      </c>
      <c r="F9" s="53" t="s">
        <v>658</v>
      </c>
      <c r="G9" s="7" t="s">
        <v>37</v>
      </c>
      <c r="H9" s="7" t="s">
        <v>9</v>
      </c>
      <c r="I9" s="7" t="s">
        <v>831</v>
      </c>
      <c r="J9" s="33"/>
      <c r="K9" s="33"/>
      <c r="M9" s="19" t="s">
        <v>468</v>
      </c>
      <c r="N9" s="19" t="s">
        <v>363</v>
      </c>
    </row>
    <row r="10" spans="1:14" ht="51" x14ac:dyDescent="0.25">
      <c r="A10" s="1"/>
      <c r="B10" s="7"/>
      <c r="C10" s="10">
        <v>5</v>
      </c>
      <c r="D10" s="62" t="s">
        <v>662</v>
      </c>
      <c r="E10" s="9" t="s">
        <v>666</v>
      </c>
      <c r="F10" s="53" t="s">
        <v>663</v>
      </c>
      <c r="G10" s="7" t="s">
        <v>37</v>
      </c>
      <c r="H10" s="7" t="s">
        <v>9</v>
      </c>
      <c r="I10" s="7" t="s">
        <v>831</v>
      </c>
      <c r="J10" s="33"/>
      <c r="K10" s="33"/>
      <c r="M10" s="19" t="s">
        <v>468</v>
      </c>
      <c r="N10" s="19" t="s">
        <v>363</v>
      </c>
    </row>
    <row r="11" spans="1:14" ht="51" x14ac:dyDescent="0.25">
      <c r="A11" s="1"/>
      <c r="B11" s="7"/>
      <c r="C11" s="10">
        <v>6</v>
      </c>
      <c r="D11" s="8" t="s">
        <v>664</v>
      </c>
      <c r="E11" s="9" t="s">
        <v>665</v>
      </c>
      <c r="F11" s="53" t="s">
        <v>667</v>
      </c>
      <c r="G11" s="7" t="s">
        <v>37</v>
      </c>
      <c r="H11" s="7" t="s">
        <v>9</v>
      </c>
      <c r="I11" s="7" t="s">
        <v>831</v>
      </c>
      <c r="J11" s="33"/>
      <c r="K11" s="33"/>
      <c r="M11" s="19" t="s">
        <v>468</v>
      </c>
      <c r="N11" s="19" t="s">
        <v>363</v>
      </c>
    </row>
    <row r="12" spans="1:14" s="38" customFormat="1" ht="51" x14ac:dyDescent="0.25">
      <c r="A12" s="39"/>
      <c r="B12" s="18"/>
      <c r="C12" s="74">
        <v>7</v>
      </c>
      <c r="D12" s="23" t="s">
        <v>668</v>
      </c>
      <c r="E12" s="60" t="s">
        <v>669</v>
      </c>
      <c r="F12" s="55" t="s">
        <v>670</v>
      </c>
      <c r="G12" s="18" t="s">
        <v>37</v>
      </c>
      <c r="H12" s="18" t="s">
        <v>9</v>
      </c>
      <c r="I12" s="18" t="s">
        <v>831</v>
      </c>
      <c r="J12" s="33"/>
      <c r="K12" s="33"/>
      <c r="L12" s="75"/>
      <c r="M12" s="19" t="s">
        <v>468</v>
      </c>
      <c r="N12" s="19" t="s">
        <v>363</v>
      </c>
    </row>
    <row r="13" spans="1:14" ht="51" x14ac:dyDescent="0.25">
      <c r="A13" s="1"/>
      <c r="B13" s="7"/>
      <c r="C13" s="10">
        <v>8</v>
      </c>
      <c r="D13" s="8" t="s">
        <v>671</v>
      </c>
      <c r="E13" s="9" t="s">
        <v>672</v>
      </c>
      <c r="F13" s="53" t="s">
        <v>673</v>
      </c>
      <c r="G13" s="7" t="s">
        <v>37</v>
      </c>
      <c r="H13" s="7" t="s">
        <v>9</v>
      </c>
      <c r="I13" s="7" t="s">
        <v>831</v>
      </c>
      <c r="J13" s="33"/>
      <c r="K13" s="33"/>
      <c r="M13" s="19" t="s">
        <v>468</v>
      </c>
      <c r="N13" s="19" t="s">
        <v>363</v>
      </c>
    </row>
    <row r="14" spans="1:14" ht="76.5" x14ac:dyDescent="0.25">
      <c r="A14" s="1"/>
      <c r="B14" s="7"/>
      <c r="C14" s="10">
        <v>9</v>
      </c>
      <c r="D14" s="8" t="s">
        <v>674</v>
      </c>
      <c r="E14" s="9" t="s">
        <v>675</v>
      </c>
      <c r="F14" s="53" t="s">
        <v>676</v>
      </c>
      <c r="G14" s="7" t="s">
        <v>37</v>
      </c>
      <c r="H14" s="7" t="s">
        <v>9</v>
      </c>
      <c r="I14" s="7" t="s">
        <v>831</v>
      </c>
      <c r="J14" s="33"/>
      <c r="K14" s="33"/>
      <c r="M14" s="19" t="s">
        <v>468</v>
      </c>
      <c r="N14" s="19" t="s">
        <v>363</v>
      </c>
    </row>
    <row r="15" spans="1:14" ht="51" x14ac:dyDescent="0.25">
      <c r="A15" s="1"/>
      <c r="B15" s="7"/>
      <c r="C15" s="10">
        <v>10</v>
      </c>
      <c r="D15" s="8" t="s">
        <v>677</v>
      </c>
      <c r="E15" s="9" t="s">
        <v>678</v>
      </c>
      <c r="F15" s="53" t="s">
        <v>685</v>
      </c>
      <c r="G15" s="7" t="s">
        <v>37</v>
      </c>
      <c r="H15" s="7" t="s">
        <v>9</v>
      </c>
      <c r="I15" s="7" t="s">
        <v>831</v>
      </c>
      <c r="J15" s="33"/>
      <c r="K15" s="33"/>
      <c r="M15" s="19" t="s">
        <v>468</v>
      </c>
      <c r="N15" s="19" t="s">
        <v>363</v>
      </c>
    </row>
    <row r="16" spans="1:14" ht="51" x14ac:dyDescent="0.25">
      <c r="A16" s="1"/>
      <c r="B16" s="7"/>
      <c r="C16" s="10">
        <v>11</v>
      </c>
      <c r="D16" s="8" t="s">
        <v>679</v>
      </c>
      <c r="E16" s="9" t="s">
        <v>680</v>
      </c>
      <c r="F16" s="53" t="s">
        <v>685</v>
      </c>
      <c r="G16" s="7" t="s">
        <v>37</v>
      </c>
      <c r="H16" s="7" t="s">
        <v>9</v>
      </c>
      <c r="I16" s="7" t="s">
        <v>831</v>
      </c>
      <c r="J16" s="33"/>
      <c r="K16" s="33"/>
      <c r="M16" s="19" t="s">
        <v>468</v>
      </c>
      <c r="N16" s="19" t="s">
        <v>363</v>
      </c>
    </row>
    <row r="17" spans="1:14" ht="51" x14ac:dyDescent="0.25">
      <c r="A17" s="1"/>
      <c r="B17" s="7"/>
      <c r="C17" s="10">
        <v>12</v>
      </c>
      <c r="D17" s="8" t="s">
        <v>681</v>
      </c>
      <c r="E17" s="9" t="s">
        <v>682</v>
      </c>
      <c r="F17" s="53" t="s">
        <v>685</v>
      </c>
      <c r="G17" s="7" t="s">
        <v>37</v>
      </c>
      <c r="H17" s="7" t="s">
        <v>9</v>
      </c>
      <c r="I17" s="7" t="s">
        <v>831</v>
      </c>
      <c r="J17" s="33"/>
      <c r="K17" s="33"/>
      <c r="M17" s="19" t="s">
        <v>468</v>
      </c>
      <c r="N17" s="19" t="s">
        <v>363</v>
      </c>
    </row>
    <row r="18" spans="1:14" ht="51" x14ac:dyDescent="0.25">
      <c r="A18" s="1"/>
      <c r="B18" s="7"/>
      <c r="C18" s="10">
        <v>13</v>
      </c>
      <c r="D18" s="8" t="s">
        <v>683</v>
      </c>
      <c r="E18" s="9" t="s">
        <v>684</v>
      </c>
      <c r="F18" s="53" t="s">
        <v>685</v>
      </c>
      <c r="G18" s="7" t="s">
        <v>37</v>
      </c>
      <c r="H18" s="7" t="s">
        <v>9</v>
      </c>
      <c r="I18" s="7" t="s">
        <v>831</v>
      </c>
      <c r="J18" s="33"/>
      <c r="K18" s="33"/>
      <c r="M18" s="19" t="s">
        <v>468</v>
      </c>
      <c r="N18" s="19" t="s">
        <v>363</v>
      </c>
    </row>
    <row r="19" spans="1:14" s="70" customFormat="1" x14ac:dyDescent="0.25">
      <c r="C19" s="71"/>
      <c r="D19" s="72"/>
      <c r="E19" s="72"/>
      <c r="F19" s="73"/>
      <c r="I19" s="16"/>
    </row>
    <row r="20" spans="1:14" s="70" customFormat="1" x14ac:dyDescent="0.25">
      <c r="C20" s="71"/>
      <c r="D20" s="72"/>
      <c r="E20" s="72"/>
      <c r="F20" s="73"/>
      <c r="I20" s="16"/>
    </row>
    <row r="21" spans="1:14" s="70" customFormat="1" x14ac:dyDescent="0.25">
      <c r="C21" s="71"/>
      <c r="D21" s="72"/>
      <c r="E21" s="72"/>
      <c r="F21" s="73"/>
    </row>
    <row r="22" spans="1:14" s="70" customFormat="1" x14ac:dyDescent="0.25">
      <c r="C22" s="71"/>
      <c r="D22" s="72"/>
      <c r="E22" s="72"/>
      <c r="F22" s="73"/>
    </row>
    <row r="23" spans="1:14" s="70" customFormat="1" x14ac:dyDescent="0.25">
      <c r="C23" s="71"/>
      <c r="D23" s="72"/>
      <c r="E23" s="72"/>
      <c r="F23" s="73"/>
    </row>
    <row r="24" spans="1:14" s="70" customFormat="1" x14ac:dyDescent="0.25">
      <c r="C24" s="71"/>
      <c r="D24" s="72"/>
      <c r="E24" s="72"/>
      <c r="F24" s="73"/>
    </row>
    <row r="25" spans="1:14" s="70" customFormat="1" x14ac:dyDescent="0.25">
      <c r="C25" s="71"/>
      <c r="D25" s="72"/>
      <c r="E25" s="72"/>
      <c r="F25" s="73"/>
    </row>
    <row r="26" spans="1:14" s="70" customFormat="1" x14ac:dyDescent="0.25">
      <c r="C26" s="71"/>
      <c r="D26" s="72"/>
      <c r="E26" s="72"/>
      <c r="F26" s="73"/>
    </row>
    <row r="27" spans="1:14" s="70" customFormat="1" x14ac:dyDescent="0.25">
      <c r="C27" s="71"/>
      <c r="D27" s="72"/>
      <c r="E27" s="72"/>
      <c r="F27" s="73"/>
    </row>
    <row r="28" spans="1:14" s="70" customFormat="1" x14ac:dyDescent="0.25">
      <c r="C28" s="71"/>
      <c r="D28" s="72"/>
      <c r="E28" s="72"/>
      <c r="F28" s="73"/>
    </row>
    <row r="29" spans="1:14" s="70" customFormat="1" x14ac:dyDescent="0.25">
      <c r="C29" s="71"/>
      <c r="D29" s="72"/>
      <c r="E29" s="72"/>
      <c r="F29" s="73"/>
    </row>
    <row r="30" spans="1:14" s="70" customFormat="1" x14ac:dyDescent="0.25">
      <c r="C30" s="71"/>
      <c r="D30" s="72"/>
      <c r="E30" s="72"/>
      <c r="F30" s="73"/>
    </row>
    <row r="31" spans="1:14" s="70" customFormat="1" x14ac:dyDescent="0.25">
      <c r="C31" s="71"/>
      <c r="D31" s="72"/>
      <c r="E31" s="72"/>
      <c r="F31" s="73"/>
    </row>
    <row r="32" spans="1:14" s="70" customFormat="1" x14ac:dyDescent="0.25">
      <c r="C32" s="71"/>
      <c r="D32" s="72"/>
      <c r="E32" s="72"/>
      <c r="F32" s="73"/>
    </row>
    <row r="33" spans="3:6" s="70" customFormat="1" x14ac:dyDescent="0.25">
      <c r="C33" s="71"/>
      <c r="D33" s="72"/>
      <c r="E33" s="72"/>
      <c r="F33" s="73"/>
    </row>
    <row r="34" spans="3:6" s="70" customFormat="1" x14ac:dyDescent="0.25">
      <c r="C34" s="71"/>
      <c r="D34" s="72"/>
      <c r="E34" s="72"/>
      <c r="F34" s="73"/>
    </row>
    <row r="35" spans="3:6" s="70" customFormat="1" x14ac:dyDescent="0.25">
      <c r="C35" s="71"/>
      <c r="D35" s="72"/>
      <c r="E35" s="72"/>
      <c r="F35" s="73"/>
    </row>
    <row r="36" spans="3:6" s="70" customFormat="1" x14ac:dyDescent="0.25">
      <c r="C36" s="71"/>
      <c r="D36" s="72"/>
      <c r="E36" s="72"/>
      <c r="F36" s="73"/>
    </row>
    <row r="37" spans="3:6" s="70" customFormat="1" x14ac:dyDescent="0.25">
      <c r="C37" s="71"/>
      <c r="D37" s="72"/>
      <c r="E37" s="72"/>
      <c r="F37" s="73"/>
    </row>
    <row r="38" spans="3:6" s="70" customFormat="1" x14ac:dyDescent="0.25">
      <c r="C38" s="71"/>
      <c r="D38" s="72"/>
      <c r="E38" s="72"/>
      <c r="F38" s="73"/>
    </row>
    <row r="39" spans="3:6" s="70" customFormat="1" x14ac:dyDescent="0.25">
      <c r="C39" s="71"/>
      <c r="D39" s="72"/>
      <c r="E39" s="72"/>
      <c r="F39" s="73"/>
    </row>
    <row r="40" spans="3:6" s="70" customFormat="1" x14ac:dyDescent="0.25">
      <c r="C40" s="71"/>
      <c r="D40" s="72"/>
      <c r="E40" s="72"/>
      <c r="F40" s="73"/>
    </row>
    <row r="41" spans="3:6" s="70" customFormat="1" x14ac:dyDescent="0.25">
      <c r="C41" s="71"/>
      <c r="D41" s="72"/>
      <c r="E41" s="72"/>
      <c r="F41" s="73"/>
    </row>
    <row r="42" spans="3:6" s="70" customFormat="1" x14ac:dyDescent="0.25">
      <c r="C42" s="71"/>
      <c r="D42" s="72"/>
      <c r="E42" s="72"/>
      <c r="F42" s="73"/>
    </row>
    <row r="43" spans="3:6" s="70" customFormat="1" x14ac:dyDescent="0.25">
      <c r="C43" s="71"/>
      <c r="D43" s="72"/>
      <c r="E43" s="72"/>
      <c r="F43" s="73"/>
    </row>
    <row r="44" spans="3:6" s="70" customFormat="1" x14ac:dyDescent="0.25">
      <c r="C44" s="71"/>
      <c r="D44" s="72"/>
      <c r="E44" s="72"/>
      <c r="F44" s="73"/>
    </row>
    <row r="45" spans="3:6" s="70" customFormat="1" x14ac:dyDescent="0.25">
      <c r="C45" s="71"/>
      <c r="D45" s="72"/>
      <c r="E45" s="72"/>
      <c r="F45" s="73"/>
    </row>
    <row r="46" spans="3:6" s="70" customFormat="1" x14ac:dyDescent="0.25">
      <c r="C46" s="71"/>
      <c r="D46" s="72"/>
      <c r="E46" s="72"/>
      <c r="F46" s="73"/>
    </row>
    <row r="47" spans="3:6" s="70" customFormat="1" x14ac:dyDescent="0.25">
      <c r="C47" s="71"/>
      <c r="D47" s="72"/>
      <c r="E47" s="72"/>
      <c r="F47" s="73"/>
    </row>
    <row r="48" spans="3:6" s="70" customFormat="1" x14ac:dyDescent="0.25">
      <c r="C48" s="71"/>
      <c r="D48" s="72"/>
      <c r="E48" s="72"/>
      <c r="F48" s="73"/>
    </row>
    <row r="49" spans="3:6" s="70" customFormat="1" x14ac:dyDescent="0.25">
      <c r="C49" s="71"/>
      <c r="D49" s="72"/>
      <c r="E49" s="72"/>
      <c r="F49" s="73"/>
    </row>
    <row r="50" spans="3:6" s="70" customFormat="1" x14ac:dyDescent="0.25">
      <c r="C50" s="71"/>
      <c r="D50" s="72"/>
      <c r="E50" s="72"/>
      <c r="F50" s="73"/>
    </row>
    <row r="51" spans="3:6" s="70" customFormat="1" x14ac:dyDescent="0.25">
      <c r="C51" s="71"/>
      <c r="D51" s="72"/>
      <c r="E51" s="72"/>
      <c r="F51" s="73"/>
    </row>
    <row r="52" spans="3:6" s="70" customFormat="1" x14ac:dyDescent="0.25">
      <c r="C52" s="71"/>
      <c r="D52" s="72"/>
      <c r="E52" s="72"/>
      <c r="F52" s="73"/>
    </row>
    <row r="53" spans="3:6" s="70" customFormat="1" x14ac:dyDescent="0.25">
      <c r="C53" s="71"/>
      <c r="D53" s="72"/>
      <c r="E53" s="72"/>
      <c r="F53" s="73"/>
    </row>
    <row r="54" spans="3:6" s="70" customFormat="1" x14ac:dyDescent="0.25">
      <c r="C54" s="71"/>
      <c r="D54" s="72"/>
      <c r="E54" s="72"/>
      <c r="F54" s="73"/>
    </row>
    <row r="55" spans="3:6" s="70" customFormat="1" x14ac:dyDescent="0.25">
      <c r="C55" s="71"/>
      <c r="D55" s="72"/>
      <c r="E55" s="72"/>
      <c r="F55" s="73"/>
    </row>
    <row r="56" spans="3:6" s="70" customFormat="1" x14ac:dyDescent="0.25">
      <c r="C56" s="71"/>
      <c r="D56" s="72"/>
      <c r="E56" s="72"/>
      <c r="F56" s="73"/>
    </row>
    <row r="57" spans="3:6" s="70" customFormat="1" x14ac:dyDescent="0.25">
      <c r="C57" s="71"/>
      <c r="D57" s="72"/>
      <c r="E57" s="72"/>
      <c r="F57" s="73"/>
    </row>
    <row r="58" spans="3:6" s="70" customFormat="1" x14ac:dyDescent="0.25">
      <c r="C58" s="71"/>
      <c r="D58" s="72"/>
      <c r="E58" s="72"/>
      <c r="F58" s="73"/>
    </row>
    <row r="59" spans="3:6" s="70" customFormat="1" x14ac:dyDescent="0.25">
      <c r="C59" s="71"/>
      <c r="D59" s="72"/>
      <c r="E59" s="72"/>
      <c r="F59" s="73"/>
    </row>
    <row r="60" spans="3:6" s="70" customFormat="1" x14ac:dyDescent="0.25">
      <c r="C60" s="71"/>
      <c r="D60" s="72"/>
      <c r="E60" s="72"/>
      <c r="F60" s="73"/>
    </row>
    <row r="61" spans="3:6" s="70" customFormat="1" x14ac:dyDescent="0.25">
      <c r="C61" s="71"/>
      <c r="D61" s="72"/>
      <c r="E61" s="72"/>
      <c r="F61" s="73"/>
    </row>
    <row r="62" spans="3:6" s="70" customFormat="1" x14ac:dyDescent="0.25">
      <c r="C62" s="71"/>
      <c r="D62" s="72"/>
      <c r="E62" s="72"/>
      <c r="F62" s="73"/>
    </row>
    <row r="63" spans="3:6" s="70" customFormat="1" x14ac:dyDescent="0.25">
      <c r="C63" s="71"/>
      <c r="D63" s="72"/>
      <c r="E63" s="72"/>
      <c r="F63" s="73"/>
    </row>
    <row r="64" spans="3:6" s="70" customFormat="1" x14ac:dyDescent="0.25">
      <c r="C64" s="71"/>
      <c r="D64" s="72"/>
      <c r="E64" s="72"/>
      <c r="F64" s="73"/>
    </row>
    <row r="65" spans="3:6" s="70" customFormat="1" x14ac:dyDescent="0.25">
      <c r="C65" s="71"/>
      <c r="D65" s="72"/>
      <c r="E65" s="72"/>
      <c r="F65" s="73"/>
    </row>
    <row r="66" spans="3:6" s="70" customFormat="1" x14ac:dyDescent="0.25">
      <c r="C66" s="71"/>
      <c r="D66" s="72"/>
      <c r="E66" s="72"/>
      <c r="F66" s="73"/>
    </row>
    <row r="67" spans="3:6" s="70" customFormat="1" x14ac:dyDescent="0.25">
      <c r="C67" s="71"/>
      <c r="D67" s="72"/>
      <c r="E67" s="72"/>
      <c r="F67" s="73"/>
    </row>
    <row r="68" spans="3:6" s="70" customFormat="1" x14ac:dyDescent="0.25">
      <c r="C68" s="71"/>
      <c r="D68" s="72"/>
      <c r="E68" s="72"/>
      <c r="F68" s="73"/>
    </row>
    <row r="69" spans="3:6" s="70" customFormat="1" x14ac:dyDescent="0.25">
      <c r="C69" s="71"/>
      <c r="D69" s="72"/>
      <c r="E69" s="72"/>
      <c r="F69" s="73"/>
    </row>
    <row r="70" spans="3:6" s="70" customFormat="1" x14ac:dyDescent="0.25">
      <c r="C70" s="71"/>
      <c r="D70" s="72"/>
      <c r="E70" s="72"/>
      <c r="F70" s="73"/>
    </row>
    <row r="71" spans="3:6" s="70" customFormat="1" x14ac:dyDescent="0.25">
      <c r="C71" s="71"/>
      <c r="D71" s="72"/>
      <c r="E71" s="72"/>
      <c r="F71" s="73"/>
    </row>
    <row r="72" spans="3:6" s="70" customFormat="1" x14ac:dyDescent="0.25">
      <c r="C72" s="71"/>
      <c r="D72" s="72"/>
      <c r="E72" s="72"/>
      <c r="F72" s="73"/>
    </row>
    <row r="73" spans="3:6" s="70" customFormat="1" x14ac:dyDescent="0.25">
      <c r="C73" s="71"/>
      <c r="D73" s="72"/>
      <c r="E73" s="72"/>
      <c r="F73" s="73"/>
    </row>
    <row r="74" spans="3:6" s="70" customFormat="1" x14ac:dyDescent="0.25">
      <c r="C74" s="71"/>
      <c r="D74" s="72"/>
      <c r="E74" s="72"/>
      <c r="F74" s="73"/>
    </row>
    <row r="75" spans="3:6" s="70" customFormat="1" x14ac:dyDescent="0.25">
      <c r="C75" s="71"/>
      <c r="D75" s="72"/>
      <c r="E75" s="72"/>
      <c r="F75" s="73"/>
    </row>
  </sheetData>
  <mergeCells count="1">
    <mergeCell ref="H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66"/>
  <sheetViews>
    <sheetView topLeftCell="A31" zoomScale="55" zoomScaleNormal="55" workbookViewId="0">
      <selection activeCell="I36" sqref="I36"/>
    </sheetView>
  </sheetViews>
  <sheetFormatPr defaultRowHeight="15" x14ac:dyDescent="0.25"/>
  <cols>
    <col min="1" max="1" width="4.85546875" style="76" bestFit="1" customWidth="1"/>
    <col min="2" max="2" width="14.42578125" style="76" customWidth="1"/>
    <col min="3" max="3" width="4.28515625" style="77" bestFit="1" customWidth="1"/>
    <col min="4" max="4" width="47.42578125" style="78" customWidth="1"/>
    <col min="5" max="5" width="59.42578125" style="78" bestFit="1" customWidth="1"/>
    <col min="6" max="6" width="37" style="50" customWidth="1"/>
    <col min="7" max="7" width="14.85546875" style="114" bestFit="1" customWidth="1"/>
    <col min="8" max="8" width="11.140625" style="114" customWidth="1"/>
    <col min="9" max="9" width="13.42578125" style="114" bestFit="1" customWidth="1"/>
    <col min="10" max="10" width="15.5703125" style="76" bestFit="1" customWidth="1"/>
    <col min="11" max="11" width="12.140625" style="76" bestFit="1" customWidth="1"/>
    <col min="12" max="12" width="9.140625" style="76"/>
    <col min="13" max="13" width="27.28515625" style="77" bestFit="1" customWidth="1"/>
    <col min="14" max="14" width="32.7109375" style="77" bestFit="1" customWidth="1"/>
    <col min="15" max="16384" width="9.140625" style="76"/>
  </cols>
  <sheetData>
    <row r="1" spans="1:14" x14ac:dyDescent="0.25">
      <c r="B1" s="76" t="s">
        <v>266</v>
      </c>
      <c r="C1" s="77" t="s">
        <v>267</v>
      </c>
      <c r="D1" s="78" t="s">
        <v>361</v>
      </c>
    </row>
    <row r="2" spans="1:14" x14ac:dyDescent="0.25">
      <c r="B2" s="76" t="s">
        <v>360</v>
      </c>
      <c r="C2" s="77" t="s">
        <v>267</v>
      </c>
      <c r="D2" s="78" t="s">
        <v>702</v>
      </c>
    </row>
    <row r="4" spans="1:14" x14ac:dyDescent="0.25">
      <c r="A4" s="79" t="s">
        <v>0</v>
      </c>
      <c r="B4" s="80" t="s">
        <v>262</v>
      </c>
      <c r="C4" s="80"/>
      <c r="D4" s="81" t="s">
        <v>258</v>
      </c>
      <c r="E4" s="82" t="s">
        <v>259</v>
      </c>
      <c r="F4" s="83" t="s">
        <v>260</v>
      </c>
      <c r="G4" s="115" t="s">
        <v>264</v>
      </c>
      <c r="H4" s="175" t="s">
        <v>263</v>
      </c>
      <c r="I4" s="175"/>
      <c r="J4" s="80" t="s">
        <v>271</v>
      </c>
      <c r="K4" s="80" t="s">
        <v>272</v>
      </c>
      <c r="M4" s="80" t="s">
        <v>268</v>
      </c>
      <c r="N4" s="80" t="s">
        <v>269</v>
      </c>
    </row>
    <row r="5" spans="1:14" s="89" customFormat="1" x14ac:dyDescent="0.25">
      <c r="A5" s="85"/>
      <c r="B5" s="86"/>
      <c r="C5" s="86"/>
      <c r="D5" s="87"/>
      <c r="E5" s="87"/>
      <c r="F5" s="88"/>
      <c r="G5" s="117"/>
      <c r="H5" s="117"/>
      <c r="I5" s="117"/>
      <c r="J5" s="86"/>
      <c r="K5" s="86"/>
      <c r="M5" s="90"/>
      <c r="N5" s="90"/>
    </row>
    <row r="6" spans="1:14" ht="28.5" x14ac:dyDescent="0.25">
      <c r="A6" s="91"/>
      <c r="B6" s="92" t="s">
        <v>686</v>
      </c>
      <c r="C6" s="93">
        <v>1</v>
      </c>
      <c r="D6" s="92" t="s">
        <v>687</v>
      </c>
      <c r="E6" s="94" t="s">
        <v>693</v>
      </c>
      <c r="F6" s="95">
        <v>505369</v>
      </c>
      <c r="G6" s="118" t="s">
        <v>365</v>
      </c>
      <c r="H6" s="118" t="s">
        <v>62</v>
      </c>
      <c r="I6" s="118" t="s">
        <v>688</v>
      </c>
      <c r="J6" s="97"/>
      <c r="K6" s="97"/>
      <c r="M6" s="90" t="s">
        <v>468</v>
      </c>
      <c r="N6" s="90" t="s">
        <v>363</v>
      </c>
    </row>
    <row r="7" spans="1:14" x14ac:dyDescent="0.25">
      <c r="A7" s="91"/>
      <c r="B7" s="96"/>
      <c r="C7" s="93">
        <v>2</v>
      </c>
      <c r="D7" s="92" t="s">
        <v>690</v>
      </c>
      <c r="E7" s="94" t="s">
        <v>689</v>
      </c>
      <c r="F7" s="95">
        <v>10905297</v>
      </c>
      <c r="G7" s="118" t="s">
        <v>365</v>
      </c>
      <c r="H7" s="118" t="s">
        <v>62</v>
      </c>
      <c r="I7" s="118" t="s">
        <v>688</v>
      </c>
      <c r="J7" s="97"/>
      <c r="K7" s="97"/>
      <c r="M7" s="90" t="s">
        <v>468</v>
      </c>
      <c r="N7" s="90" t="s">
        <v>363</v>
      </c>
    </row>
    <row r="8" spans="1:14" x14ac:dyDescent="0.25">
      <c r="A8" s="91"/>
      <c r="B8" s="96"/>
      <c r="C8" s="93">
        <v>3</v>
      </c>
      <c r="D8" s="92" t="s">
        <v>691</v>
      </c>
      <c r="E8" s="94" t="s">
        <v>692</v>
      </c>
      <c r="F8" s="95">
        <v>2171244.2999999998</v>
      </c>
      <c r="G8" s="118" t="s">
        <v>365</v>
      </c>
      <c r="H8" s="118" t="s">
        <v>62</v>
      </c>
      <c r="I8" s="118" t="s">
        <v>688</v>
      </c>
      <c r="J8" s="97"/>
      <c r="K8" s="97"/>
      <c r="M8" s="90" t="s">
        <v>468</v>
      </c>
      <c r="N8" s="90" t="s">
        <v>363</v>
      </c>
    </row>
    <row r="9" spans="1:14" x14ac:dyDescent="0.25">
      <c r="A9" s="91"/>
      <c r="B9" s="96"/>
      <c r="C9" s="93">
        <v>4</v>
      </c>
      <c r="D9" s="98" t="s">
        <v>694</v>
      </c>
      <c r="E9" s="94" t="s">
        <v>695</v>
      </c>
      <c r="F9" s="95">
        <v>6541412</v>
      </c>
      <c r="G9" s="118" t="s">
        <v>365</v>
      </c>
      <c r="H9" s="118" t="s">
        <v>62</v>
      </c>
      <c r="I9" s="118" t="s">
        <v>688</v>
      </c>
      <c r="J9" s="97"/>
      <c r="K9" s="97"/>
      <c r="M9" s="90" t="s">
        <v>468</v>
      </c>
      <c r="N9" s="90" t="s">
        <v>363</v>
      </c>
    </row>
    <row r="10" spans="1:14" x14ac:dyDescent="0.25">
      <c r="A10" s="91"/>
      <c r="B10" s="96"/>
      <c r="C10" s="93">
        <v>5</v>
      </c>
      <c r="D10" s="112" t="s">
        <v>696</v>
      </c>
      <c r="E10" s="94" t="s">
        <v>697</v>
      </c>
      <c r="F10" s="95">
        <v>2772425</v>
      </c>
      <c r="G10" s="118" t="s">
        <v>365</v>
      </c>
      <c r="H10" s="118" t="s">
        <v>62</v>
      </c>
      <c r="I10" s="118" t="s">
        <v>688</v>
      </c>
      <c r="J10" s="97"/>
      <c r="K10" s="97"/>
      <c r="M10" s="90" t="s">
        <v>468</v>
      </c>
      <c r="N10" s="90" t="s">
        <v>363</v>
      </c>
    </row>
    <row r="11" spans="1:14" x14ac:dyDescent="0.25">
      <c r="A11" s="91"/>
      <c r="B11" s="96"/>
      <c r="C11" s="93">
        <v>6</v>
      </c>
      <c r="D11" s="99" t="s">
        <v>698</v>
      </c>
      <c r="E11" s="94" t="s">
        <v>699</v>
      </c>
      <c r="F11" s="95">
        <v>6636447.2999999998</v>
      </c>
      <c r="G11" s="118" t="s">
        <v>365</v>
      </c>
      <c r="H11" s="118" t="s">
        <v>62</v>
      </c>
      <c r="I11" s="118" t="s">
        <v>688</v>
      </c>
      <c r="J11" s="97"/>
      <c r="K11" s="97"/>
      <c r="M11" s="90" t="s">
        <v>468</v>
      </c>
      <c r="N11" s="90" t="s">
        <v>363</v>
      </c>
    </row>
    <row r="12" spans="1:14" s="89" customFormat="1" ht="28.5" x14ac:dyDescent="0.25">
      <c r="A12" s="100"/>
      <c r="B12" s="101"/>
      <c r="C12" s="93">
        <v>7</v>
      </c>
      <c r="D12" s="102" t="s">
        <v>700</v>
      </c>
      <c r="E12" s="94" t="s">
        <v>701</v>
      </c>
      <c r="F12" s="103">
        <v>17556497</v>
      </c>
      <c r="G12" s="118" t="s">
        <v>365</v>
      </c>
      <c r="H12" s="118" t="s">
        <v>62</v>
      </c>
      <c r="I12" s="118" t="s">
        <v>688</v>
      </c>
      <c r="J12" s="97"/>
      <c r="K12" s="97"/>
      <c r="L12" s="75"/>
      <c r="M12" s="90" t="s">
        <v>468</v>
      </c>
      <c r="N12" s="90" t="s">
        <v>363</v>
      </c>
    </row>
    <row r="13" spans="1:14" s="104" customFormat="1" x14ac:dyDescent="0.25">
      <c r="C13" s="105"/>
      <c r="D13" s="106"/>
      <c r="E13" s="106"/>
      <c r="F13" s="73"/>
      <c r="G13" s="116"/>
      <c r="H13" s="116"/>
      <c r="I13" s="116"/>
      <c r="M13" s="105"/>
      <c r="N13" s="105"/>
    </row>
    <row r="14" spans="1:14" s="104" customFormat="1" ht="75" x14ac:dyDescent="0.25">
      <c r="B14" s="92" t="s">
        <v>703</v>
      </c>
      <c r="C14" s="107">
        <v>8</v>
      </c>
      <c r="D14" s="110" t="s">
        <v>704</v>
      </c>
      <c r="E14" s="94" t="s">
        <v>706</v>
      </c>
      <c r="F14" s="69" t="s">
        <v>708</v>
      </c>
      <c r="G14" s="119" t="s">
        <v>37</v>
      </c>
      <c r="H14" s="119" t="s">
        <v>102</v>
      </c>
      <c r="I14" s="119" t="s">
        <v>831</v>
      </c>
      <c r="J14" s="113"/>
      <c r="K14" s="113"/>
      <c r="M14" s="90" t="s">
        <v>468</v>
      </c>
      <c r="N14" s="90" t="s">
        <v>363</v>
      </c>
    </row>
    <row r="15" spans="1:14" s="104" customFormat="1" ht="75" x14ac:dyDescent="0.25">
      <c r="B15" s="108"/>
      <c r="C15" s="107">
        <v>9</v>
      </c>
      <c r="D15" s="110" t="s">
        <v>705</v>
      </c>
      <c r="E15" s="94" t="s">
        <v>707</v>
      </c>
      <c r="F15" s="69" t="s">
        <v>709</v>
      </c>
      <c r="G15" s="119" t="s">
        <v>37</v>
      </c>
      <c r="H15" s="119" t="s">
        <v>102</v>
      </c>
      <c r="I15" s="119" t="s">
        <v>831</v>
      </c>
      <c r="J15" s="113"/>
      <c r="K15" s="113"/>
      <c r="M15" s="90" t="s">
        <v>468</v>
      </c>
      <c r="N15" s="90" t="s">
        <v>363</v>
      </c>
    </row>
    <row r="16" spans="1:14" s="104" customFormat="1" ht="75" x14ac:dyDescent="0.25">
      <c r="B16" s="108"/>
      <c r="C16" s="107">
        <v>10</v>
      </c>
      <c r="D16" s="110" t="s">
        <v>710</v>
      </c>
      <c r="E16" s="94" t="s">
        <v>712</v>
      </c>
      <c r="F16" s="69" t="s">
        <v>714</v>
      </c>
      <c r="G16" s="119" t="s">
        <v>37</v>
      </c>
      <c r="H16" s="119" t="s">
        <v>102</v>
      </c>
      <c r="I16" s="119" t="s">
        <v>831</v>
      </c>
      <c r="J16" s="113"/>
      <c r="K16" s="113"/>
      <c r="M16" s="90" t="s">
        <v>468</v>
      </c>
      <c r="N16" s="90" t="s">
        <v>363</v>
      </c>
    </row>
    <row r="17" spans="2:14" s="104" customFormat="1" ht="60" x14ac:dyDescent="0.25">
      <c r="B17" s="108"/>
      <c r="C17" s="107">
        <v>11</v>
      </c>
      <c r="D17" s="110" t="s">
        <v>711</v>
      </c>
      <c r="E17" s="94" t="s">
        <v>713</v>
      </c>
      <c r="F17" s="69" t="s">
        <v>715</v>
      </c>
      <c r="G17" s="119" t="s">
        <v>37</v>
      </c>
      <c r="H17" s="119" t="s">
        <v>102</v>
      </c>
      <c r="I17" s="119" t="s">
        <v>831</v>
      </c>
      <c r="J17" s="113"/>
      <c r="K17" s="113"/>
      <c r="M17" s="90" t="s">
        <v>468</v>
      </c>
      <c r="N17" s="90" t="s">
        <v>363</v>
      </c>
    </row>
    <row r="18" spans="2:14" s="104" customFormat="1" ht="75" x14ac:dyDescent="0.25">
      <c r="B18" s="108"/>
      <c r="C18" s="107">
        <v>12</v>
      </c>
      <c r="D18" s="110" t="s">
        <v>716</v>
      </c>
      <c r="E18" s="94" t="s">
        <v>718</v>
      </c>
      <c r="F18" s="69" t="s">
        <v>721</v>
      </c>
      <c r="G18" s="119" t="s">
        <v>37</v>
      </c>
      <c r="H18" s="119" t="s">
        <v>102</v>
      </c>
      <c r="I18" s="119" t="s">
        <v>831</v>
      </c>
      <c r="J18" s="113"/>
      <c r="K18" s="113"/>
      <c r="M18" s="90" t="s">
        <v>468</v>
      </c>
      <c r="N18" s="90" t="s">
        <v>363</v>
      </c>
    </row>
    <row r="19" spans="2:14" s="104" customFormat="1" ht="75" x14ac:dyDescent="0.25">
      <c r="B19" s="108"/>
      <c r="C19" s="107">
        <v>13</v>
      </c>
      <c r="D19" s="110" t="s">
        <v>717</v>
      </c>
      <c r="E19" s="94" t="s">
        <v>719</v>
      </c>
      <c r="F19" s="69" t="s">
        <v>720</v>
      </c>
      <c r="G19" s="119" t="s">
        <v>37</v>
      </c>
      <c r="H19" s="119" t="s">
        <v>102</v>
      </c>
      <c r="I19" s="119" t="s">
        <v>831</v>
      </c>
      <c r="J19" s="113"/>
      <c r="K19" s="113"/>
      <c r="M19" s="90" t="s">
        <v>468</v>
      </c>
      <c r="N19" s="90" t="s">
        <v>363</v>
      </c>
    </row>
    <row r="20" spans="2:14" s="104" customFormat="1" ht="75" x14ac:dyDescent="0.25">
      <c r="B20" s="108"/>
      <c r="C20" s="107">
        <v>14</v>
      </c>
      <c r="D20" s="110" t="s">
        <v>722</v>
      </c>
      <c r="E20" s="94" t="s">
        <v>724</v>
      </c>
      <c r="F20" s="69" t="s">
        <v>723</v>
      </c>
      <c r="G20" s="119" t="s">
        <v>37</v>
      </c>
      <c r="H20" s="119" t="s">
        <v>102</v>
      </c>
      <c r="I20" s="119" t="s">
        <v>831</v>
      </c>
      <c r="J20" s="113"/>
      <c r="K20" s="113"/>
      <c r="M20" s="90" t="s">
        <v>468</v>
      </c>
      <c r="N20" s="90" t="s">
        <v>363</v>
      </c>
    </row>
    <row r="21" spans="2:14" s="104" customFormat="1" ht="60" x14ac:dyDescent="0.25">
      <c r="B21" s="108"/>
      <c r="C21" s="107">
        <v>15</v>
      </c>
      <c r="D21" s="110" t="s">
        <v>725</v>
      </c>
      <c r="E21" s="94" t="s">
        <v>727</v>
      </c>
      <c r="F21" s="69" t="s">
        <v>726</v>
      </c>
      <c r="G21" s="119" t="s">
        <v>37</v>
      </c>
      <c r="H21" s="119" t="s">
        <v>102</v>
      </c>
      <c r="I21" s="119" t="s">
        <v>831</v>
      </c>
      <c r="J21" s="113"/>
      <c r="K21" s="113"/>
      <c r="M21" s="90" t="s">
        <v>468</v>
      </c>
      <c r="N21" s="90" t="s">
        <v>363</v>
      </c>
    </row>
    <row r="22" spans="2:14" s="104" customFormat="1" ht="75" x14ac:dyDescent="0.25">
      <c r="B22" s="108"/>
      <c r="C22" s="107">
        <v>16</v>
      </c>
      <c r="D22" s="110" t="s">
        <v>728</v>
      </c>
      <c r="E22" s="94" t="s">
        <v>730</v>
      </c>
      <c r="F22" s="69" t="s">
        <v>729</v>
      </c>
      <c r="G22" s="119" t="s">
        <v>37</v>
      </c>
      <c r="H22" s="119" t="s">
        <v>102</v>
      </c>
      <c r="I22" s="119" t="s">
        <v>831</v>
      </c>
      <c r="J22" s="113"/>
      <c r="K22" s="113"/>
      <c r="M22" s="90" t="s">
        <v>468</v>
      </c>
      <c r="N22" s="90" t="s">
        <v>363</v>
      </c>
    </row>
    <row r="23" spans="2:14" s="104" customFormat="1" ht="60" x14ac:dyDescent="0.25">
      <c r="B23" s="108"/>
      <c r="C23" s="107">
        <v>17</v>
      </c>
      <c r="D23" s="110" t="s">
        <v>731</v>
      </c>
      <c r="E23" s="94" t="s">
        <v>732</v>
      </c>
      <c r="F23" s="69" t="s">
        <v>733</v>
      </c>
      <c r="G23" s="119" t="s">
        <v>37</v>
      </c>
      <c r="H23" s="119" t="s">
        <v>102</v>
      </c>
      <c r="I23" s="119" t="s">
        <v>831</v>
      </c>
      <c r="J23" s="113"/>
      <c r="K23" s="113"/>
      <c r="M23" s="90" t="s">
        <v>468</v>
      </c>
      <c r="N23" s="90" t="s">
        <v>363</v>
      </c>
    </row>
    <row r="24" spans="2:14" s="104" customFormat="1" ht="60" x14ac:dyDescent="0.25">
      <c r="B24" s="108"/>
      <c r="C24" s="107">
        <v>18</v>
      </c>
      <c r="D24" s="110" t="s">
        <v>734</v>
      </c>
      <c r="E24" s="94" t="s">
        <v>736</v>
      </c>
      <c r="F24" s="69" t="s">
        <v>735</v>
      </c>
      <c r="G24" s="119" t="s">
        <v>37</v>
      </c>
      <c r="H24" s="119" t="s">
        <v>102</v>
      </c>
      <c r="I24" s="119" t="s">
        <v>831</v>
      </c>
      <c r="J24" s="113"/>
      <c r="K24" s="113"/>
      <c r="M24" s="90" t="s">
        <v>468</v>
      </c>
      <c r="N24" s="90" t="s">
        <v>363</v>
      </c>
    </row>
    <row r="25" spans="2:14" s="104" customFormat="1" ht="75" x14ac:dyDescent="0.25">
      <c r="B25" s="108"/>
      <c r="C25" s="107">
        <v>19</v>
      </c>
      <c r="D25" s="110" t="s">
        <v>737</v>
      </c>
      <c r="E25" s="94" t="s">
        <v>738</v>
      </c>
      <c r="F25" s="69" t="s">
        <v>739</v>
      </c>
      <c r="G25" s="119" t="s">
        <v>37</v>
      </c>
      <c r="H25" s="119" t="s">
        <v>102</v>
      </c>
      <c r="I25" s="119" t="s">
        <v>831</v>
      </c>
      <c r="J25" s="113"/>
      <c r="K25" s="113"/>
      <c r="M25" s="90" t="s">
        <v>468</v>
      </c>
      <c r="N25" s="90" t="s">
        <v>363</v>
      </c>
    </row>
    <row r="26" spans="2:14" s="104" customFormat="1" ht="75" x14ac:dyDescent="0.25">
      <c r="B26" s="108"/>
      <c r="C26" s="107">
        <v>20</v>
      </c>
      <c r="D26" s="110" t="s">
        <v>740</v>
      </c>
      <c r="E26" s="94" t="s">
        <v>744</v>
      </c>
      <c r="F26" s="69" t="s">
        <v>747</v>
      </c>
      <c r="G26" s="119" t="s">
        <v>37</v>
      </c>
      <c r="H26" s="119" t="s">
        <v>102</v>
      </c>
      <c r="I26" s="119" t="s">
        <v>831</v>
      </c>
      <c r="J26" s="113"/>
      <c r="K26" s="113"/>
      <c r="M26" s="90" t="s">
        <v>468</v>
      </c>
      <c r="N26" s="90" t="s">
        <v>363</v>
      </c>
    </row>
    <row r="27" spans="2:14" s="104" customFormat="1" ht="60" x14ac:dyDescent="0.25">
      <c r="B27" s="108"/>
      <c r="C27" s="107">
        <v>21</v>
      </c>
      <c r="D27" s="110" t="s">
        <v>741</v>
      </c>
      <c r="E27" s="94" t="s">
        <v>745</v>
      </c>
      <c r="F27" s="69" t="s">
        <v>748</v>
      </c>
      <c r="G27" s="119" t="s">
        <v>37</v>
      </c>
      <c r="H27" s="119" t="s">
        <v>102</v>
      </c>
      <c r="I27" s="119" t="s">
        <v>831</v>
      </c>
      <c r="J27" s="113"/>
      <c r="K27" s="113"/>
      <c r="M27" s="90" t="s">
        <v>468</v>
      </c>
      <c r="N27" s="90" t="s">
        <v>363</v>
      </c>
    </row>
    <row r="28" spans="2:14" s="104" customFormat="1" ht="45" x14ac:dyDescent="0.25">
      <c r="B28" s="108"/>
      <c r="C28" s="107">
        <v>22</v>
      </c>
      <c r="D28" s="110" t="s">
        <v>742</v>
      </c>
      <c r="E28" s="94" t="s">
        <v>746</v>
      </c>
      <c r="F28" s="69" t="s">
        <v>749</v>
      </c>
      <c r="G28" s="119" t="s">
        <v>37</v>
      </c>
      <c r="H28" s="119" t="s">
        <v>102</v>
      </c>
      <c r="I28" s="119" t="s">
        <v>831</v>
      </c>
      <c r="J28" s="113"/>
      <c r="K28" s="113"/>
      <c r="M28" s="90" t="s">
        <v>468</v>
      </c>
      <c r="N28" s="90" t="s">
        <v>363</v>
      </c>
    </row>
    <row r="29" spans="2:14" s="104" customFormat="1" ht="60" x14ac:dyDescent="0.25">
      <c r="B29" s="108"/>
      <c r="C29" s="107">
        <v>23</v>
      </c>
      <c r="D29" s="110" t="s">
        <v>743</v>
      </c>
      <c r="E29" s="94" t="s">
        <v>744</v>
      </c>
      <c r="F29" s="69" t="s">
        <v>750</v>
      </c>
      <c r="G29" s="119" t="s">
        <v>37</v>
      </c>
      <c r="H29" s="119" t="s">
        <v>102</v>
      </c>
      <c r="I29" s="119" t="s">
        <v>831</v>
      </c>
      <c r="J29" s="113"/>
      <c r="K29" s="113"/>
      <c r="M29" s="90" t="s">
        <v>468</v>
      </c>
      <c r="N29" s="90" t="s">
        <v>363</v>
      </c>
    </row>
    <row r="30" spans="2:14" s="104" customFormat="1" ht="75" x14ac:dyDescent="0.25">
      <c r="B30" s="108"/>
      <c r="C30" s="107">
        <v>24</v>
      </c>
      <c r="D30" s="110" t="s">
        <v>751</v>
      </c>
      <c r="E30" s="109" t="s">
        <v>752</v>
      </c>
      <c r="F30" s="69" t="s">
        <v>753</v>
      </c>
      <c r="G30" s="119" t="s">
        <v>37</v>
      </c>
      <c r="H30" s="119" t="s">
        <v>102</v>
      </c>
      <c r="I30" s="119" t="s">
        <v>831</v>
      </c>
      <c r="J30" s="113"/>
      <c r="K30" s="113"/>
      <c r="M30" s="90" t="s">
        <v>468</v>
      </c>
      <c r="N30" s="90" t="s">
        <v>363</v>
      </c>
    </row>
    <row r="31" spans="2:14" s="104" customFormat="1" ht="60" x14ac:dyDescent="0.25">
      <c r="B31" s="108"/>
      <c r="C31" s="107">
        <v>25</v>
      </c>
      <c r="D31" s="110" t="s">
        <v>754</v>
      </c>
      <c r="E31" s="94" t="s">
        <v>758</v>
      </c>
      <c r="F31" s="69" t="s">
        <v>762</v>
      </c>
      <c r="G31" s="119" t="s">
        <v>37</v>
      </c>
      <c r="H31" s="119" t="s">
        <v>102</v>
      </c>
      <c r="I31" s="119" t="s">
        <v>831</v>
      </c>
      <c r="J31" s="113"/>
      <c r="K31" s="113"/>
      <c r="M31" s="90" t="s">
        <v>468</v>
      </c>
      <c r="N31" s="90" t="s">
        <v>363</v>
      </c>
    </row>
    <row r="32" spans="2:14" s="104" customFormat="1" ht="60" x14ac:dyDescent="0.25">
      <c r="B32" s="108"/>
      <c r="C32" s="107">
        <v>26</v>
      </c>
      <c r="D32" s="110" t="s">
        <v>755</v>
      </c>
      <c r="E32" s="94" t="s">
        <v>759</v>
      </c>
      <c r="F32" s="69" t="s">
        <v>763</v>
      </c>
      <c r="G32" s="119" t="s">
        <v>37</v>
      </c>
      <c r="H32" s="119" t="s">
        <v>102</v>
      </c>
      <c r="I32" s="119" t="s">
        <v>831</v>
      </c>
      <c r="J32" s="113"/>
      <c r="K32" s="113"/>
      <c r="M32" s="90" t="s">
        <v>468</v>
      </c>
      <c r="N32" s="90" t="s">
        <v>363</v>
      </c>
    </row>
    <row r="33" spans="2:14" s="104" customFormat="1" ht="75" x14ac:dyDescent="0.25">
      <c r="B33" s="108"/>
      <c r="C33" s="107">
        <v>27</v>
      </c>
      <c r="D33" s="110" t="s">
        <v>756</v>
      </c>
      <c r="E33" s="94" t="s">
        <v>760</v>
      </c>
      <c r="F33" s="69" t="s">
        <v>764</v>
      </c>
      <c r="G33" s="119" t="s">
        <v>37</v>
      </c>
      <c r="H33" s="119" t="s">
        <v>102</v>
      </c>
      <c r="I33" s="119" t="s">
        <v>831</v>
      </c>
      <c r="J33" s="113"/>
      <c r="K33" s="113"/>
      <c r="M33" s="90" t="s">
        <v>468</v>
      </c>
      <c r="N33" s="90" t="s">
        <v>363</v>
      </c>
    </row>
    <row r="34" spans="2:14" s="104" customFormat="1" ht="75" x14ac:dyDescent="0.25">
      <c r="B34" s="108"/>
      <c r="C34" s="107">
        <v>28</v>
      </c>
      <c r="D34" s="110" t="s">
        <v>757</v>
      </c>
      <c r="E34" s="94" t="s">
        <v>758</v>
      </c>
      <c r="F34" s="69" t="s">
        <v>765</v>
      </c>
      <c r="G34" s="119" t="s">
        <v>37</v>
      </c>
      <c r="H34" s="119" t="s">
        <v>102</v>
      </c>
      <c r="I34" s="119" t="s">
        <v>831</v>
      </c>
      <c r="J34" s="113"/>
      <c r="K34" s="113"/>
      <c r="M34" s="90" t="s">
        <v>468</v>
      </c>
      <c r="N34" s="90" t="s">
        <v>363</v>
      </c>
    </row>
    <row r="35" spans="2:14" s="104" customFormat="1" x14ac:dyDescent="0.25">
      <c r="C35" s="105"/>
      <c r="D35" s="106"/>
      <c r="E35" s="106"/>
      <c r="F35" s="73"/>
      <c r="G35" s="116"/>
      <c r="H35" s="116"/>
      <c r="I35" s="116"/>
      <c r="M35" s="105"/>
      <c r="N35" s="105"/>
    </row>
    <row r="36" spans="2:14" s="104" customFormat="1" x14ac:dyDescent="0.25">
      <c r="C36" s="105"/>
      <c r="D36" s="106"/>
      <c r="E36" s="106"/>
      <c r="F36" s="73"/>
      <c r="G36" s="116"/>
      <c r="H36" s="116"/>
      <c r="I36" s="116"/>
      <c r="M36" s="105"/>
      <c r="N36" s="105"/>
    </row>
    <row r="37" spans="2:14" s="104" customFormat="1" x14ac:dyDescent="0.25">
      <c r="C37" s="105"/>
      <c r="D37" s="106"/>
      <c r="E37" s="106"/>
      <c r="F37" s="73"/>
      <c r="G37" s="116"/>
      <c r="H37" s="116"/>
      <c r="I37" s="116"/>
      <c r="M37" s="105"/>
      <c r="N37" s="105"/>
    </row>
    <row r="38" spans="2:14" s="104" customFormat="1" x14ac:dyDescent="0.25">
      <c r="C38" s="105"/>
      <c r="D38" s="106"/>
      <c r="E38" s="106"/>
      <c r="F38" s="73"/>
      <c r="G38" s="116"/>
      <c r="H38" s="116"/>
      <c r="I38" s="116"/>
      <c r="M38" s="105"/>
      <c r="N38" s="105"/>
    </row>
    <row r="39" spans="2:14" s="104" customFormat="1" x14ac:dyDescent="0.25">
      <c r="C39" s="105"/>
      <c r="D39" s="106"/>
      <c r="E39" s="106"/>
      <c r="F39" s="73"/>
      <c r="G39" s="116"/>
      <c r="H39" s="116"/>
      <c r="I39" s="116"/>
      <c r="M39" s="105"/>
      <c r="N39" s="105"/>
    </row>
    <row r="40" spans="2:14" s="104" customFormat="1" x14ac:dyDescent="0.25">
      <c r="C40" s="105"/>
      <c r="D40" s="106"/>
      <c r="E40" s="106"/>
      <c r="F40" s="73"/>
      <c r="G40" s="116"/>
      <c r="H40" s="116"/>
      <c r="I40" s="116"/>
      <c r="M40" s="105"/>
      <c r="N40" s="105"/>
    </row>
    <row r="41" spans="2:14" s="104" customFormat="1" x14ac:dyDescent="0.25">
      <c r="C41" s="105"/>
      <c r="D41" s="106"/>
      <c r="E41" s="106"/>
      <c r="F41" s="73"/>
      <c r="G41" s="116"/>
      <c r="H41" s="116"/>
      <c r="I41" s="116"/>
      <c r="M41" s="105"/>
      <c r="N41" s="105"/>
    </row>
    <row r="42" spans="2:14" s="104" customFormat="1" x14ac:dyDescent="0.25">
      <c r="C42" s="105"/>
      <c r="D42" s="106"/>
      <c r="E42" s="106"/>
      <c r="F42" s="73"/>
      <c r="G42" s="116"/>
      <c r="H42" s="116"/>
      <c r="I42" s="116"/>
      <c r="M42" s="105"/>
      <c r="N42" s="105"/>
    </row>
    <row r="43" spans="2:14" s="104" customFormat="1" x14ac:dyDescent="0.25">
      <c r="C43" s="105"/>
      <c r="D43" s="106"/>
      <c r="E43" s="106"/>
      <c r="F43" s="73"/>
      <c r="G43" s="116"/>
      <c r="H43" s="116"/>
      <c r="I43" s="116"/>
      <c r="M43" s="105"/>
      <c r="N43" s="105"/>
    </row>
    <row r="44" spans="2:14" s="104" customFormat="1" x14ac:dyDescent="0.25">
      <c r="C44" s="105"/>
      <c r="D44" s="106"/>
      <c r="E44" s="106"/>
      <c r="F44" s="73"/>
      <c r="G44" s="116"/>
      <c r="H44" s="116"/>
      <c r="I44" s="116"/>
      <c r="M44" s="105"/>
      <c r="N44" s="105"/>
    </row>
    <row r="45" spans="2:14" s="104" customFormat="1" x14ac:dyDescent="0.25">
      <c r="C45" s="105"/>
      <c r="D45" s="106"/>
      <c r="E45" s="106"/>
      <c r="F45" s="73"/>
      <c r="G45" s="116"/>
      <c r="H45" s="116"/>
      <c r="I45" s="116"/>
      <c r="M45" s="105"/>
      <c r="N45" s="105"/>
    </row>
    <row r="46" spans="2:14" s="104" customFormat="1" x14ac:dyDescent="0.25">
      <c r="C46" s="105"/>
      <c r="D46" s="106"/>
      <c r="E46" s="106"/>
      <c r="F46" s="73"/>
      <c r="G46" s="116"/>
      <c r="H46" s="116"/>
      <c r="I46" s="116"/>
      <c r="M46" s="105"/>
      <c r="N46" s="105"/>
    </row>
    <row r="47" spans="2:14" s="104" customFormat="1" x14ac:dyDescent="0.25">
      <c r="C47" s="105"/>
      <c r="D47" s="106"/>
      <c r="E47" s="106"/>
      <c r="F47" s="73"/>
      <c r="G47" s="116"/>
      <c r="H47" s="116"/>
      <c r="I47" s="116"/>
      <c r="M47" s="105"/>
      <c r="N47" s="105"/>
    </row>
    <row r="48" spans="2:14" s="104" customFormat="1" x14ac:dyDescent="0.25">
      <c r="C48" s="105"/>
      <c r="D48" s="106"/>
      <c r="E48" s="106"/>
      <c r="F48" s="73"/>
      <c r="G48" s="116"/>
      <c r="H48" s="116"/>
      <c r="I48" s="116"/>
      <c r="M48" s="105"/>
      <c r="N48" s="105"/>
    </row>
    <row r="49" spans="3:14" s="104" customFormat="1" x14ac:dyDescent="0.25">
      <c r="C49" s="105"/>
      <c r="D49" s="106"/>
      <c r="E49" s="106"/>
      <c r="F49" s="73"/>
      <c r="G49" s="116"/>
      <c r="H49" s="116"/>
      <c r="I49" s="116"/>
      <c r="M49" s="105"/>
      <c r="N49" s="105"/>
    </row>
    <row r="50" spans="3:14" s="104" customFormat="1" x14ac:dyDescent="0.25">
      <c r="C50" s="105"/>
      <c r="D50" s="106"/>
      <c r="E50" s="106"/>
      <c r="F50" s="73"/>
      <c r="G50" s="116"/>
      <c r="H50" s="116"/>
      <c r="I50" s="116"/>
      <c r="M50" s="105"/>
      <c r="N50" s="105"/>
    </row>
    <row r="51" spans="3:14" s="104" customFormat="1" x14ac:dyDescent="0.25">
      <c r="C51" s="105"/>
      <c r="D51" s="106"/>
      <c r="E51" s="106"/>
      <c r="F51" s="73"/>
      <c r="G51" s="116"/>
      <c r="H51" s="116"/>
      <c r="I51" s="116"/>
      <c r="M51" s="105"/>
      <c r="N51" s="105"/>
    </row>
    <row r="52" spans="3:14" s="104" customFormat="1" x14ac:dyDescent="0.25">
      <c r="C52" s="105"/>
      <c r="D52" s="106"/>
      <c r="E52" s="106"/>
      <c r="F52" s="73"/>
      <c r="G52" s="116"/>
      <c r="H52" s="116"/>
      <c r="I52" s="116"/>
      <c r="M52" s="105"/>
      <c r="N52" s="105"/>
    </row>
    <row r="53" spans="3:14" s="104" customFormat="1" x14ac:dyDescent="0.25">
      <c r="C53" s="105"/>
      <c r="D53" s="106"/>
      <c r="E53" s="106"/>
      <c r="F53" s="73"/>
      <c r="G53" s="116"/>
      <c r="H53" s="116"/>
      <c r="I53" s="116"/>
      <c r="M53" s="105"/>
      <c r="N53" s="105"/>
    </row>
    <row r="54" spans="3:14" s="104" customFormat="1" x14ac:dyDescent="0.25">
      <c r="C54" s="105"/>
      <c r="D54" s="106"/>
      <c r="E54" s="106"/>
      <c r="F54" s="73"/>
      <c r="G54" s="116"/>
      <c r="H54" s="116"/>
      <c r="I54" s="116"/>
      <c r="M54" s="105"/>
      <c r="N54" s="105"/>
    </row>
    <row r="55" spans="3:14" s="104" customFormat="1" x14ac:dyDescent="0.25">
      <c r="C55" s="105"/>
      <c r="D55" s="106"/>
      <c r="E55" s="106"/>
      <c r="F55" s="73"/>
      <c r="G55" s="116"/>
      <c r="H55" s="116"/>
      <c r="I55" s="116"/>
      <c r="M55" s="105"/>
      <c r="N55" s="105"/>
    </row>
    <row r="56" spans="3:14" s="104" customFormat="1" x14ac:dyDescent="0.25">
      <c r="C56" s="105"/>
      <c r="D56" s="106"/>
      <c r="E56" s="106"/>
      <c r="F56" s="73"/>
      <c r="G56" s="116"/>
      <c r="H56" s="116"/>
      <c r="I56" s="116"/>
      <c r="M56" s="105"/>
      <c r="N56" s="105"/>
    </row>
    <row r="57" spans="3:14" s="104" customFormat="1" x14ac:dyDescent="0.25">
      <c r="C57" s="105"/>
      <c r="D57" s="106"/>
      <c r="E57" s="106"/>
      <c r="F57" s="73"/>
      <c r="G57" s="116"/>
      <c r="H57" s="116"/>
      <c r="I57" s="116"/>
      <c r="M57" s="105"/>
      <c r="N57" s="105"/>
    </row>
    <row r="58" spans="3:14" s="104" customFormat="1" x14ac:dyDescent="0.25">
      <c r="C58" s="105"/>
      <c r="D58" s="106"/>
      <c r="E58" s="106"/>
      <c r="F58" s="73"/>
      <c r="G58" s="116"/>
      <c r="H58" s="116"/>
      <c r="I58" s="116"/>
      <c r="M58" s="105"/>
      <c r="N58" s="105"/>
    </row>
    <row r="59" spans="3:14" s="104" customFormat="1" x14ac:dyDescent="0.25">
      <c r="C59" s="105"/>
      <c r="D59" s="106"/>
      <c r="E59" s="106"/>
      <c r="F59" s="73"/>
      <c r="G59" s="116"/>
      <c r="H59" s="116"/>
      <c r="I59" s="116"/>
      <c r="M59" s="105"/>
      <c r="N59" s="105"/>
    </row>
    <row r="60" spans="3:14" s="104" customFormat="1" x14ac:dyDescent="0.25">
      <c r="C60" s="105"/>
      <c r="D60" s="106"/>
      <c r="E60" s="106"/>
      <c r="F60" s="73"/>
      <c r="G60" s="116"/>
      <c r="H60" s="116"/>
      <c r="I60" s="116"/>
      <c r="M60" s="105"/>
      <c r="N60" s="105"/>
    </row>
    <row r="61" spans="3:14" s="104" customFormat="1" x14ac:dyDescent="0.25">
      <c r="C61" s="105"/>
      <c r="D61" s="106"/>
      <c r="E61" s="106"/>
      <c r="F61" s="73"/>
      <c r="G61" s="116"/>
      <c r="H61" s="116"/>
      <c r="I61" s="116"/>
      <c r="M61" s="105"/>
      <c r="N61" s="105"/>
    </row>
    <row r="62" spans="3:14" s="104" customFormat="1" x14ac:dyDescent="0.25">
      <c r="C62" s="105"/>
      <c r="D62" s="106"/>
      <c r="E62" s="106"/>
      <c r="F62" s="73"/>
      <c r="G62" s="116"/>
      <c r="H62" s="116"/>
      <c r="I62" s="116"/>
      <c r="M62" s="105"/>
      <c r="N62" s="105"/>
    </row>
    <row r="63" spans="3:14" s="104" customFormat="1" x14ac:dyDescent="0.25">
      <c r="C63" s="105"/>
      <c r="D63" s="106"/>
      <c r="E63" s="106"/>
      <c r="F63" s="73"/>
      <c r="G63" s="116"/>
      <c r="H63" s="116"/>
      <c r="I63" s="116"/>
      <c r="M63" s="105"/>
      <c r="N63" s="105"/>
    </row>
    <row r="64" spans="3:14" s="104" customFormat="1" x14ac:dyDescent="0.25">
      <c r="C64" s="105"/>
      <c r="D64" s="106"/>
      <c r="E64" s="106"/>
      <c r="F64" s="73"/>
      <c r="G64" s="116"/>
      <c r="H64" s="116"/>
      <c r="I64" s="116"/>
      <c r="M64" s="105"/>
      <c r="N64" s="105"/>
    </row>
    <row r="65" spans="3:14" s="104" customFormat="1" x14ac:dyDescent="0.25">
      <c r="C65" s="105"/>
      <c r="D65" s="106"/>
      <c r="E65" s="106"/>
      <c r="F65" s="73"/>
      <c r="G65" s="116"/>
      <c r="H65" s="116"/>
      <c r="I65" s="116"/>
      <c r="M65" s="105"/>
      <c r="N65" s="105"/>
    </row>
    <row r="66" spans="3:14" s="104" customFormat="1" x14ac:dyDescent="0.25">
      <c r="C66" s="105"/>
      <c r="D66" s="106"/>
      <c r="E66" s="106"/>
      <c r="F66" s="73"/>
      <c r="G66" s="116"/>
      <c r="H66" s="116"/>
      <c r="I66" s="116"/>
      <c r="M66" s="105"/>
      <c r="N66" s="105"/>
    </row>
  </sheetData>
  <mergeCells count="1">
    <mergeCell ref="H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57"/>
  <sheetViews>
    <sheetView tabSelected="1" topLeftCell="E1" zoomScale="55" zoomScaleNormal="55" workbookViewId="0">
      <selection activeCell="Q6" sqref="Q6"/>
    </sheetView>
  </sheetViews>
  <sheetFormatPr defaultRowHeight="15" x14ac:dyDescent="0.25"/>
  <cols>
    <col min="1" max="1" width="4.85546875" style="76" bestFit="1" customWidth="1"/>
    <col min="2" max="2" width="17" style="76" customWidth="1"/>
    <col min="3" max="3" width="4.28515625" style="77" bestFit="1" customWidth="1"/>
    <col min="4" max="4" width="47.42578125" style="111" customWidth="1"/>
    <col min="5" max="5" width="59.42578125" style="111" bestFit="1" customWidth="1"/>
    <col min="6" max="6" width="44.85546875" style="157" customWidth="1"/>
    <col min="7" max="7" width="19.42578125" style="114" bestFit="1" customWidth="1"/>
    <col min="8" max="8" width="11.140625" style="114" customWidth="1"/>
    <col min="9" max="9" width="13.42578125" style="114" bestFit="1" customWidth="1"/>
    <col min="10" max="10" width="15.5703125" style="76" bestFit="1" customWidth="1"/>
    <col min="11" max="11" width="12.140625" style="76" bestFit="1" customWidth="1"/>
    <col min="12" max="12" width="9.140625" style="76"/>
    <col min="13" max="13" width="27.28515625" style="77" bestFit="1" customWidth="1"/>
    <col min="14" max="14" width="32.7109375" style="77" bestFit="1" customWidth="1"/>
    <col min="15" max="15" width="9.140625" style="76"/>
    <col min="16" max="16" width="19.85546875" style="76" bestFit="1" customWidth="1"/>
    <col min="17" max="17" width="14.5703125" style="76" customWidth="1"/>
    <col min="18" max="18" width="17" style="76" bestFit="1" customWidth="1"/>
    <col min="19" max="16384" width="9.140625" style="76"/>
  </cols>
  <sheetData>
    <row r="1" spans="1:18" x14ac:dyDescent="0.25">
      <c r="B1" s="76" t="s">
        <v>266</v>
      </c>
      <c r="C1" s="77" t="s">
        <v>267</v>
      </c>
      <c r="D1" s="111" t="s">
        <v>361</v>
      </c>
    </row>
    <row r="2" spans="1:18" x14ac:dyDescent="0.25">
      <c r="B2" s="76" t="s">
        <v>360</v>
      </c>
      <c r="C2" s="77" t="s">
        <v>267</v>
      </c>
      <c r="D2" s="111" t="s">
        <v>761</v>
      </c>
    </row>
    <row r="3" spans="1:18" x14ac:dyDescent="0.25">
      <c r="Q3" s="76" t="s">
        <v>932</v>
      </c>
    </row>
    <row r="4" spans="1:18" x14ac:dyDescent="0.25">
      <c r="A4" s="79" t="s">
        <v>0</v>
      </c>
      <c r="B4" s="80" t="s">
        <v>262</v>
      </c>
      <c r="C4" s="80"/>
      <c r="D4" s="120" t="s">
        <v>258</v>
      </c>
      <c r="E4" s="126" t="s">
        <v>259</v>
      </c>
      <c r="F4" s="158" t="s">
        <v>260</v>
      </c>
      <c r="G4" s="115" t="s">
        <v>264</v>
      </c>
      <c r="H4" s="175" t="s">
        <v>263</v>
      </c>
      <c r="I4" s="175"/>
      <c r="J4" s="80" t="s">
        <v>271</v>
      </c>
      <c r="K4" s="80" t="s">
        <v>272</v>
      </c>
      <c r="M4" s="80" t="s">
        <v>268</v>
      </c>
      <c r="N4" s="80" t="s">
        <v>269</v>
      </c>
      <c r="P4" s="129" t="s">
        <v>830</v>
      </c>
      <c r="Q4" s="76">
        <f>SUM(Economy!C42,'Land Cover'!C43,Forest!C80,'Forest Conversion Policies '!C18,'Inflow-Outflow Agriculture'!C34,'VA Agri and Settlement Sectors'!C25,'Peat &amp; Peat Fire'!C50)</f>
        <v>255</v>
      </c>
      <c r="R4" s="133" t="s">
        <v>931</v>
      </c>
    </row>
    <row r="5" spans="1:18" s="89" customFormat="1" x14ac:dyDescent="0.25">
      <c r="A5" s="85"/>
      <c r="B5" s="86"/>
      <c r="C5" s="86"/>
      <c r="D5" s="121"/>
      <c r="E5" s="121"/>
      <c r="F5" s="159"/>
      <c r="G5" s="117"/>
      <c r="H5" s="117"/>
      <c r="I5" s="117"/>
      <c r="J5" s="86"/>
      <c r="K5" s="86"/>
      <c r="M5" s="90"/>
      <c r="N5" s="90"/>
      <c r="P5" s="129" t="s">
        <v>830</v>
      </c>
      <c r="Q5" s="89">
        <f>Q4+SUM('Livestock&amp; LULUCF Emission'!C68,IPPU!C37,Energy!C10)</f>
        <v>342</v>
      </c>
      <c r="R5" s="89" t="s">
        <v>1189</v>
      </c>
    </row>
    <row r="6" spans="1:18" ht="71.25" x14ac:dyDescent="0.25">
      <c r="A6" s="91"/>
      <c r="B6" s="92" t="s">
        <v>761</v>
      </c>
      <c r="C6" s="93">
        <v>1</v>
      </c>
      <c r="D6" s="122" t="s">
        <v>458</v>
      </c>
      <c r="E6" s="122" t="s">
        <v>766</v>
      </c>
      <c r="F6" s="155" t="s">
        <v>769</v>
      </c>
      <c r="G6" s="118" t="s">
        <v>365</v>
      </c>
      <c r="H6" s="118" t="s">
        <v>9</v>
      </c>
      <c r="I6" s="118"/>
      <c r="J6" s="97"/>
      <c r="K6" s="97"/>
      <c r="M6" s="90" t="s">
        <v>468</v>
      </c>
      <c r="N6" s="90" t="s">
        <v>966</v>
      </c>
    </row>
    <row r="7" spans="1:18" ht="99.75" x14ac:dyDescent="0.25">
      <c r="A7" s="91"/>
      <c r="B7" s="96"/>
      <c r="C7" s="93">
        <v>2</v>
      </c>
      <c r="D7" s="122" t="s">
        <v>446</v>
      </c>
      <c r="E7" s="122" t="s">
        <v>767</v>
      </c>
      <c r="F7" s="155" t="s">
        <v>768</v>
      </c>
      <c r="G7" s="118" t="s">
        <v>365</v>
      </c>
      <c r="H7" s="118" t="s">
        <v>9</v>
      </c>
      <c r="I7" s="118"/>
      <c r="J7" s="97"/>
      <c r="K7" s="97"/>
      <c r="M7" s="90" t="s">
        <v>468</v>
      </c>
      <c r="N7" s="90" t="s">
        <v>966</v>
      </c>
    </row>
    <row r="8" spans="1:18" ht="99.75" x14ac:dyDescent="0.25">
      <c r="A8" s="91"/>
      <c r="B8" s="96"/>
      <c r="C8" s="93">
        <v>3</v>
      </c>
      <c r="D8" s="122" t="s">
        <v>770</v>
      </c>
      <c r="E8" s="122" t="s">
        <v>771</v>
      </c>
      <c r="F8" s="155" t="s">
        <v>772</v>
      </c>
      <c r="G8" s="118" t="s">
        <v>365</v>
      </c>
      <c r="H8" s="118" t="s">
        <v>9</v>
      </c>
      <c r="I8" s="118"/>
      <c r="J8" s="97"/>
      <c r="K8" s="97"/>
      <c r="M8" s="90" t="s">
        <v>468</v>
      </c>
      <c r="N8" s="90" t="s">
        <v>966</v>
      </c>
    </row>
    <row r="9" spans="1:18" x14ac:dyDescent="0.25">
      <c r="A9" s="91"/>
      <c r="B9" s="96"/>
      <c r="C9" s="93">
        <v>4</v>
      </c>
      <c r="D9" s="122" t="s">
        <v>773</v>
      </c>
      <c r="E9" s="122" t="s">
        <v>774</v>
      </c>
      <c r="F9" s="155">
        <v>0.93</v>
      </c>
      <c r="G9" s="118" t="s">
        <v>576</v>
      </c>
      <c r="H9" s="118" t="s">
        <v>49</v>
      </c>
      <c r="I9" s="118"/>
      <c r="J9" s="97"/>
      <c r="K9" s="97"/>
      <c r="M9" s="90" t="s">
        <v>468</v>
      </c>
      <c r="N9" s="90" t="s">
        <v>966</v>
      </c>
    </row>
    <row r="10" spans="1:18" x14ac:dyDescent="0.25">
      <c r="A10" s="91"/>
      <c r="B10" s="96"/>
      <c r="C10" s="93">
        <v>5</v>
      </c>
      <c r="D10" s="111" t="s">
        <v>775</v>
      </c>
      <c r="E10" s="122" t="s">
        <v>776</v>
      </c>
      <c r="F10" s="155">
        <v>0.01</v>
      </c>
      <c r="G10" s="118" t="s">
        <v>37</v>
      </c>
      <c r="H10" s="118" t="s">
        <v>49</v>
      </c>
      <c r="I10" s="118"/>
      <c r="J10" s="97"/>
      <c r="K10" s="97"/>
      <c r="M10" s="90" t="s">
        <v>468</v>
      </c>
      <c r="N10" s="90" t="s">
        <v>966</v>
      </c>
    </row>
    <row r="11" spans="1:18" ht="57" x14ac:dyDescent="0.25">
      <c r="A11" s="91"/>
      <c r="B11" s="96"/>
      <c r="C11" s="93">
        <v>6</v>
      </c>
      <c r="D11" s="122" t="s">
        <v>777</v>
      </c>
      <c r="E11" s="122" t="s">
        <v>779</v>
      </c>
      <c r="F11" s="155" t="s">
        <v>778</v>
      </c>
      <c r="G11" s="118" t="s">
        <v>576</v>
      </c>
      <c r="H11" s="118" t="s">
        <v>9</v>
      </c>
      <c r="I11" s="118"/>
      <c r="J11" s="97"/>
      <c r="K11" s="97"/>
      <c r="M11" s="90" t="s">
        <v>468</v>
      </c>
      <c r="N11" s="90" t="s">
        <v>966</v>
      </c>
    </row>
    <row r="12" spans="1:18" s="89" customFormat="1" ht="85.5" x14ac:dyDescent="0.25">
      <c r="A12" s="100"/>
      <c r="B12" s="101"/>
      <c r="C12" s="93">
        <v>7</v>
      </c>
      <c r="D12" s="123" t="s">
        <v>459</v>
      </c>
      <c r="E12" s="122" t="s">
        <v>781</v>
      </c>
      <c r="F12" s="149" t="s">
        <v>784</v>
      </c>
      <c r="G12" s="118" t="s">
        <v>365</v>
      </c>
      <c r="H12" s="118" t="s">
        <v>9</v>
      </c>
      <c r="I12" s="118"/>
      <c r="J12" s="97"/>
      <c r="K12" s="97"/>
      <c r="L12" s="75"/>
      <c r="M12" s="90" t="s">
        <v>468</v>
      </c>
      <c r="N12" s="90" t="s">
        <v>966</v>
      </c>
    </row>
    <row r="13" spans="1:18" s="104" customFormat="1" ht="90" x14ac:dyDescent="0.25">
      <c r="B13" s="92"/>
      <c r="C13" s="93">
        <v>8</v>
      </c>
      <c r="D13" s="110" t="s">
        <v>447</v>
      </c>
      <c r="E13" s="122" t="s">
        <v>782</v>
      </c>
      <c r="F13" s="160" t="s">
        <v>785</v>
      </c>
      <c r="G13" s="119" t="s">
        <v>365</v>
      </c>
      <c r="H13" s="119" t="s">
        <v>9</v>
      </c>
      <c r="I13" s="119"/>
      <c r="J13" s="113"/>
      <c r="K13" s="113"/>
      <c r="M13" s="90" t="s">
        <v>468</v>
      </c>
      <c r="N13" s="90" t="s">
        <v>966</v>
      </c>
    </row>
    <row r="14" spans="1:18" s="104" customFormat="1" ht="105" x14ac:dyDescent="0.25">
      <c r="B14" s="108"/>
      <c r="C14" s="93">
        <v>9</v>
      </c>
      <c r="D14" s="110" t="s">
        <v>780</v>
      </c>
      <c r="E14" s="122" t="s">
        <v>783</v>
      </c>
      <c r="F14" s="160" t="s">
        <v>786</v>
      </c>
      <c r="G14" s="119" t="s">
        <v>365</v>
      </c>
      <c r="H14" s="119" t="s">
        <v>9</v>
      </c>
      <c r="I14" s="119"/>
      <c r="J14" s="113"/>
      <c r="K14" s="113"/>
      <c r="M14" s="90" t="s">
        <v>468</v>
      </c>
      <c r="N14" s="90" t="s">
        <v>966</v>
      </c>
    </row>
    <row r="15" spans="1:18" s="104" customFormat="1" x14ac:dyDescent="0.25">
      <c r="B15" s="108"/>
      <c r="C15" s="107">
        <v>10</v>
      </c>
      <c r="D15" s="110" t="s">
        <v>787</v>
      </c>
      <c r="E15" s="122" t="s">
        <v>788</v>
      </c>
      <c r="F15" s="160">
        <v>0.01</v>
      </c>
      <c r="G15" s="119" t="s">
        <v>37</v>
      </c>
      <c r="H15" s="119" t="s">
        <v>49</v>
      </c>
      <c r="I15" s="119"/>
      <c r="J15" s="113"/>
      <c r="K15" s="113"/>
      <c r="M15" s="90" t="s">
        <v>468</v>
      </c>
      <c r="N15" s="90" t="s">
        <v>966</v>
      </c>
    </row>
    <row r="16" spans="1:18" s="104" customFormat="1" ht="90" x14ac:dyDescent="0.25">
      <c r="B16" s="108"/>
      <c r="C16" s="107">
        <v>11</v>
      </c>
      <c r="D16" s="110" t="s">
        <v>457</v>
      </c>
      <c r="E16" s="122" t="s">
        <v>790</v>
      </c>
      <c r="F16" s="160" t="s">
        <v>793</v>
      </c>
      <c r="G16" s="119" t="s">
        <v>365</v>
      </c>
      <c r="H16" s="119" t="s">
        <v>9</v>
      </c>
      <c r="I16" s="119"/>
      <c r="J16" s="113"/>
      <c r="K16" s="113"/>
      <c r="M16" s="90" t="s">
        <v>468</v>
      </c>
      <c r="N16" s="90" t="s">
        <v>966</v>
      </c>
    </row>
    <row r="17" spans="2:14" s="104" customFormat="1" ht="90" x14ac:dyDescent="0.25">
      <c r="B17" s="108"/>
      <c r="C17" s="107">
        <v>12</v>
      </c>
      <c r="D17" s="110" t="s">
        <v>445</v>
      </c>
      <c r="E17" s="122" t="s">
        <v>791</v>
      </c>
      <c r="F17" s="160" t="s">
        <v>794</v>
      </c>
      <c r="G17" s="119" t="s">
        <v>365</v>
      </c>
      <c r="H17" s="119" t="s">
        <v>9</v>
      </c>
      <c r="I17" s="119"/>
      <c r="J17" s="113"/>
      <c r="K17" s="113"/>
      <c r="M17" s="90" t="s">
        <v>468</v>
      </c>
      <c r="N17" s="90" t="s">
        <v>966</v>
      </c>
    </row>
    <row r="18" spans="2:14" s="104" customFormat="1" ht="90" x14ac:dyDescent="0.25">
      <c r="B18" s="108"/>
      <c r="C18" s="107">
        <v>13</v>
      </c>
      <c r="D18" s="110" t="s">
        <v>789</v>
      </c>
      <c r="E18" s="122" t="s">
        <v>792</v>
      </c>
      <c r="F18" s="160" t="s">
        <v>795</v>
      </c>
      <c r="G18" s="119" t="s">
        <v>365</v>
      </c>
      <c r="H18" s="119" t="s">
        <v>9</v>
      </c>
      <c r="I18" s="119"/>
      <c r="J18" s="113"/>
      <c r="K18" s="113"/>
      <c r="M18" s="90" t="s">
        <v>468</v>
      </c>
      <c r="N18" s="90" t="s">
        <v>966</v>
      </c>
    </row>
    <row r="19" spans="2:14" s="104" customFormat="1" x14ac:dyDescent="0.25">
      <c r="B19" s="108"/>
      <c r="C19" s="107">
        <v>14</v>
      </c>
      <c r="D19" s="110" t="s">
        <v>796</v>
      </c>
      <c r="E19" s="122" t="s">
        <v>797</v>
      </c>
      <c r="F19" s="160">
        <v>0.05</v>
      </c>
      <c r="G19" s="119" t="s">
        <v>37</v>
      </c>
      <c r="H19" s="119" t="s">
        <v>49</v>
      </c>
      <c r="I19" s="119"/>
      <c r="J19" s="113"/>
      <c r="K19" s="113"/>
      <c r="M19" s="90" t="s">
        <v>468</v>
      </c>
      <c r="N19" s="90" t="s">
        <v>966</v>
      </c>
    </row>
    <row r="20" spans="2:14" s="104" customFormat="1" ht="60" x14ac:dyDescent="0.25">
      <c r="B20" s="108"/>
      <c r="C20" s="107">
        <v>15</v>
      </c>
      <c r="D20" s="110" t="s">
        <v>809</v>
      </c>
      <c r="E20" s="122"/>
      <c r="F20" s="160" t="s">
        <v>810</v>
      </c>
      <c r="G20" s="119" t="s">
        <v>811</v>
      </c>
      <c r="H20" s="119" t="s">
        <v>9</v>
      </c>
      <c r="I20" s="119"/>
      <c r="J20" s="113"/>
      <c r="K20" s="113"/>
      <c r="M20" s="90"/>
      <c r="N20" s="90" t="s">
        <v>966</v>
      </c>
    </row>
    <row r="21" spans="2:14" s="104" customFormat="1" ht="105" x14ac:dyDescent="0.25">
      <c r="B21" s="108"/>
      <c r="C21" s="107">
        <v>16</v>
      </c>
      <c r="D21" s="110" t="s">
        <v>444</v>
      </c>
      <c r="E21" s="122" t="s">
        <v>799</v>
      </c>
      <c r="F21" s="160" t="s">
        <v>802</v>
      </c>
      <c r="G21" s="119" t="s">
        <v>365</v>
      </c>
      <c r="H21" s="119" t="s">
        <v>9</v>
      </c>
      <c r="I21" s="119"/>
      <c r="J21" s="113"/>
      <c r="K21" s="113"/>
      <c r="M21" s="90" t="s">
        <v>468</v>
      </c>
      <c r="N21" s="90" t="s">
        <v>966</v>
      </c>
    </row>
    <row r="22" spans="2:14" s="104" customFormat="1" ht="105" x14ac:dyDescent="0.25">
      <c r="B22" s="108"/>
      <c r="C22" s="107">
        <v>17</v>
      </c>
      <c r="D22" s="110" t="s">
        <v>456</v>
      </c>
      <c r="E22" s="122" t="s">
        <v>801</v>
      </c>
      <c r="F22" s="160" t="s">
        <v>803</v>
      </c>
      <c r="G22" s="119" t="s">
        <v>365</v>
      </c>
      <c r="H22" s="119" t="s">
        <v>9</v>
      </c>
      <c r="I22" s="119"/>
      <c r="J22" s="113"/>
      <c r="K22" s="113"/>
      <c r="M22" s="90" t="s">
        <v>468</v>
      </c>
      <c r="N22" s="90" t="s">
        <v>966</v>
      </c>
    </row>
    <row r="23" spans="2:14" s="104" customFormat="1" ht="75" x14ac:dyDescent="0.25">
      <c r="B23" s="108"/>
      <c r="C23" s="107">
        <v>18</v>
      </c>
      <c r="D23" s="110" t="s">
        <v>798</v>
      </c>
      <c r="E23" s="122" t="s">
        <v>800</v>
      </c>
      <c r="F23" s="160" t="s">
        <v>804</v>
      </c>
      <c r="G23" s="119" t="s">
        <v>365</v>
      </c>
      <c r="H23" s="119" t="s">
        <v>9</v>
      </c>
      <c r="I23" s="119"/>
      <c r="J23" s="113"/>
      <c r="K23" s="113"/>
      <c r="M23" s="90" t="s">
        <v>468</v>
      </c>
      <c r="N23" s="90" t="s">
        <v>966</v>
      </c>
    </row>
    <row r="24" spans="2:14" s="104" customFormat="1" x14ac:dyDescent="0.25">
      <c r="B24" s="108"/>
      <c r="C24" s="107">
        <v>19</v>
      </c>
      <c r="D24" s="110" t="s">
        <v>805</v>
      </c>
      <c r="E24" s="122" t="s">
        <v>806</v>
      </c>
      <c r="F24" s="160">
        <v>0.01</v>
      </c>
      <c r="G24" s="119" t="s">
        <v>37</v>
      </c>
      <c r="H24" s="119" t="s">
        <v>49</v>
      </c>
      <c r="I24" s="119"/>
      <c r="J24" s="113"/>
      <c r="K24" s="113"/>
      <c r="M24" s="90" t="s">
        <v>468</v>
      </c>
      <c r="N24" s="90" t="s">
        <v>966</v>
      </c>
    </row>
    <row r="25" spans="2:14" s="104" customFormat="1" ht="28.5" x14ac:dyDescent="0.25">
      <c r="B25" s="108"/>
      <c r="C25" s="107">
        <v>20</v>
      </c>
      <c r="D25" s="110" t="s">
        <v>807</v>
      </c>
      <c r="E25" s="122" t="s">
        <v>808</v>
      </c>
      <c r="F25" s="160">
        <v>0.01</v>
      </c>
      <c r="G25" s="119" t="s">
        <v>37</v>
      </c>
      <c r="H25" s="119" t="s">
        <v>49</v>
      </c>
      <c r="I25" s="119"/>
      <c r="J25" s="113"/>
      <c r="K25" s="113"/>
      <c r="M25" s="90" t="s">
        <v>468</v>
      </c>
      <c r="N25" s="90" t="s">
        <v>966</v>
      </c>
    </row>
    <row r="26" spans="2:14" s="104" customFormat="1" x14ac:dyDescent="0.25">
      <c r="C26" s="105"/>
      <c r="D26" s="124"/>
      <c r="E26" s="124"/>
      <c r="F26" s="161"/>
      <c r="G26" s="116"/>
      <c r="H26" s="116"/>
      <c r="I26" s="116"/>
      <c r="M26" s="105"/>
      <c r="N26" s="105"/>
    </row>
    <row r="27" spans="2:14" s="104" customFormat="1" x14ac:dyDescent="0.25">
      <c r="C27" s="105"/>
      <c r="D27" s="124"/>
      <c r="E27" s="124"/>
      <c r="F27" s="161"/>
      <c r="G27" s="116"/>
      <c r="H27" s="116"/>
      <c r="I27" s="116"/>
      <c r="M27" s="105"/>
      <c r="N27" s="105"/>
    </row>
    <row r="28" spans="2:14" s="104" customFormat="1" x14ac:dyDescent="0.25">
      <c r="C28" s="105"/>
      <c r="D28" s="124"/>
      <c r="E28" s="124"/>
      <c r="F28" s="161"/>
      <c r="G28" s="116"/>
      <c r="H28" s="116"/>
      <c r="I28" s="116"/>
      <c r="M28" s="105"/>
      <c r="N28" s="105"/>
    </row>
    <row r="29" spans="2:14" s="104" customFormat="1" x14ac:dyDescent="0.25">
      <c r="C29" s="105"/>
      <c r="D29" s="124"/>
      <c r="E29" s="124"/>
      <c r="F29" s="161"/>
      <c r="G29" s="116"/>
      <c r="H29" s="116"/>
      <c r="I29" s="116"/>
      <c r="M29" s="105"/>
      <c r="N29" s="105"/>
    </row>
    <row r="30" spans="2:14" s="104" customFormat="1" x14ac:dyDescent="0.25">
      <c r="C30" s="105"/>
      <c r="D30" s="124"/>
      <c r="E30" s="124"/>
      <c r="F30" s="161"/>
      <c r="G30" s="116"/>
      <c r="H30" s="116"/>
      <c r="I30" s="116"/>
      <c r="M30" s="105"/>
      <c r="N30" s="105"/>
    </row>
    <row r="31" spans="2:14" s="104" customFormat="1" x14ac:dyDescent="0.25">
      <c r="C31" s="105"/>
      <c r="D31" s="124"/>
      <c r="E31" s="124"/>
      <c r="F31" s="161"/>
      <c r="G31" s="116"/>
      <c r="H31" s="116"/>
      <c r="I31" s="116"/>
      <c r="M31" s="105"/>
      <c r="N31" s="105"/>
    </row>
    <row r="32" spans="2:14" s="104" customFormat="1" x14ac:dyDescent="0.25">
      <c r="C32" s="105"/>
      <c r="D32" s="124"/>
      <c r="E32" s="124"/>
      <c r="F32" s="161"/>
      <c r="G32" s="116"/>
      <c r="H32" s="116"/>
      <c r="I32" s="116"/>
      <c r="M32" s="105"/>
      <c r="N32" s="105"/>
    </row>
    <row r="33" spans="3:14" s="104" customFormat="1" x14ac:dyDescent="0.25">
      <c r="C33" s="105"/>
      <c r="D33" s="124"/>
      <c r="E33" s="124"/>
      <c r="F33" s="161"/>
      <c r="G33" s="116"/>
      <c r="H33" s="116"/>
      <c r="I33" s="116"/>
      <c r="M33" s="105"/>
      <c r="N33" s="105"/>
    </row>
    <row r="34" spans="3:14" s="104" customFormat="1" x14ac:dyDescent="0.25">
      <c r="C34" s="105"/>
      <c r="D34" s="124"/>
      <c r="E34" s="124"/>
      <c r="F34" s="161"/>
      <c r="G34" s="116"/>
      <c r="H34" s="116"/>
      <c r="I34" s="116"/>
      <c r="M34" s="105"/>
      <c r="N34" s="105"/>
    </row>
    <row r="35" spans="3:14" s="104" customFormat="1" x14ac:dyDescent="0.25">
      <c r="C35" s="105"/>
      <c r="D35" s="124"/>
      <c r="E35" s="124"/>
      <c r="F35" s="161"/>
      <c r="G35" s="116"/>
      <c r="H35" s="116"/>
      <c r="I35" s="116"/>
      <c r="M35" s="105"/>
      <c r="N35" s="105"/>
    </row>
    <row r="36" spans="3:14" s="104" customFormat="1" x14ac:dyDescent="0.25">
      <c r="C36" s="105"/>
      <c r="D36" s="124"/>
      <c r="E36" s="124"/>
      <c r="F36" s="161"/>
      <c r="G36" s="116"/>
      <c r="H36" s="116"/>
      <c r="I36" s="116"/>
      <c r="M36" s="105"/>
      <c r="N36" s="105"/>
    </row>
    <row r="37" spans="3:14" s="104" customFormat="1" x14ac:dyDescent="0.25">
      <c r="C37" s="105"/>
      <c r="D37" s="124"/>
      <c r="E37" s="124"/>
      <c r="F37" s="161"/>
      <c r="G37" s="116"/>
      <c r="H37" s="116"/>
      <c r="I37" s="116"/>
      <c r="M37" s="105"/>
      <c r="N37" s="105"/>
    </row>
    <row r="38" spans="3:14" s="104" customFormat="1" x14ac:dyDescent="0.25">
      <c r="C38" s="105"/>
      <c r="D38" s="124"/>
      <c r="E38" s="124"/>
      <c r="F38" s="161"/>
      <c r="G38" s="116"/>
      <c r="H38" s="116"/>
      <c r="I38" s="116"/>
      <c r="M38" s="105"/>
      <c r="N38" s="105"/>
    </row>
    <row r="39" spans="3:14" s="104" customFormat="1" x14ac:dyDescent="0.25">
      <c r="C39" s="105"/>
      <c r="D39" s="124"/>
      <c r="E39" s="124"/>
      <c r="F39" s="161"/>
      <c r="G39" s="116"/>
      <c r="H39" s="116"/>
      <c r="I39" s="116"/>
      <c r="M39" s="105"/>
      <c r="N39" s="105"/>
    </row>
    <row r="40" spans="3:14" s="104" customFormat="1" x14ac:dyDescent="0.25">
      <c r="C40" s="105"/>
      <c r="D40" s="124"/>
      <c r="E40" s="124"/>
      <c r="F40" s="161"/>
      <c r="G40" s="116"/>
      <c r="H40" s="116"/>
      <c r="I40" s="116"/>
      <c r="M40" s="105"/>
      <c r="N40" s="105"/>
    </row>
    <row r="41" spans="3:14" s="104" customFormat="1" x14ac:dyDescent="0.25">
      <c r="C41" s="105"/>
      <c r="D41" s="124"/>
      <c r="E41" s="124"/>
      <c r="F41" s="161"/>
      <c r="G41" s="116"/>
      <c r="H41" s="116"/>
      <c r="I41" s="116"/>
      <c r="M41" s="105"/>
      <c r="N41" s="105"/>
    </row>
    <row r="42" spans="3:14" s="104" customFormat="1" x14ac:dyDescent="0.25">
      <c r="C42" s="105"/>
      <c r="D42" s="124"/>
      <c r="E42" s="124"/>
      <c r="F42" s="161"/>
      <c r="G42" s="116"/>
      <c r="H42" s="116"/>
      <c r="I42" s="116"/>
      <c r="M42" s="105"/>
      <c r="N42" s="105"/>
    </row>
    <row r="43" spans="3:14" s="104" customFormat="1" x14ac:dyDescent="0.25">
      <c r="C43" s="105"/>
      <c r="D43" s="124"/>
      <c r="E43" s="124"/>
      <c r="F43" s="161"/>
      <c r="G43" s="116"/>
      <c r="H43" s="116"/>
      <c r="I43" s="116"/>
      <c r="M43" s="105"/>
      <c r="N43" s="105"/>
    </row>
    <row r="44" spans="3:14" s="104" customFormat="1" x14ac:dyDescent="0.25">
      <c r="C44" s="105"/>
      <c r="D44" s="124"/>
      <c r="E44" s="124"/>
      <c r="F44" s="161"/>
      <c r="G44" s="116"/>
      <c r="H44" s="116"/>
      <c r="I44" s="116"/>
      <c r="M44" s="105"/>
      <c r="N44" s="105"/>
    </row>
    <row r="45" spans="3:14" s="104" customFormat="1" x14ac:dyDescent="0.25">
      <c r="C45" s="105"/>
      <c r="D45" s="124"/>
      <c r="E45" s="124"/>
      <c r="F45" s="161"/>
      <c r="G45" s="116"/>
      <c r="H45" s="116"/>
      <c r="I45" s="116"/>
      <c r="M45" s="105"/>
      <c r="N45" s="105"/>
    </row>
    <row r="46" spans="3:14" s="104" customFormat="1" x14ac:dyDescent="0.25">
      <c r="C46" s="105"/>
      <c r="D46" s="124"/>
      <c r="E46" s="124"/>
      <c r="F46" s="161"/>
      <c r="G46" s="116"/>
      <c r="H46" s="116"/>
      <c r="I46" s="116"/>
      <c r="M46" s="105"/>
      <c r="N46" s="105"/>
    </row>
    <row r="47" spans="3:14" s="104" customFormat="1" x14ac:dyDescent="0.25">
      <c r="C47" s="105"/>
      <c r="D47" s="124"/>
      <c r="E47" s="124"/>
      <c r="F47" s="161"/>
      <c r="G47" s="116"/>
      <c r="H47" s="116"/>
      <c r="I47" s="116"/>
      <c r="M47" s="105"/>
      <c r="N47" s="105"/>
    </row>
    <row r="48" spans="3:14" s="104" customFormat="1" x14ac:dyDescent="0.25">
      <c r="C48" s="105"/>
      <c r="D48" s="124"/>
      <c r="E48" s="124"/>
      <c r="F48" s="161"/>
      <c r="G48" s="116"/>
      <c r="H48" s="116"/>
      <c r="I48" s="116"/>
      <c r="M48" s="105"/>
      <c r="N48" s="105"/>
    </row>
    <row r="49" spans="3:14" s="104" customFormat="1" x14ac:dyDescent="0.25">
      <c r="C49" s="105"/>
      <c r="D49" s="124"/>
      <c r="E49" s="124"/>
      <c r="F49" s="161"/>
      <c r="G49" s="116"/>
      <c r="H49" s="116"/>
      <c r="I49" s="116"/>
      <c r="M49" s="105"/>
      <c r="N49" s="105"/>
    </row>
    <row r="50" spans="3:14" s="104" customFormat="1" x14ac:dyDescent="0.25">
      <c r="C50" s="105"/>
      <c r="D50" s="124"/>
      <c r="E50" s="124"/>
      <c r="F50" s="161"/>
      <c r="G50" s="116"/>
      <c r="H50" s="116"/>
      <c r="I50" s="116"/>
      <c r="M50" s="105"/>
      <c r="N50" s="105"/>
    </row>
    <row r="51" spans="3:14" s="104" customFormat="1" x14ac:dyDescent="0.25">
      <c r="C51" s="105"/>
      <c r="D51" s="124"/>
      <c r="E51" s="124"/>
      <c r="F51" s="161"/>
      <c r="G51" s="116"/>
      <c r="H51" s="116"/>
      <c r="I51" s="116"/>
      <c r="M51" s="105"/>
      <c r="N51" s="105"/>
    </row>
    <row r="52" spans="3:14" s="104" customFormat="1" x14ac:dyDescent="0.25">
      <c r="C52" s="105"/>
      <c r="D52" s="124"/>
      <c r="E52" s="124"/>
      <c r="F52" s="161"/>
      <c r="G52" s="116"/>
      <c r="H52" s="116"/>
      <c r="I52" s="116"/>
      <c r="M52" s="105"/>
      <c r="N52" s="105"/>
    </row>
    <row r="53" spans="3:14" s="104" customFormat="1" x14ac:dyDescent="0.25">
      <c r="C53" s="105"/>
      <c r="D53" s="124"/>
      <c r="E53" s="124"/>
      <c r="F53" s="161"/>
      <c r="G53" s="116"/>
      <c r="H53" s="116"/>
      <c r="I53" s="116"/>
      <c r="M53" s="105"/>
      <c r="N53" s="105"/>
    </row>
    <row r="54" spans="3:14" s="104" customFormat="1" x14ac:dyDescent="0.25">
      <c r="C54" s="105"/>
      <c r="D54" s="124"/>
      <c r="E54" s="124"/>
      <c r="F54" s="161"/>
      <c r="G54" s="116"/>
      <c r="H54" s="116"/>
      <c r="I54" s="116"/>
      <c r="M54" s="105"/>
      <c r="N54" s="105"/>
    </row>
    <row r="55" spans="3:14" s="104" customFormat="1" x14ac:dyDescent="0.25">
      <c r="C55" s="105"/>
      <c r="D55" s="124"/>
      <c r="E55" s="124"/>
      <c r="F55" s="161"/>
      <c r="G55" s="116"/>
      <c r="H55" s="116"/>
      <c r="I55" s="116"/>
      <c r="M55" s="105"/>
      <c r="N55" s="105"/>
    </row>
    <row r="56" spans="3:14" s="104" customFormat="1" x14ac:dyDescent="0.25">
      <c r="C56" s="105"/>
      <c r="D56" s="124"/>
      <c r="E56" s="124"/>
      <c r="F56" s="161"/>
      <c r="G56" s="116"/>
      <c r="H56" s="116"/>
      <c r="I56" s="116"/>
      <c r="M56" s="105"/>
      <c r="N56" s="105"/>
    </row>
    <row r="57" spans="3:14" s="104" customFormat="1" x14ac:dyDescent="0.25">
      <c r="C57" s="105"/>
      <c r="D57" s="124"/>
      <c r="E57" s="124"/>
      <c r="F57" s="161"/>
      <c r="G57" s="116"/>
      <c r="H57" s="116"/>
      <c r="I57" s="116"/>
      <c r="M57" s="105"/>
      <c r="N57" s="105"/>
    </row>
  </sheetData>
  <mergeCells count="1">
    <mergeCell ref="H4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67"/>
  <sheetViews>
    <sheetView zoomScale="40" zoomScaleNormal="40" workbookViewId="0">
      <pane xSplit="4" ySplit="4" topLeftCell="H38" activePane="bottomRight" state="frozen"/>
      <selection pane="topRight" activeCell="E1" sqref="E1"/>
      <selection pane="bottomLeft" activeCell="A5" sqref="A5"/>
      <selection pane="bottomRight" activeCell="D36" sqref="D36"/>
    </sheetView>
  </sheetViews>
  <sheetFormatPr defaultRowHeight="15" x14ac:dyDescent="0.25"/>
  <cols>
    <col min="1" max="1" width="5.5703125" style="76" bestFit="1" customWidth="1"/>
    <col min="2" max="2" width="17" style="76" customWidth="1"/>
    <col min="3" max="3" width="4.28515625" style="77" bestFit="1" customWidth="1"/>
    <col min="4" max="4" width="47.42578125" style="111" customWidth="1"/>
    <col min="5" max="5" width="59.42578125" style="111" bestFit="1" customWidth="1"/>
    <col min="6" max="6" width="44.85546875" style="50" customWidth="1"/>
    <col min="7" max="7" width="19.42578125" style="114" bestFit="1" customWidth="1"/>
    <col min="8" max="8" width="11.140625" style="114" customWidth="1"/>
    <col min="9" max="9" width="8" style="114" bestFit="1" customWidth="1"/>
    <col min="10" max="10" width="15.5703125" style="76" bestFit="1" customWidth="1"/>
    <col min="11" max="11" width="12.140625" style="76" bestFit="1" customWidth="1"/>
    <col min="12" max="12" width="9.140625" style="76"/>
    <col min="13" max="13" width="27.28515625" style="77" bestFit="1" customWidth="1"/>
    <col min="14" max="14" width="32.7109375" style="77" bestFit="1" customWidth="1"/>
    <col min="15" max="16384" width="9.140625" style="76"/>
  </cols>
  <sheetData>
    <row r="1" spans="1:14" x14ac:dyDescent="0.25">
      <c r="B1" s="76" t="s">
        <v>266</v>
      </c>
      <c r="C1" s="77" t="s">
        <v>267</v>
      </c>
      <c r="D1" s="111" t="s">
        <v>361</v>
      </c>
    </row>
    <row r="2" spans="1:14" x14ac:dyDescent="0.25">
      <c r="B2" s="76" t="s">
        <v>360</v>
      </c>
      <c r="C2" s="77" t="s">
        <v>267</v>
      </c>
      <c r="D2" s="111" t="s">
        <v>930</v>
      </c>
    </row>
    <row r="4" spans="1:14" x14ac:dyDescent="0.25">
      <c r="A4" s="79" t="s">
        <v>0</v>
      </c>
      <c r="B4" s="80" t="s">
        <v>262</v>
      </c>
      <c r="C4" s="80"/>
      <c r="D4" s="126" t="s">
        <v>258</v>
      </c>
      <c r="E4" s="126" t="s">
        <v>259</v>
      </c>
      <c r="F4" s="132" t="s">
        <v>260</v>
      </c>
      <c r="G4" s="80" t="s">
        <v>264</v>
      </c>
      <c r="H4" s="176" t="s">
        <v>263</v>
      </c>
      <c r="I4" s="176"/>
      <c r="J4" s="80" t="s">
        <v>271</v>
      </c>
      <c r="K4" s="80" t="s">
        <v>272</v>
      </c>
      <c r="L4" s="77"/>
      <c r="M4" s="80" t="s">
        <v>268</v>
      </c>
      <c r="N4" s="80" t="s">
        <v>269</v>
      </c>
    </row>
    <row r="5" spans="1:14" x14ac:dyDescent="0.25">
      <c r="A5" s="91"/>
      <c r="B5" s="92" t="s">
        <v>929</v>
      </c>
      <c r="C5" s="93">
        <v>1</v>
      </c>
      <c r="D5" s="122" t="s">
        <v>812</v>
      </c>
      <c r="E5" s="122" t="s">
        <v>813</v>
      </c>
      <c r="F5" s="95">
        <v>3072431</v>
      </c>
      <c r="G5" s="118" t="s">
        <v>365</v>
      </c>
      <c r="H5" s="118" t="s">
        <v>49</v>
      </c>
      <c r="I5" s="118"/>
      <c r="J5" s="97"/>
      <c r="K5" s="97"/>
      <c r="M5" s="90" t="s">
        <v>468</v>
      </c>
      <c r="N5" s="90" t="s">
        <v>927</v>
      </c>
    </row>
    <row r="6" spans="1:14" ht="28.5" x14ac:dyDescent="0.25">
      <c r="A6" s="91"/>
      <c r="B6" s="96"/>
      <c r="C6" s="93">
        <v>2</v>
      </c>
      <c r="D6" s="128" t="s">
        <v>818</v>
      </c>
      <c r="E6" s="122" t="s">
        <v>819</v>
      </c>
      <c r="F6" s="95">
        <v>5993986</v>
      </c>
      <c r="G6" s="118" t="s">
        <v>365</v>
      </c>
      <c r="H6" s="118" t="s">
        <v>49</v>
      </c>
      <c r="I6" s="118"/>
      <c r="J6" s="97"/>
      <c r="K6" s="97"/>
      <c r="M6" s="90" t="s">
        <v>468</v>
      </c>
      <c r="N6" s="90" t="s">
        <v>927</v>
      </c>
    </row>
    <row r="7" spans="1:14" x14ac:dyDescent="0.25">
      <c r="A7" s="91"/>
      <c r="B7" s="96"/>
      <c r="C7" s="93">
        <v>3</v>
      </c>
      <c r="D7" s="128" t="s">
        <v>828</v>
      </c>
      <c r="E7" s="122" t="s">
        <v>829</v>
      </c>
      <c r="F7" s="125">
        <v>400169.553577527</v>
      </c>
      <c r="G7" s="118" t="s">
        <v>365</v>
      </c>
      <c r="H7" s="118" t="s">
        <v>49</v>
      </c>
      <c r="I7" s="118"/>
      <c r="J7" s="97"/>
      <c r="K7" s="97"/>
      <c r="M7" s="90" t="s">
        <v>468</v>
      </c>
      <c r="N7" s="90" t="s">
        <v>927</v>
      </c>
    </row>
    <row r="8" spans="1:14" x14ac:dyDescent="0.25">
      <c r="A8" s="91"/>
      <c r="B8" s="96"/>
      <c r="C8" s="93">
        <v>4</v>
      </c>
      <c r="D8" s="122" t="s">
        <v>814</v>
      </c>
      <c r="E8" s="122" t="s">
        <v>816</v>
      </c>
      <c r="F8" s="50">
        <v>49010</v>
      </c>
      <c r="G8" s="118" t="s">
        <v>365</v>
      </c>
      <c r="H8" s="118" t="s">
        <v>49</v>
      </c>
      <c r="I8" s="118"/>
      <c r="J8" s="97"/>
      <c r="K8" s="97"/>
      <c r="M8" s="90" t="s">
        <v>468</v>
      </c>
      <c r="N8" s="90" t="s">
        <v>927</v>
      </c>
    </row>
    <row r="9" spans="1:14" ht="28.5" x14ac:dyDescent="0.25">
      <c r="A9" s="91"/>
      <c r="B9" s="96"/>
      <c r="C9" s="93">
        <v>5</v>
      </c>
      <c r="D9" s="122" t="s">
        <v>815</v>
      </c>
      <c r="E9" s="122" t="s">
        <v>817</v>
      </c>
      <c r="F9" s="95">
        <v>475078.94</v>
      </c>
      <c r="G9" s="118" t="s">
        <v>365</v>
      </c>
      <c r="H9" s="118" t="s">
        <v>49</v>
      </c>
      <c r="I9" s="118"/>
      <c r="J9" s="97"/>
      <c r="K9" s="97"/>
      <c r="M9" s="90" t="s">
        <v>468</v>
      </c>
      <c r="N9" s="90" t="s">
        <v>927</v>
      </c>
    </row>
    <row r="10" spans="1:14" x14ac:dyDescent="0.25">
      <c r="A10" s="91"/>
      <c r="B10" s="96"/>
      <c r="C10" s="93">
        <v>6</v>
      </c>
      <c r="D10" s="111" t="s">
        <v>820</v>
      </c>
      <c r="E10" s="122" t="s">
        <v>821</v>
      </c>
      <c r="F10" s="56">
        <v>3707193</v>
      </c>
      <c r="G10" s="118" t="s">
        <v>365</v>
      </c>
      <c r="H10" s="118" t="s">
        <v>49</v>
      </c>
      <c r="I10" s="118"/>
      <c r="J10" s="97"/>
      <c r="K10" s="97"/>
      <c r="M10" s="90" t="s">
        <v>468</v>
      </c>
      <c r="N10" s="90" t="s">
        <v>927</v>
      </c>
    </row>
    <row r="11" spans="1:14" s="89" customFormat="1" ht="28.5" x14ac:dyDescent="0.25">
      <c r="A11" s="131"/>
      <c r="B11" s="101"/>
      <c r="C11" s="93">
        <v>7</v>
      </c>
      <c r="D11" s="122" t="s">
        <v>822</v>
      </c>
      <c r="E11" s="122" t="s">
        <v>823</v>
      </c>
      <c r="F11" s="95">
        <v>255641.45</v>
      </c>
      <c r="G11" s="118" t="s">
        <v>365</v>
      </c>
      <c r="H11" s="118" t="s">
        <v>49</v>
      </c>
      <c r="I11" s="118"/>
      <c r="J11" s="97"/>
      <c r="K11" s="97"/>
      <c r="L11" s="75"/>
      <c r="M11" s="90" t="s">
        <v>468</v>
      </c>
      <c r="N11" s="90" t="s">
        <v>927</v>
      </c>
    </row>
    <row r="12" spans="1:14" s="104" customFormat="1" ht="28.5" x14ac:dyDescent="0.25">
      <c r="B12" s="92"/>
      <c r="C12" s="93">
        <v>8</v>
      </c>
      <c r="D12" s="123" t="s">
        <v>824</v>
      </c>
      <c r="E12" s="122" t="s">
        <v>825</v>
      </c>
      <c r="F12" s="103">
        <v>977862.06</v>
      </c>
      <c r="G12" s="119" t="s">
        <v>365</v>
      </c>
      <c r="H12" s="119" t="s">
        <v>49</v>
      </c>
      <c r="I12" s="119"/>
      <c r="J12" s="113"/>
      <c r="K12" s="113"/>
      <c r="M12" s="90" t="s">
        <v>468</v>
      </c>
      <c r="N12" s="90" t="s">
        <v>927</v>
      </c>
    </row>
    <row r="13" spans="1:14" s="104" customFormat="1" ht="28.5" x14ac:dyDescent="0.25">
      <c r="B13" s="108"/>
      <c r="C13" s="93">
        <v>9</v>
      </c>
      <c r="D13" s="110" t="s">
        <v>826</v>
      </c>
      <c r="E13" s="122" t="s">
        <v>827</v>
      </c>
      <c r="F13" s="69">
        <v>62778</v>
      </c>
      <c r="G13" s="119" t="s">
        <v>365</v>
      </c>
      <c r="H13" s="119" t="s">
        <v>49</v>
      </c>
      <c r="I13" s="119"/>
      <c r="J13" s="113"/>
      <c r="K13" s="113"/>
      <c r="M13" s="90" t="s">
        <v>468</v>
      </c>
      <c r="N13" s="90" t="s">
        <v>927</v>
      </c>
    </row>
    <row r="14" spans="1:14" s="104" customFormat="1" ht="60" x14ac:dyDescent="0.25">
      <c r="B14" s="108"/>
      <c r="C14" s="93">
        <v>10</v>
      </c>
      <c r="D14" s="110" t="s">
        <v>832</v>
      </c>
      <c r="E14" s="122" t="s">
        <v>833</v>
      </c>
      <c r="F14" s="127" t="s">
        <v>836</v>
      </c>
      <c r="G14" s="119" t="s">
        <v>37</v>
      </c>
      <c r="H14" s="119" t="s">
        <v>102</v>
      </c>
      <c r="I14" s="119" t="s">
        <v>831</v>
      </c>
      <c r="J14" s="113"/>
      <c r="K14" s="113"/>
      <c r="M14" s="90" t="s">
        <v>468</v>
      </c>
      <c r="N14" s="90" t="s">
        <v>927</v>
      </c>
    </row>
    <row r="15" spans="1:14" s="104" customFormat="1" ht="45" x14ac:dyDescent="0.25">
      <c r="B15" s="108"/>
      <c r="C15" s="93">
        <v>11</v>
      </c>
      <c r="D15" s="110" t="s">
        <v>834</v>
      </c>
      <c r="E15" s="122" t="s">
        <v>835</v>
      </c>
      <c r="F15" s="69" t="s">
        <v>837</v>
      </c>
      <c r="G15" s="119" t="s">
        <v>37</v>
      </c>
      <c r="H15" s="119" t="s">
        <v>102</v>
      </c>
      <c r="I15" s="119" t="s">
        <v>831</v>
      </c>
      <c r="J15" s="113"/>
      <c r="K15" s="113"/>
      <c r="M15" s="90" t="s">
        <v>468</v>
      </c>
      <c r="N15" s="90" t="s">
        <v>927</v>
      </c>
    </row>
    <row r="16" spans="1:14" s="104" customFormat="1" ht="60" x14ac:dyDescent="0.25">
      <c r="B16" s="108"/>
      <c r="C16" s="93">
        <v>12</v>
      </c>
      <c r="D16" s="110" t="s">
        <v>838</v>
      </c>
      <c r="E16" s="122" t="s">
        <v>839</v>
      </c>
      <c r="F16" s="69" t="s">
        <v>840</v>
      </c>
      <c r="G16" s="119" t="s">
        <v>37</v>
      </c>
      <c r="H16" s="119" t="s">
        <v>102</v>
      </c>
      <c r="I16" s="119" t="s">
        <v>831</v>
      </c>
      <c r="J16" s="113"/>
      <c r="K16" s="113"/>
      <c r="M16" s="90" t="s">
        <v>468</v>
      </c>
      <c r="N16" s="90" t="s">
        <v>927</v>
      </c>
    </row>
    <row r="17" spans="2:14" s="104" customFormat="1" ht="60" x14ac:dyDescent="0.25">
      <c r="B17" s="108"/>
      <c r="C17" s="93">
        <v>13</v>
      </c>
      <c r="D17" s="110" t="s">
        <v>841</v>
      </c>
      <c r="E17" s="122" t="s">
        <v>842</v>
      </c>
      <c r="F17" s="69" t="s">
        <v>845</v>
      </c>
      <c r="G17" s="119" t="s">
        <v>37</v>
      </c>
      <c r="H17" s="119" t="s">
        <v>102</v>
      </c>
      <c r="I17" s="119" t="s">
        <v>831</v>
      </c>
      <c r="J17" s="113"/>
      <c r="K17" s="113"/>
      <c r="M17" s="90" t="s">
        <v>468</v>
      </c>
      <c r="N17" s="90" t="s">
        <v>927</v>
      </c>
    </row>
    <row r="18" spans="2:14" s="104" customFormat="1" ht="61.5" customHeight="1" x14ac:dyDescent="0.25">
      <c r="B18" s="108"/>
      <c r="C18" s="93">
        <v>14</v>
      </c>
      <c r="D18" s="110" t="s">
        <v>843</v>
      </c>
      <c r="E18" s="122" t="s">
        <v>844</v>
      </c>
      <c r="F18" s="127" t="s">
        <v>846</v>
      </c>
      <c r="G18" s="119" t="s">
        <v>37</v>
      </c>
      <c r="H18" s="119" t="s">
        <v>102</v>
      </c>
      <c r="I18" s="119" t="s">
        <v>831</v>
      </c>
      <c r="J18" s="113"/>
      <c r="K18" s="113"/>
      <c r="M18" s="90" t="s">
        <v>468</v>
      </c>
      <c r="N18" s="90" t="s">
        <v>927</v>
      </c>
    </row>
    <row r="19" spans="2:14" s="104" customFormat="1" ht="60" x14ac:dyDescent="0.25">
      <c r="B19" s="108"/>
      <c r="C19" s="93">
        <v>15</v>
      </c>
      <c r="D19" s="110" t="s">
        <v>847</v>
      </c>
      <c r="E19" s="122" t="s">
        <v>849</v>
      </c>
      <c r="F19" s="127" t="s">
        <v>848</v>
      </c>
      <c r="G19" s="119" t="s">
        <v>37</v>
      </c>
      <c r="H19" s="119" t="s">
        <v>102</v>
      </c>
      <c r="I19" s="119" t="s">
        <v>831</v>
      </c>
      <c r="J19" s="113"/>
      <c r="K19" s="113"/>
      <c r="M19" s="90" t="s">
        <v>468</v>
      </c>
      <c r="N19" s="90" t="s">
        <v>927</v>
      </c>
    </row>
    <row r="20" spans="2:14" s="104" customFormat="1" ht="45" x14ac:dyDescent="0.25">
      <c r="B20" s="108"/>
      <c r="C20" s="107">
        <v>16</v>
      </c>
      <c r="D20" s="110" t="s">
        <v>850</v>
      </c>
      <c r="E20" s="122" t="s">
        <v>852</v>
      </c>
      <c r="F20" s="69" t="s">
        <v>851</v>
      </c>
      <c r="G20" s="119" t="s">
        <v>37</v>
      </c>
      <c r="H20" s="119" t="s">
        <v>102</v>
      </c>
      <c r="I20" s="119" t="s">
        <v>831</v>
      </c>
      <c r="J20" s="113"/>
      <c r="K20" s="113"/>
      <c r="M20" s="90" t="s">
        <v>468</v>
      </c>
      <c r="N20" s="90" t="s">
        <v>927</v>
      </c>
    </row>
    <row r="21" spans="2:14" s="104" customFormat="1" ht="60" x14ac:dyDescent="0.25">
      <c r="B21" s="108"/>
      <c r="C21" s="107">
        <v>17</v>
      </c>
      <c r="D21" s="110" t="s">
        <v>853</v>
      </c>
      <c r="E21" s="122" t="s">
        <v>854</v>
      </c>
      <c r="F21" s="69" t="s">
        <v>855</v>
      </c>
      <c r="G21" s="119" t="s">
        <v>37</v>
      </c>
      <c r="H21" s="119" t="s">
        <v>102</v>
      </c>
      <c r="I21" s="119" t="s">
        <v>831</v>
      </c>
      <c r="J21" s="113"/>
      <c r="K21" s="113"/>
      <c r="M21" s="90" t="s">
        <v>468</v>
      </c>
      <c r="N21" s="90" t="s">
        <v>927</v>
      </c>
    </row>
    <row r="22" spans="2:14" s="104" customFormat="1" ht="60" x14ac:dyDescent="0.25">
      <c r="B22" s="108"/>
      <c r="C22" s="107">
        <v>18</v>
      </c>
      <c r="D22" s="110" t="s">
        <v>856</v>
      </c>
      <c r="E22" s="122" t="s">
        <v>857</v>
      </c>
      <c r="F22" s="69" t="s">
        <v>858</v>
      </c>
      <c r="G22" s="119" t="s">
        <v>37</v>
      </c>
      <c r="H22" s="119" t="s">
        <v>102</v>
      </c>
      <c r="I22" s="119" t="s">
        <v>831</v>
      </c>
      <c r="J22" s="113"/>
      <c r="K22" s="113"/>
      <c r="M22" s="90" t="s">
        <v>468</v>
      </c>
      <c r="N22" s="90" t="s">
        <v>927</v>
      </c>
    </row>
    <row r="23" spans="2:14" s="104" customFormat="1" ht="60" x14ac:dyDescent="0.25">
      <c r="B23" s="108"/>
      <c r="C23" s="107">
        <v>19</v>
      </c>
      <c r="D23" s="110" t="s">
        <v>859</v>
      </c>
      <c r="E23" s="122" t="s">
        <v>860</v>
      </c>
      <c r="F23" s="127" t="s">
        <v>861</v>
      </c>
      <c r="G23" s="119" t="s">
        <v>37</v>
      </c>
      <c r="H23" s="119" t="s">
        <v>102</v>
      </c>
      <c r="I23" s="119" t="s">
        <v>831</v>
      </c>
      <c r="J23" s="113"/>
      <c r="K23" s="113"/>
      <c r="M23" s="90" t="s">
        <v>468</v>
      </c>
      <c r="N23" s="90" t="s">
        <v>927</v>
      </c>
    </row>
    <row r="24" spans="2:14" s="104" customFormat="1" ht="60" x14ac:dyDescent="0.25">
      <c r="B24" s="108"/>
      <c r="C24" s="107">
        <v>20</v>
      </c>
      <c r="D24" s="110" t="s">
        <v>862</v>
      </c>
      <c r="E24" s="122" t="s">
        <v>863</v>
      </c>
      <c r="F24" s="127" t="s">
        <v>864</v>
      </c>
      <c r="G24" s="119" t="s">
        <v>37</v>
      </c>
      <c r="H24" s="119" t="s">
        <v>102</v>
      </c>
      <c r="I24" s="119" t="s">
        <v>831</v>
      </c>
      <c r="J24" s="113"/>
      <c r="K24" s="113"/>
      <c r="M24" s="90" t="s">
        <v>468</v>
      </c>
      <c r="N24" s="90" t="s">
        <v>927</v>
      </c>
    </row>
    <row r="25" spans="2:14" s="104" customFormat="1" ht="75" x14ac:dyDescent="0.25">
      <c r="B25" s="108"/>
      <c r="C25" s="107">
        <v>21</v>
      </c>
      <c r="D25" s="110" t="s">
        <v>865</v>
      </c>
      <c r="E25" s="122" t="s">
        <v>868</v>
      </c>
      <c r="F25" s="69" t="s">
        <v>871</v>
      </c>
      <c r="G25" s="119" t="s">
        <v>37</v>
      </c>
      <c r="H25" s="119" t="s">
        <v>102</v>
      </c>
      <c r="I25" s="119" t="s">
        <v>831</v>
      </c>
      <c r="J25" s="113"/>
      <c r="K25" s="113"/>
      <c r="M25" s="90" t="s">
        <v>468</v>
      </c>
      <c r="N25" s="90" t="s">
        <v>927</v>
      </c>
    </row>
    <row r="26" spans="2:14" s="104" customFormat="1" ht="75" x14ac:dyDescent="0.25">
      <c r="B26" s="108"/>
      <c r="C26" s="107">
        <v>22</v>
      </c>
      <c r="D26" s="110" t="s">
        <v>866</v>
      </c>
      <c r="E26" s="122" t="s">
        <v>869</v>
      </c>
      <c r="F26" s="69" t="s">
        <v>872</v>
      </c>
      <c r="G26" s="119" t="s">
        <v>37</v>
      </c>
      <c r="H26" s="119" t="s">
        <v>102</v>
      </c>
      <c r="I26" s="119" t="s">
        <v>831</v>
      </c>
      <c r="J26" s="113"/>
      <c r="K26" s="113"/>
      <c r="M26" s="90" t="s">
        <v>468</v>
      </c>
      <c r="N26" s="90" t="s">
        <v>927</v>
      </c>
    </row>
    <row r="27" spans="2:14" s="104" customFormat="1" ht="75" x14ac:dyDescent="0.25">
      <c r="B27" s="108"/>
      <c r="C27" s="107">
        <v>23</v>
      </c>
      <c r="D27" s="110" t="s">
        <v>867</v>
      </c>
      <c r="E27" s="122" t="s">
        <v>870</v>
      </c>
      <c r="F27" s="69" t="s">
        <v>873</v>
      </c>
      <c r="G27" s="119" t="s">
        <v>37</v>
      </c>
      <c r="H27" s="119" t="s">
        <v>102</v>
      </c>
      <c r="I27" s="119" t="s">
        <v>831</v>
      </c>
      <c r="J27" s="113"/>
      <c r="K27" s="113"/>
      <c r="M27" s="90" t="s">
        <v>468</v>
      </c>
      <c r="N27" s="90" t="s">
        <v>927</v>
      </c>
    </row>
    <row r="28" spans="2:14" s="104" customFormat="1" ht="75" x14ac:dyDescent="0.25">
      <c r="B28" s="108"/>
      <c r="C28" s="107">
        <v>24</v>
      </c>
      <c r="D28" s="110" t="s">
        <v>874</v>
      </c>
      <c r="E28" s="122" t="s">
        <v>875</v>
      </c>
      <c r="F28" s="69" t="s">
        <v>878</v>
      </c>
      <c r="G28" s="119" t="s">
        <v>37</v>
      </c>
      <c r="H28" s="119" t="s">
        <v>102</v>
      </c>
      <c r="I28" s="119" t="s">
        <v>831</v>
      </c>
      <c r="J28" s="113"/>
      <c r="K28" s="113"/>
      <c r="M28" s="90" t="s">
        <v>468</v>
      </c>
      <c r="N28" s="90" t="s">
        <v>927</v>
      </c>
    </row>
    <row r="29" spans="2:14" s="104" customFormat="1" ht="60" x14ac:dyDescent="0.25">
      <c r="B29" s="108"/>
      <c r="C29" s="107">
        <v>25</v>
      </c>
      <c r="D29" s="110" t="s">
        <v>876</v>
      </c>
      <c r="E29" s="122" t="s">
        <v>877</v>
      </c>
      <c r="F29" s="69" t="s">
        <v>879</v>
      </c>
      <c r="G29" s="119" t="s">
        <v>37</v>
      </c>
      <c r="H29" s="119" t="s">
        <v>102</v>
      </c>
      <c r="I29" s="119" t="s">
        <v>831</v>
      </c>
      <c r="J29" s="113"/>
      <c r="K29" s="113"/>
      <c r="M29" s="90" t="s">
        <v>468</v>
      </c>
      <c r="N29" s="90" t="s">
        <v>927</v>
      </c>
    </row>
    <row r="30" spans="2:14" s="104" customFormat="1" ht="75" x14ac:dyDescent="0.25">
      <c r="B30" s="108"/>
      <c r="C30" s="107">
        <v>26</v>
      </c>
      <c r="D30" s="110" t="s">
        <v>880</v>
      </c>
      <c r="E30" s="122" t="s">
        <v>883</v>
      </c>
      <c r="F30" s="69" t="s">
        <v>886</v>
      </c>
      <c r="G30" s="119" t="s">
        <v>37</v>
      </c>
      <c r="H30" s="119" t="s">
        <v>102</v>
      </c>
      <c r="I30" s="119" t="s">
        <v>831</v>
      </c>
      <c r="J30" s="113"/>
      <c r="K30" s="113"/>
      <c r="M30" s="90" t="s">
        <v>468</v>
      </c>
      <c r="N30" s="90" t="s">
        <v>927</v>
      </c>
    </row>
    <row r="31" spans="2:14" s="104" customFormat="1" ht="60" x14ac:dyDescent="0.25">
      <c r="B31" s="108"/>
      <c r="C31" s="107">
        <v>27</v>
      </c>
      <c r="D31" s="110" t="s">
        <v>881</v>
      </c>
      <c r="E31" s="122" t="s">
        <v>884</v>
      </c>
      <c r="F31" s="69" t="s">
        <v>887</v>
      </c>
      <c r="G31" s="119" t="s">
        <v>37</v>
      </c>
      <c r="H31" s="119" t="s">
        <v>102</v>
      </c>
      <c r="I31" s="119" t="s">
        <v>831</v>
      </c>
      <c r="J31" s="113"/>
      <c r="K31" s="113"/>
      <c r="M31" s="90" t="s">
        <v>468</v>
      </c>
      <c r="N31" s="90" t="s">
        <v>927</v>
      </c>
    </row>
    <row r="32" spans="2:14" s="104" customFormat="1" ht="45" x14ac:dyDescent="0.25">
      <c r="B32" s="108"/>
      <c r="C32" s="107">
        <v>28</v>
      </c>
      <c r="D32" s="110" t="s">
        <v>882</v>
      </c>
      <c r="E32" s="122" t="s">
        <v>885</v>
      </c>
      <c r="F32" s="69" t="s">
        <v>594</v>
      </c>
      <c r="G32" s="119" t="s">
        <v>37</v>
      </c>
      <c r="H32" s="119" t="s">
        <v>102</v>
      </c>
      <c r="I32" s="119" t="s">
        <v>831</v>
      </c>
      <c r="J32" s="113"/>
      <c r="K32" s="113"/>
      <c r="M32" s="90" t="s">
        <v>468</v>
      </c>
      <c r="N32" s="90" t="s">
        <v>927</v>
      </c>
    </row>
    <row r="33" spans="2:14" s="104" customFormat="1" ht="75" x14ac:dyDescent="0.25">
      <c r="B33" s="108"/>
      <c r="C33" s="107">
        <v>29</v>
      </c>
      <c r="D33" s="110" t="s">
        <v>888</v>
      </c>
      <c r="E33" s="122" t="s">
        <v>890</v>
      </c>
      <c r="F33" s="69" t="s">
        <v>892</v>
      </c>
      <c r="G33" s="119" t="s">
        <v>37</v>
      </c>
      <c r="H33" s="119" t="s">
        <v>102</v>
      </c>
      <c r="I33" s="119" t="s">
        <v>831</v>
      </c>
      <c r="J33" s="113"/>
      <c r="K33" s="113"/>
      <c r="M33" s="90" t="s">
        <v>468</v>
      </c>
      <c r="N33" s="90" t="s">
        <v>927</v>
      </c>
    </row>
    <row r="34" spans="2:14" s="104" customFormat="1" ht="75" x14ac:dyDescent="0.25">
      <c r="B34" s="108"/>
      <c r="C34" s="107">
        <v>30</v>
      </c>
      <c r="D34" s="110" t="s">
        <v>889</v>
      </c>
      <c r="E34" s="122" t="s">
        <v>891</v>
      </c>
      <c r="F34" s="69" t="s">
        <v>893</v>
      </c>
      <c r="G34" s="119" t="s">
        <v>37</v>
      </c>
      <c r="H34" s="119" t="s">
        <v>102</v>
      </c>
      <c r="I34" s="119" t="s">
        <v>831</v>
      </c>
      <c r="J34" s="113"/>
      <c r="K34" s="113"/>
      <c r="M34" s="90" t="s">
        <v>468</v>
      </c>
      <c r="N34" s="90" t="s">
        <v>927</v>
      </c>
    </row>
    <row r="35" spans="2:14" s="104" customFormat="1" ht="60" x14ac:dyDescent="0.25">
      <c r="B35" s="108"/>
      <c r="C35" s="107">
        <v>31</v>
      </c>
      <c r="D35" s="110" t="s">
        <v>894</v>
      </c>
      <c r="E35" s="122" t="s">
        <v>895</v>
      </c>
      <c r="F35" s="69" t="s">
        <v>896</v>
      </c>
      <c r="G35" s="119" t="s">
        <v>37</v>
      </c>
      <c r="H35" s="119" t="s">
        <v>102</v>
      </c>
      <c r="I35" s="119" t="s">
        <v>831</v>
      </c>
      <c r="J35" s="113"/>
      <c r="K35" s="113"/>
      <c r="M35" s="90" t="s">
        <v>468</v>
      </c>
      <c r="N35" s="90" t="s">
        <v>927</v>
      </c>
    </row>
    <row r="36" spans="2:14" s="104" customFormat="1" x14ac:dyDescent="0.25">
      <c r="B36" s="108"/>
      <c r="C36" s="107">
        <v>32</v>
      </c>
      <c r="D36" s="110" t="s">
        <v>897</v>
      </c>
      <c r="E36" s="110" t="s">
        <v>898</v>
      </c>
      <c r="F36" s="69">
        <v>6</v>
      </c>
      <c r="G36" s="119" t="s">
        <v>905</v>
      </c>
      <c r="H36" s="119" t="s">
        <v>49</v>
      </c>
      <c r="I36" s="119" t="s">
        <v>831</v>
      </c>
      <c r="J36" s="113"/>
      <c r="K36" s="113"/>
      <c r="M36" s="90" t="s">
        <v>468</v>
      </c>
      <c r="N36" s="90" t="s">
        <v>1086</v>
      </c>
    </row>
    <row r="37" spans="2:14" s="104" customFormat="1" x14ac:dyDescent="0.25">
      <c r="B37" s="108"/>
      <c r="C37" s="107">
        <v>33</v>
      </c>
      <c r="D37" s="110" t="s">
        <v>899</v>
      </c>
      <c r="E37" s="110" t="s">
        <v>900</v>
      </c>
      <c r="F37" s="69">
        <v>20.059999999999999</v>
      </c>
      <c r="G37" s="119" t="s">
        <v>905</v>
      </c>
      <c r="H37" s="119" t="s">
        <v>49</v>
      </c>
      <c r="I37" s="119" t="s">
        <v>831</v>
      </c>
      <c r="J37" s="113"/>
      <c r="K37" s="113"/>
      <c r="M37" s="90" t="s">
        <v>468</v>
      </c>
      <c r="N37" s="90" t="s">
        <v>1086</v>
      </c>
    </row>
    <row r="38" spans="2:14" s="104" customFormat="1" x14ac:dyDescent="0.25">
      <c r="B38" s="108"/>
      <c r="C38" s="107">
        <v>34</v>
      </c>
      <c r="D38" s="110" t="s">
        <v>901</v>
      </c>
      <c r="E38" s="110" t="s">
        <v>903</v>
      </c>
      <c r="F38" s="69">
        <v>38</v>
      </c>
      <c r="G38" s="119" t="s">
        <v>905</v>
      </c>
      <c r="H38" s="119" t="s">
        <v>49</v>
      </c>
      <c r="I38" s="119" t="s">
        <v>831</v>
      </c>
      <c r="J38" s="113"/>
      <c r="K38" s="113"/>
      <c r="M38" s="90" t="s">
        <v>468</v>
      </c>
      <c r="N38" s="90" t="s">
        <v>1086</v>
      </c>
    </row>
    <row r="39" spans="2:14" s="104" customFormat="1" x14ac:dyDescent="0.25">
      <c r="B39" s="108"/>
      <c r="C39" s="107">
        <v>35</v>
      </c>
      <c r="D39" s="110" t="s">
        <v>902</v>
      </c>
      <c r="E39" s="110" t="s">
        <v>904</v>
      </c>
      <c r="F39" s="69">
        <v>32</v>
      </c>
      <c r="G39" s="119" t="s">
        <v>905</v>
      </c>
      <c r="H39" s="119" t="s">
        <v>49</v>
      </c>
      <c r="I39" s="119" t="s">
        <v>831</v>
      </c>
      <c r="J39" s="113"/>
      <c r="K39" s="113"/>
      <c r="M39" s="90" t="s">
        <v>468</v>
      </c>
      <c r="N39" s="90" t="s">
        <v>1086</v>
      </c>
    </row>
    <row r="40" spans="2:14" s="104" customFormat="1" x14ac:dyDescent="0.25">
      <c r="B40" s="108"/>
      <c r="C40" s="107">
        <v>36</v>
      </c>
      <c r="D40" s="110" t="s">
        <v>906</v>
      </c>
      <c r="E40" s="110" t="s">
        <v>910</v>
      </c>
      <c r="F40" s="69">
        <v>0</v>
      </c>
      <c r="G40" s="119" t="s">
        <v>905</v>
      </c>
      <c r="H40" s="119" t="s">
        <v>49</v>
      </c>
      <c r="I40" s="119" t="s">
        <v>831</v>
      </c>
      <c r="J40" s="113"/>
      <c r="K40" s="113"/>
      <c r="M40" s="90" t="s">
        <v>468</v>
      </c>
      <c r="N40" s="90" t="s">
        <v>1086</v>
      </c>
    </row>
    <row r="41" spans="2:14" s="104" customFormat="1" x14ac:dyDescent="0.25">
      <c r="B41" s="108"/>
      <c r="C41" s="107">
        <v>37</v>
      </c>
      <c r="D41" s="110" t="s">
        <v>907</v>
      </c>
      <c r="E41" s="110" t="s">
        <v>911</v>
      </c>
      <c r="F41" s="69">
        <v>19</v>
      </c>
      <c r="G41" s="119" t="s">
        <v>905</v>
      </c>
      <c r="H41" s="119" t="s">
        <v>49</v>
      </c>
      <c r="I41" s="119" t="s">
        <v>831</v>
      </c>
      <c r="J41" s="113"/>
      <c r="K41" s="113"/>
      <c r="M41" s="90" t="s">
        <v>468</v>
      </c>
      <c r="N41" s="90" t="s">
        <v>1086</v>
      </c>
    </row>
    <row r="42" spans="2:14" s="104" customFormat="1" x14ac:dyDescent="0.25">
      <c r="B42" s="108"/>
      <c r="C42" s="107">
        <v>38</v>
      </c>
      <c r="D42" s="110" t="s">
        <v>908</v>
      </c>
      <c r="E42" s="110" t="s">
        <v>912</v>
      </c>
      <c r="F42" s="69">
        <v>32</v>
      </c>
      <c r="G42" s="119" t="s">
        <v>905</v>
      </c>
      <c r="H42" s="119" t="s">
        <v>49</v>
      </c>
      <c r="I42" s="119" t="s">
        <v>831</v>
      </c>
      <c r="J42" s="113"/>
      <c r="K42" s="113"/>
      <c r="M42" s="90" t="s">
        <v>468</v>
      </c>
      <c r="N42" s="90" t="s">
        <v>1086</v>
      </c>
    </row>
    <row r="43" spans="2:14" s="104" customFormat="1" x14ac:dyDescent="0.25">
      <c r="B43" s="108"/>
      <c r="C43" s="107">
        <v>39</v>
      </c>
      <c r="D43" s="110" t="s">
        <v>909</v>
      </c>
      <c r="E43" s="110" t="s">
        <v>913</v>
      </c>
      <c r="F43" s="69">
        <v>41</v>
      </c>
      <c r="G43" s="119" t="s">
        <v>905</v>
      </c>
      <c r="H43" s="119" t="s">
        <v>49</v>
      </c>
      <c r="I43" s="119" t="s">
        <v>831</v>
      </c>
      <c r="J43" s="113"/>
      <c r="K43" s="113"/>
      <c r="M43" s="90" t="s">
        <v>468</v>
      </c>
      <c r="N43" s="90" t="s">
        <v>1086</v>
      </c>
    </row>
    <row r="44" spans="2:14" s="104" customFormat="1" ht="90" x14ac:dyDescent="0.25">
      <c r="B44" s="108"/>
      <c r="C44" s="107">
        <v>40</v>
      </c>
      <c r="D44" s="110" t="s">
        <v>1087</v>
      </c>
      <c r="E44" s="110" t="s">
        <v>1091</v>
      </c>
      <c r="F44" s="69" t="s">
        <v>1094</v>
      </c>
      <c r="G44" s="119" t="s">
        <v>365</v>
      </c>
      <c r="H44" s="119" t="s">
        <v>102</v>
      </c>
      <c r="I44" s="119"/>
      <c r="J44" s="113"/>
      <c r="K44" s="113"/>
      <c r="M44" s="90" t="s">
        <v>468</v>
      </c>
      <c r="N44" s="90" t="s">
        <v>927</v>
      </c>
    </row>
    <row r="45" spans="2:14" s="104" customFormat="1" ht="75" x14ac:dyDescent="0.25">
      <c r="B45" s="108"/>
      <c r="C45" s="107">
        <v>41</v>
      </c>
      <c r="D45" s="110" t="s">
        <v>1088</v>
      </c>
      <c r="E45" s="110" t="s">
        <v>1092</v>
      </c>
      <c r="F45" s="69" t="s">
        <v>1095</v>
      </c>
      <c r="G45" s="119" t="s">
        <v>365</v>
      </c>
      <c r="H45" s="119" t="s">
        <v>102</v>
      </c>
      <c r="I45" s="119"/>
      <c r="J45" s="113"/>
      <c r="K45" s="113"/>
      <c r="M45" s="90" t="s">
        <v>468</v>
      </c>
      <c r="N45" s="90" t="s">
        <v>927</v>
      </c>
    </row>
    <row r="46" spans="2:14" s="104" customFormat="1" ht="90" x14ac:dyDescent="0.25">
      <c r="B46" s="108"/>
      <c r="C46" s="107">
        <v>42</v>
      </c>
      <c r="D46" s="110" t="s">
        <v>1089</v>
      </c>
      <c r="E46" s="110" t="s">
        <v>1093</v>
      </c>
      <c r="F46" s="69" t="s">
        <v>1096</v>
      </c>
      <c r="G46" s="119" t="s">
        <v>365</v>
      </c>
      <c r="H46" s="119" t="s">
        <v>102</v>
      </c>
      <c r="I46" s="119"/>
      <c r="J46" s="113"/>
      <c r="K46" s="113"/>
      <c r="M46" s="90" t="s">
        <v>468</v>
      </c>
      <c r="N46" s="90" t="s">
        <v>927</v>
      </c>
    </row>
    <row r="47" spans="2:14" s="104" customFormat="1" x14ac:dyDescent="0.25">
      <c r="B47" s="108" t="s">
        <v>914</v>
      </c>
      <c r="C47" s="107">
        <v>43</v>
      </c>
      <c r="D47" s="110" t="s">
        <v>915</v>
      </c>
      <c r="E47" s="110" t="s">
        <v>918</v>
      </c>
      <c r="F47" s="69">
        <v>8</v>
      </c>
      <c r="G47" s="119" t="s">
        <v>187</v>
      </c>
      <c r="H47" s="119" t="s">
        <v>49</v>
      </c>
      <c r="I47" s="119" t="s">
        <v>831</v>
      </c>
      <c r="J47" s="113"/>
      <c r="K47" s="113"/>
      <c r="M47" s="90" t="s">
        <v>468</v>
      </c>
      <c r="N47" s="90" t="s">
        <v>928</v>
      </c>
    </row>
    <row r="48" spans="2:14" s="104" customFormat="1" ht="90" x14ac:dyDescent="0.25">
      <c r="B48" s="108"/>
      <c r="C48" s="107">
        <v>44</v>
      </c>
      <c r="D48" s="110" t="s">
        <v>916</v>
      </c>
      <c r="E48" s="110" t="s">
        <v>917</v>
      </c>
      <c r="F48" s="69" t="s">
        <v>919</v>
      </c>
      <c r="G48" s="119" t="s">
        <v>37</v>
      </c>
      <c r="H48" s="119" t="s">
        <v>102</v>
      </c>
      <c r="I48" s="119" t="s">
        <v>831</v>
      </c>
      <c r="J48" s="113"/>
      <c r="K48" s="113"/>
      <c r="M48" s="90" t="s">
        <v>468</v>
      </c>
      <c r="N48" s="90" t="s">
        <v>928</v>
      </c>
    </row>
    <row r="49" spans="2:14" s="104" customFormat="1" x14ac:dyDescent="0.25">
      <c r="B49" s="108"/>
      <c r="C49" s="107">
        <v>45</v>
      </c>
      <c r="D49" s="110" t="s">
        <v>921</v>
      </c>
      <c r="E49" s="110" t="s">
        <v>922</v>
      </c>
      <c r="F49" s="119">
        <v>274</v>
      </c>
      <c r="G49" s="108" t="s">
        <v>920</v>
      </c>
      <c r="H49" s="119" t="s">
        <v>49</v>
      </c>
      <c r="I49" s="119" t="s">
        <v>831</v>
      </c>
      <c r="J49" s="113"/>
      <c r="K49" s="113"/>
      <c r="M49" s="90" t="s">
        <v>468</v>
      </c>
      <c r="N49" s="90" t="s">
        <v>1086</v>
      </c>
    </row>
    <row r="50" spans="2:14" s="104" customFormat="1" x14ac:dyDescent="0.25">
      <c r="B50" s="108"/>
      <c r="C50" s="107">
        <v>46</v>
      </c>
      <c r="D50" s="110" t="s">
        <v>923</v>
      </c>
      <c r="E50" s="110" t="s">
        <v>924</v>
      </c>
      <c r="F50" s="69" t="s">
        <v>925</v>
      </c>
      <c r="G50" s="119" t="s">
        <v>576</v>
      </c>
      <c r="H50" s="119" t="s">
        <v>926</v>
      </c>
      <c r="I50" s="119" t="s">
        <v>831</v>
      </c>
      <c r="J50" s="113"/>
      <c r="K50" s="113"/>
      <c r="M50" s="90" t="s">
        <v>468</v>
      </c>
      <c r="N50" s="90" t="s">
        <v>928</v>
      </c>
    </row>
    <row r="51" spans="2:14" s="104" customFormat="1" x14ac:dyDescent="0.25">
      <c r="C51" s="105"/>
      <c r="D51" s="124"/>
      <c r="E51" s="124"/>
      <c r="F51" s="73"/>
      <c r="G51" s="116"/>
      <c r="H51" s="116"/>
      <c r="I51" s="116"/>
      <c r="M51" s="105"/>
      <c r="N51" s="105"/>
    </row>
    <row r="52" spans="2:14" s="104" customFormat="1" x14ac:dyDescent="0.25">
      <c r="C52" s="105"/>
      <c r="D52" s="124"/>
      <c r="E52" s="124"/>
      <c r="F52" s="73"/>
      <c r="G52" s="116"/>
      <c r="H52" s="116"/>
      <c r="I52" s="116"/>
      <c r="M52" s="105"/>
      <c r="N52" s="105"/>
    </row>
    <row r="53" spans="2:14" s="104" customFormat="1" x14ac:dyDescent="0.25">
      <c r="C53" s="105"/>
      <c r="D53" s="124"/>
      <c r="E53" s="124"/>
      <c r="F53" s="73"/>
      <c r="G53" s="116"/>
      <c r="H53" s="116"/>
      <c r="I53" s="116"/>
      <c r="M53" s="105"/>
      <c r="N53" s="105"/>
    </row>
    <row r="54" spans="2:14" s="104" customFormat="1" x14ac:dyDescent="0.25">
      <c r="C54" s="105"/>
      <c r="D54" s="124"/>
      <c r="E54" s="124"/>
      <c r="F54" s="73"/>
      <c r="G54" s="116"/>
      <c r="H54" s="116"/>
      <c r="I54" s="116"/>
      <c r="M54" s="105"/>
      <c r="N54" s="105"/>
    </row>
    <row r="55" spans="2:14" s="104" customFormat="1" x14ac:dyDescent="0.25">
      <c r="C55" s="105"/>
      <c r="D55" s="124"/>
      <c r="E55" s="124"/>
      <c r="F55" s="73"/>
      <c r="G55" s="116"/>
      <c r="H55" s="116"/>
      <c r="I55" s="116"/>
      <c r="M55" s="105"/>
      <c r="N55" s="105"/>
    </row>
    <row r="56" spans="2:14" s="104" customFormat="1" x14ac:dyDescent="0.25">
      <c r="C56" s="105"/>
      <c r="D56" s="124"/>
      <c r="E56" s="124"/>
      <c r="F56" s="73"/>
      <c r="G56" s="116"/>
      <c r="H56" s="116"/>
      <c r="I56" s="116"/>
      <c r="M56" s="105"/>
      <c r="N56" s="105"/>
    </row>
    <row r="57" spans="2:14" s="104" customFormat="1" x14ac:dyDescent="0.25">
      <c r="C57" s="105"/>
      <c r="D57" s="124"/>
      <c r="E57" s="124"/>
      <c r="F57" s="73"/>
      <c r="G57" s="116"/>
      <c r="H57" s="116"/>
      <c r="I57" s="116"/>
      <c r="M57" s="105"/>
      <c r="N57" s="105"/>
    </row>
    <row r="58" spans="2:14" s="104" customFormat="1" x14ac:dyDescent="0.25">
      <c r="C58" s="105"/>
      <c r="D58" s="124"/>
      <c r="E58" s="124"/>
      <c r="F58" s="73"/>
      <c r="G58" s="116"/>
      <c r="H58" s="116"/>
      <c r="I58" s="116"/>
      <c r="M58" s="105"/>
      <c r="N58" s="105"/>
    </row>
    <row r="59" spans="2:14" s="104" customFormat="1" x14ac:dyDescent="0.25">
      <c r="C59" s="105"/>
      <c r="D59" s="124"/>
      <c r="E59" s="124"/>
      <c r="F59" s="73"/>
      <c r="G59" s="116"/>
      <c r="H59" s="116"/>
      <c r="I59" s="116"/>
      <c r="M59" s="105"/>
      <c r="N59" s="105"/>
    </row>
    <row r="60" spans="2:14" s="104" customFormat="1" x14ac:dyDescent="0.25">
      <c r="C60" s="105"/>
      <c r="D60" s="124"/>
      <c r="E60" s="124"/>
      <c r="F60" s="73"/>
      <c r="G60" s="116"/>
      <c r="H60" s="116"/>
      <c r="I60" s="116"/>
      <c r="M60" s="105"/>
      <c r="N60" s="105"/>
    </row>
    <row r="61" spans="2:14" s="104" customFormat="1" x14ac:dyDescent="0.25">
      <c r="C61" s="105"/>
      <c r="D61" s="124"/>
      <c r="E61" s="124"/>
      <c r="F61" s="73"/>
      <c r="G61" s="116"/>
      <c r="H61" s="116"/>
      <c r="I61" s="116"/>
      <c r="M61" s="105"/>
      <c r="N61" s="105"/>
    </row>
    <row r="62" spans="2:14" s="104" customFormat="1" x14ac:dyDescent="0.25">
      <c r="C62" s="105"/>
      <c r="D62" s="124"/>
      <c r="E62" s="124"/>
      <c r="F62" s="73"/>
      <c r="G62" s="116"/>
      <c r="H62" s="116"/>
      <c r="I62" s="116"/>
      <c r="M62" s="105"/>
      <c r="N62" s="105"/>
    </row>
    <row r="63" spans="2:14" s="104" customFormat="1" x14ac:dyDescent="0.25">
      <c r="C63" s="105"/>
      <c r="D63" s="124"/>
      <c r="E63" s="124"/>
      <c r="F63" s="73"/>
      <c r="G63" s="116"/>
      <c r="H63" s="116"/>
      <c r="I63" s="116"/>
      <c r="M63" s="105"/>
      <c r="N63" s="105"/>
    </row>
    <row r="64" spans="2:14" s="104" customFormat="1" x14ac:dyDescent="0.25">
      <c r="C64" s="105"/>
      <c r="D64" s="124"/>
      <c r="E64" s="124"/>
      <c r="F64" s="73"/>
      <c r="G64" s="116"/>
      <c r="H64" s="116"/>
      <c r="I64" s="116"/>
      <c r="M64" s="105"/>
      <c r="N64" s="105"/>
    </row>
    <row r="65" spans="3:14" s="104" customFormat="1" x14ac:dyDescent="0.25">
      <c r="C65" s="105"/>
      <c r="D65" s="124"/>
      <c r="E65" s="124"/>
      <c r="F65" s="73"/>
      <c r="G65" s="116"/>
      <c r="H65" s="116"/>
      <c r="I65" s="116"/>
      <c r="M65" s="105"/>
      <c r="N65" s="105"/>
    </row>
    <row r="66" spans="3:14" s="104" customFormat="1" x14ac:dyDescent="0.25">
      <c r="C66" s="105"/>
      <c r="D66" s="124"/>
      <c r="E66" s="124"/>
      <c r="F66" s="73"/>
      <c r="G66" s="116"/>
      <c r="H66" s="116"/>
      <c r="I66" s="116"/>
      <c r="M66" s="105"/>
      <c r="N66" s="105"/>
    </row>
    <row r="67" spans="3:14" s="104" customFormat="1" x14ac:dyDescent="0.25">
      <c r="C67" s="105"/>
      <c r="D67" s="124"/>
      <c r="E67" s="124"/>
      <c r="F67" s="73"/>
      <c r="G67" s="116"/>
      <c r="H67" s="116"/>
      <c r="I67" s="116"/>
      <c r="M67" s="105"/>
      <c r="N67" s="105"/>
    </row>
  </sheetData>
  <mergeCells count="1">
    <mergeCell ref="H4:I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68"/>
  <sheetViews>
    <sheetView zoomScale="10" zoomScaleNormal="10" workbookViewId="0">
      <selection activeCell="E38" sqref="E38"/>
    </sheetView>
  </sheetViews>
  <sheetFormatPr defaultRowHeight="14.25" x14ac:dyDescent="0.2"/>
  <cols>
    <col min="1" max="1" width="5.5703125" style="91" bestFit="1" customWidth="1"/>
    <col min="2" max="2" width="17" style="91" customWidth="1"/>
    <col min="3" max="3" width="4.28515625" style="138" bestFit="1" customWidth="1"/>
    <col min="4" max="4" width="47.42578125" style="139" customWidth="1"/>
    <col min="5" max="5" width="56" style="139" customWidth="1"/>
    <col min="6" max="6" width="44.85546875" style="140" customWidth="1"/>
    <col min="7" max="7" width="19.42578125" style="141" bestFit="1" customWidth="1"/>
    <col min="8" max="8" width="10.85546875" style="141" bestFit="1" customWidth="1"/>
    <col min="9" max="9" width="8" style="141" bestFit="1" customWidth="1"/>
    <col min="10" max="10" width="15.5703125" style="91" bestFit="1" customWidth="1"/>
    <col min="11" max="11" width="12.140625" style="91" bestFit="1" customWidth="1"/>
    <col min="12" max="12" width="9.140625" style="91"/>
    <col min="13" max="13" width="27.28515625" style="138" bestFit="1" customWidth="1"/>
    <col min="14" max="14" width="32.7109375" style="138" bestFit="1" customWidth="1"/>
    <col min="15" max="16384" width="9.140625" style="91"/>
  </cols>
  <sheetData>
    <row r="1" spans="1:14" ht="28.5" x14ac:dyDescent="0.2">
      <c r="B1" s="91" t="s">
        <v>266</v>
      </c>
      <c r="C1" s="138" t="s">
        <v>267</v>
      </c>
      <c r="D1" s="139" t="s">
        <v>361</v>
      </c>
    </row>
    <row r="2" spans="1:14" x14ac:dyDescent="0.2">
      <c r="B2" s="91" t="s">
        <v>360</v>
      </c>
      <c r="C2" s="138" t="s">
        <v>267</v>
      </c>
      <c r="D2" s="139" t="s">
        <v>933</v>
      </c>
    </row>
    <row r="4" spans="1:14" ht="15" x14ac:dyDescent="0.2">
      <c r="A4" s="79" t="s">
        <v>0</v>
      </c>
      <c r="B4" s="84" t="s">
        <v>262</v>
      </c>
      <c r="C4" s="84"/>
      <c r="D4" s="126" t="s">
        <v>258</v>
      </c>
      <c r="E4" s="126" t="s">
        <v>259</v>
      </c>
      <c r="F4" s="132" t="s">
        <v>260</v>
      </c>
      <c r="G4" s="84" t="s">
        <v>264</v>
      </c>
      <c r="H4" s="176" t="s">
        <v>263</v>
      </c>
      <c r="I4" s="176"/>
      <c r="J4" s="84" t="s">
        <v>271</v>
      </c>
      <c r="K4" s="84" t="s">
        <v>272</v>
      </c>
      <c r="L4" s="138"/>
      <c r="M4" s="84" t="s">
        <v>268</v>
      </c>
      <c r="N4" s="84" t="s">
        <v>269</v>
      </c>
    </row>
    <row r="5" spans="1:14" ht="99.75" x14ac:dyDescent="0.2">
      <c r="B5" s="92" t="s">
        <v>933</v>
      </c>
      <c r="C5" s="93">
        <v>1</v>
      </c>
      <c r="D5" s="122" t="s">
        <v>934</v>
      </c>
      <c r="E5" s="94" t="s">
        <v>937</v>
      </c>
      <c r="F5" s="95" t="s">
        <v>935</v>
      </c>
      <c r="G5" s="118" t="s">
        <v>936</v>
      </c>
      <c r="H5" s="118" t="s">
        <v>9</v>
      </c>
      <c r="I5" s="118"/>
      <c r="J5" s="97"/>
      <c r="K5" s="97"/>
      <c r="M5" s="90" t="s">
        <v>468</v>
      </c>
      <c r="N5" s="90" t="s">
        <v>933</v>
      </c>
    </row>
    <row r="6" spans="1:14" ht="185.25" x14ac:dyDescent="0.2">
      <c r="B6" s="96"/>
      <c r="C6" s="93">
        <v>2</v>
      </c>
      <c r="D6" s="122" t="s">
        <v>940</v>
      </c>
      <c r="E6" s="94" t="s">
        <v>941</v>
      </c>
      <c r="F6" s="95" t="s">
        <v>938</v>
      </c>
      <c r="G6" s="118" t="s">
        <v>939</v>
      </c>
      <c r="H6" s="118" t="s">
        <v>9</v>
      </c>
      <c r="I6" s="118"/>
      <c r="J6" s="97"/>
      <c r="K6" s="97"/>
      <c r="M6" s="90" t="s">
        <v>468</v>
      </c>
      <c r="N6" s="90" t="s">
        <v>933</v>
      </c>
    </row>
    <row r="7" spans="1:14" x14ac:dyDescent="0.2">
      <c r="B7" s="96"/>
      <c r="C7" s="93">
        <v>3</v>
      </c>
      <c r="D7" s="122" t="s">
        <v>942</v>
      </c>
      <c r="E7" s="122" t="s">
        <v>943</v>
      </c>
      <c r="F7" s="125">
        <v>0.72</v>
      </c>
      <c r="G7" s="118" t="s">
        <v>576</v>
      </c>
      <c r="H7" s="118" t="s">
        <v>953</v>
      </c>
      <c r="I7" s="118" t="s">
        <v>831</v>
      </c>
      <c r="J7" s="97"/>
      <c r="K7" s="97"/>
      <c r="M7" s="90" t="s">
        <v>468</v>
      </c>
      <c r="N7" s="90" t="s">
        <v>933</v>
      </c>
    </row>
    <row r="8" spans="1:14" x14ac:dyDescent="0.2">
      <c r="B8" s="96"/>
      <c r="C8" s="93">
        <v>4</v>
      </c>
      <c r="D8" s="122" t="s">
        <v>944</v>
      </c>
      <c r="E8" s="122" t="s">
        <v>952</v>
      </c>
      <c r="F8" s="140">
        <v>54</v>
      </c>
      <c r="G8" s="118" t="s">
        <v>946</v>
      </c>
      <c r="H8" s="118" t="s">
        <v>953</v>
      </c>
      <c r="I8" s="118" t="s">
        <v>831</v>
      </c>
      <c r="J8" s="97"/>
      <c r="K8" s="97"/>
      <c r="M8" s="90" t="s">
        <v>468</v>
      </c>
      <c r="N8" s="90" t="s">
        <v>1086</v>
      </c>
    </row>
    <row r="9" spans="1:14" x14ac:dyDescent="0.2">
      <c r="B9" s="96"/>
      <c r="C9" s="93">
        <v>5</v>
      </c>
      <c r="D9" s="122" t="s">
        <v>947</v>
      </c>
      <c r="E9" s="122" t="s">
        <v>949</v>
      </c>
      <c r="F9" s="95">
        <v>25</v>
      </c>
      <c r="G9" s="118" t="s">
        <v>948</v>
      </c>
      <c r="H9" s="118" t="s">
        <v>953</v>
      </c>
      <c r="I9" s="118" t="s">
        <v>831</v>
      </c>
      <c r="J9" s="97"/>
      <c r="K9" s="97"/>
      <c r="M9" s="90" t="s">
        <v>468</v>
      </c>
      <c r="N9" s="90" t="s">
        <v>933</v>
      </c>
    </row>
    <row r="10" spans="1:14" x14ac:dyDescent="0.2">
      <c r="B10" s="96"/>
      <c r="C10" s="93">
        <v>6</v>
      </c>
      <c r="D10" s="139" t="s">
        <v>950</v>
      </c>
      <c r="E10" s="122" t="s">
        <v>951</v>
      </c>
      <c r="F10" s="95">
        <v>2.415</v>
      </c>
      <c r="G10" s="118" t="s">
        <v>946</v>
      </c>
      <c r="H10" s="118" t="s">
        <v>953</v>
      </c>
      <c r="I10" s="118" t="s">
        <v>831</v>
      </c>
      <c r="J10" s="97"/>
      <c r="K10" s="97"/>
      <c r="M10" s="90" t="s">
        <v>468</v>
      </c>
      <c r="N10" s="90" t="s">
        <v>1086</v>
      </c>
    </row>
    <row r="11" spans="1:14" s="100" customFormat="1" ht="99.75" x14ac:dyDescent="0.2">
      <c r="A11" s="131"/>
      <c r="B11" s="101"/>
      <c r="C11" s="93">
        <v>7</v>
      </c>
      <c r="D11" s="122" t="s">
        <v>954</v>
      </c>
      <c r="E11" s="122" t="s">
        <v>957</v>
      </c>
      <c r="F11" s="95" t="s">
        <v>956</v>
      </c>
      <c r="G11" s="118" t="s">
        <v>153</v>
      </c>
      <c r="H11" s="118" t="s">
        <v>9</v>
      </c>
      <c r="I11" s="118"/>
      <c r="J11" s="97"/>
      <c r="K11" s="97"/>
      <c r="L11" s="131"/>
      <c r="M11" s="90" t="s">
        <v>468</v>
      </c>
      <c r="N11" s="90" t="s">
        <v>933</v>
      </c>
    </row>
    <row r="12" spans="1:14" s="142" customFormat="1" ht="99.75" x14ac:dyDescent="0.2">
      <c r="B12" s="92"/>
      <c r="C12" s="93">
        <v>8</v>
      </c>
      <c r="D12" s="123" t="s">
        <v>955</v>
      </c>
      <c r="E12" s="122" t="s">
        <v>958</v>
      </c>
      <c r="F12" s="103" t="s">
        <v>959</v>
      </c>
      <c r="G12" s="143" t="s">
        <v>153</v>
      </c>
      <c r="H12" s="143" t="s">
        <v>9</v>
      </c>
      <c r="I12" s="143"/>
      <c r="J12" s="97"/>
      <c r="K12" s="97"/>
      <c r="M12" s="90" t="s">
        <v>468</v>
      </c>
      <c r="N12" s="90" t="s">
        <v>933</v>
      </c>
    </row>
    <row r="13" spans="1:14" s="142" customFormat="1" x14ac:dyDescent="0.2">
      <c r="B13" s="101"/>
      <c r="C13" s="93">
        <v>9</v>
      </c>
      <c r="D13" s="123" t="s">
        <v>960</v>
      </c>
      <c r="E13" s="122" t="s">
        <v>961</v>
      </c>
      <c r="F13" s="103">
        <v>28316.799999999999</v>
      </c>
      <c r="G13" s="143" t="s">
        <v>962</v>
      </c>
      <c r="H13" s="143" t="s">
        <v>953</v>
      </c>
      <c r="I13" s="143"/>
      <c r="J13" s="97"/>
      <c r="K13" s="97"/>
      <c r="M13" s="90" t="s">
        <v>468</v>
      </c>
      <c r="N13" s="90" t="s">
        <v>933</v>
      </c>
    </row>
    <row r="14" spans="1:14" s="142" customFormat="1" x14ac:dyDescent="0.2">
      <c r="B14" s="101"/>
      <c r="C14" s="93">
        <v>10</v>
      </c>
      <c r="D14" s="123" t="s">
        <v>964</v>
      </c>
      <c r="E14" s="122" t="s">
        <v>965</v>
      </c>
      <c r="F14" s="144">
        <v>121.66666669999999</v>
      </c>
      <c r="G14" s="143" t="s">
        <v>963</v>
      </c>
      <c r="H14" s="143" t="s">
        <v>953</v>
      </c>
      <c r="I14" s="143"/>
      <c r="J14" s="97"/>
      <c r="K14" s="97"/>
      <c r="M14" s="90" t="s">
        <v>468</v>
      </c>
      <c r="N14" s="90" t="s">
        <v>933</v>
      </c>
    </row>
    <row r="15" spans="1:14" s="142" customFormat="1" x14ac:dyDescent="0.2">
      <c r="C15" s="135"/>
      <c r="D15" s="145"/>
      <c r="E15" s="136"/>
      <c r="F15" s="146"/>
      <c r="G15" s="147"/>
      <c r="H15" s="147"/>
      <c r="I15" s="147"/>
      <c r="M15" s="137"/>
      <c r="N15" s="137"/>
    </row>
    <row r="16" spans="1:14" s="142" customFormat="1" x14ac:dyDescent="0.2">
      <c r="C16" s="135"/>
      <c r="D16" s="145"/>
      <c r="E16" s="136"/>
      <c r="F16" s="146"/>
      <c r="G16" s="147"/>
      <c r="H16" s="147"/>
      <c r="I16" s="147"/>
      <c r="M16" s="137"/>
      <c r="N16" s="137"/>
    </row>
    <row r="17" spans="1:14" s="142" customFormat="1" ht="28.5" x14ac:dyDescent="0.2">
      <c r="A17" s="91"/>
      <c r="B17" s="91" t="s">
        <v>266</v>
      </c>
      <c r="C17" s="138" t="s">
        <v>267</v>
      </c>
      <c r="D17" s="139" t="s">
        <v>361</v>
      </c>
      <c r="E17" s="139"/>
      <c r="F17" s="140"/>
      <c r="G17" s="141"/>
      <c r="H17" s="141"/>
      <c r="I17" s="141"/>
      <c r="J17" s="91"/>
      <c r="K17" s="91"/>
      <c r="L17" s="91"/>
      <c r="M17" s="138"/>
      <c r="N17" s="138"/>
    </row>
    <row r="18" spans="1:14" s="142" customFormat="1" x14ac:dyDescent="0.2">
      <c r="A18" s="91"/>
      <c r="B18" s="91" t="s">
        <v>360</v>
      </c>
      <c r="C18" s="138" t="s">
        <v>267</v>
      </c>
      <c r="D18" s="139" t="s">
        <v>967</v>
      </c>
      <c r="E18" s="139"/>
      <c r="F18" s="140"/>
      <c r="G18" s="141"/>
      <c r="H18" s="141"/>
      <c r="I18" s="141"/>
      <c r="J18" s="91"/>
      <c r="K18" s="91"/>
      <c r="L18" s="91"/>
      <c r="M18" s="138"/>
      <c r="N18" s="138"/>
    </row>
    <row r="19" spans="1:14" s="142" customFormat="1" x14ac:dyDescent="0.2">
      <c r="A19" s="91"/>
      <c r="B19" s="91"/>
      <c r="C19" s="138"/>
      <c r="D19" s="139"/>
      <c r="E19" s="139"/>
      <c r="F19" s="140"/>
      <c r="G19" s="141"/>
      <c r="H19" s="141"/>
      <c r="I19" s="141"/>
      <c r="J19" s="91"/>
      <c r="K19" s="91"/>
      <c r="L19" s="91"/>
      <c r="M19" s="138"/>
      <c r="N19" s="138"/>
    </row>
    <row r="20" spans="1:14" s="142" customFormat="1" ht="15" x14ac:dyDescent="0.2">
      <c r="A20" s="79" t="s">
        <v>0</v>
      </c>
      <c r="B20" s="84" t="s">
        <v>262</v>
      </c>
      <c r="C20" s="84"/>
      <c r="D20" s="126" t="s">
        <v>258</v>
      </c>
      <c r="E20" s="126" t="s">
        <v>259</v>
      </c>
      <c r="F20" s="132" t="s">
        <v>260</v>
      </c>
      <c r="G20" s="84" t="s">
        <v>264</v>
      </c>
      <c r="H20" s="176" t="s">
        <v>263</v>
      </c>
      <c r="I20" s="176"/>
      <c r="J20" s="84" t="s">
        <v>271</v>
      </c>
      <c r="K20" s="84" t="s">
        <v>272</v>
      </c>
      <c r="L20" s="138"/>
      <c r="M20" s="84" t="s">
        <v>268</v>
      </c>
      <c r="N20" s="84" t="s">
        <v>269</v>
      </c>
    </row>
    <row r="21" spans="1:14" s="142" customFormat="1" ht="71.25" x14ac:dyDescent="0.2">
      <c r="A21" s="91"/>
      <c r="B21" s="92" t="s">
        <v>967</v>
      </c>
      <c r="C21" s="93">
        <v>1</v>
      </c>
      <c r="D21" s="122" t="s">
        <v>968</v>
      </c>
      <c r="E21" s="122" t="s">
        <v>970</v>
      </c>
      <c r="F21" s="95" t="s">
        <v>969</v>
      </c>
      <c r="G21" s="118" t="s">
        <v>153</v>
      </c>
      <c r="H21" s="118" t="s">
        <v>9</v>
      </c>
      <c r="I21" s="118"/>
      <c r="J21" s="97"/>
      <c r="K21" s="97"/>
      <c r="L21" s="91"/>
      <c r="M21" s="90" t="s">
        <v>468</v>
      </c>
      <c r="N21" s="90" t="s">
        <v>966</v>
      </c>
    </row>
    <row r="22" spans="1:14" s="142" customFormat="1" ht="99.75" x14ac:dyDescent="0.2">
      <c r="A22" s="91"/>
      <c r="B22" s="96"/>
      <c r="C22" s="93">
        <v>2</v>
      </c>
      <c r="D22" s="122" t="s">
        <v>971</v>
      </c>
      <c r="E22" s="122" t="s">
        <v>972</v>
      </c>
      <c r="F22" s="95" t="s">
        <v>973</v>
      </c>
      <c r="G22" s="118" t="s">
        <v>974</v>
      </c>
      <c r="H22" s="118" t="s">
        <v>9</v>
      </c>
      <c r="I22" s="118"/>
      <c r="J22" s="97"/>
      <c r="K22" s="97"/>
      <c r="L22" s="91"/>
      <c r="M22" s="90" t="s">
        <v>468</v>
      </c>
      <c r="N22" s="90" t="s">
        <v>966</v>
      </c>
    </row>
    <row r="23" spans="1:14" s="142" customFormat="1" x14ac:dyDescent="0.2">
      <c r="A23" s="91"/>
      <c r="B23" s="96"/>
      <c r="C23" s="93">
        <v>3</v>
      </c>
      <c r="D23" s="122" t="s">
        <v>975</v>
      </c>
      <c r="E23" s="122" t="s">
        <v>976</v>
      </c>
      <c r="F23" s="125">
        <v>3.67</v>
      </c>
      <c r="G23" s="118" t="s">
        <v>977</v>
      </c>
      <c r="H23" s="118" t="s">
        <v>49</v>
      </c>
      <c r="I23" s="118" t="s">
        <v>831</v>
      </c>
      <c r="J23" s="97"/>
      <c r="K23" s="97"/>
      <c r="L23" s="91"/>
      <c r="M23" s="90" t="s">
        <v>468</v>
      </c>
      <c r="N23" s="90" t="s">
        <v>1086</v>
      </c>
    </row>
    <row r="24" spans="1:14" s="142" customFormat="1" x14ac:dyDescent="0.2">
      <c r="A24" s="91"/>
      <c r="B24" s="96"/>
      <c r="C24" s="93">
        <v>4</v>
      </c>
      <c r="D24" s="122" t="s">
        <v>978</v>
      </c>
      <c r="E24" s="122" t="s">
        <v>979</v>
      </c>
      <c r="F24" s="153">
        <v>0.2</v>
      </c>
      <c r="G24" s="118" t="s">
        <v>980</v>
      </c>
      <c r="H24" s="118" t="s">
        <v>49</v>
      </c>
      <c r="I24" s="118" t="s">
        <v>831</v>
      </c>
      <c r="J24" s="97"/>
      <c r="K24" s="97"/>
      <c r="L24" s="91"/>
      <c r="M24" s="90" t="s">
        <v>468</v>
      </c>
      <c r="N24" s="90" t="s">
        <v>1086</v>
      </c>
    </row>
    <row r="25" spans="1:14" s="142" customFormat="1" x14ac:dyDescent="0.2">
      <c r="A25" s="91"/>
      <c r="B25" s="96"/>
      <c r="C25" s="93">
        <v>5</v>
      </c>
      <c r="D25" s="101" t="s">
        <v>981</v>
      </c>
      <c r="E25" s="122" t="s">
        <v>983</v>
      </c>
      <c r="F25" s="148">
        <v>9.9999999999999995E-7</v>
      </c>
      <c r="G25" s="118" t="s">
        <v>982</v>
      </c>
      <c r="H25" s="118" t="s">
        <v>49</v>
      </c>
      <c r="I25" s="118" t="s">
        <v>831</v>
      </c>
      <c r="J25" s="97"/>
      <c r="K25" s="97"/>
      <c r="L25" s="91"/>
      <c r="M25" s="90" t="s">
        <v>468</v>
      </c>
      <c r="N25" s="90" t="s">
        <v>966</v>
      </c>
    </row>
    <row r="26" spans="1:14" s="142" customFormat="1" x14ac:dyDescent="0.2">
      <c r="A26" s="91"/>
      <c r="B26" s="96"/>
      <c r="C26" s="93">
        <v>6</v>
      </c>
      <c r="D26" s="122" t="s">
        <v>984</v>
      </c>
      <c r="E26" s="122" t="s">
        <v>985</v>
      </c>
      <c r="F26" s="95">
        <v>250</v>
      </c>
      <c r="G26" s="118" t="s">
        <v>986</v>
      </c>
      <c r="H26" s="118" t="s">
        <v>49</v>
      </c>
      <c r="I26" s="118" t="s">
        <v>831</v>
      </c>
      <c r="J26" s="97"/>
      <c r="K26" s="97"/>
      <c r="L26" s="91"/>
      <c r="M26" s="90" t="s">
        <v>468</v>
      </c>
      <c r="N26" s="90" t="s">
        <v>966</v>
      </c>
    </row>
    <row r="27" spans="1:14" s="142" customFormat="1" x14ac:dyDescent="0.2">
      <c r="A27" s="131"/>
      <c r="B27" s="101"/>
      <c r="C27" s="93">
        <v>7</v>
      </c>
      <c r="D27" s="122" t="s">
        <v>987</v>
      </c>
      <c r="E27" s="122" t="s">
        <v>988</v>
      </c>
      <c r="F27" s="95">
        <v>250</v>
      </c>
      <c r="G27" s="118" t="s">
        <v>989</v>
      </c>
      <c r="H27" s="118" t="s">
        <v>49</v>
      </c>
      <c r="I27" s="118" t="s">
        <v>831</v>
      </c>
      <c r="J27" s="97"/>
      <c r="K27" s="97"/>
      <c r="L27" s="131"/>
      <c r="M27" s="90" t="s">
        <v>468</v>
      </c>
      <c r="N27" s="90" t="s">
        <v>966</v>
      </c>
    </row>
    <row r="28" spans="1:14" s="142" customFormat="1" x14ac:dyDescent="0.2">
      <c r="B28" s="92"/>
      <c r="C28" s="93">
        <v>8</v>
      </c>
      <c r="D28" s="123" t="s">
        <v>990</v>
      </c>
      <c r="E28" s="122" t="s">
        <v>992</v>
      </c>
      <c r="F28" s="149">
        <v>3.0000000000000001E-3</v>
      </c>
      <c r="G28" s="143" t="s">
        <v>991</v>
      </c>
      <c r="H28" s="143" t="s">
        <v>49</v>
      </c>
      <c r="I28" s="143" t="s">
        <v>831</v>
      </c>
      <c r="J28" s="97"/>
      <c r="K28" s="97"/>
      <c r="M28" s="90" t="s">
        <v>468</v>
      </c>
      <c r="N28" s="90" t="s">
        <v>966</v>
      </c>
    </row>
    <row r="29" spans="1:14" s="142" customFormat="1" x14ac:dyDescent="0.2">
      <c r="B29" s="101"/>
      <c r="C29" s="93">
        <v>9</v>
      </c>
      <c r="D29" s="123" t="s">
        <v>993</v>
      </c>
      <c r="E29" s="122" t="s">
        <v>1002</v>
      </c>
      <c r="F29" s="150" t="s">
        <v>994</v>
      </c>
      <c r="G29" s="143" t="s">
        <v>995</v>
      </c>
      <c r="H29" s="143" t="s">
        <v>49</v>
      </c>
      <c r="I29" s="143" t="s">
        <v>831</v>
      </c>
      <c r="J29" s="97"/>
      <c r="K29" s="97"/>
      <c r="M29" s="90" t="s">
        <v>468</v>
      </c>
      <c r="N29" s="90" t="s">
        <v>966</v>
      </c>
    </row>
    <row r="30" spans="1:14" s="142" customFormat="1" x14ac:dyDescent="0.2">
      <c r="B30" s="101"/>
      <c r="C30" s="93">
        <v>10</v>
      </c>
      <c r="D30" s="123" t="s">
        <v>996</v>
      </c>
      <c r="E30" s="122" t="s">
        <v>997</v>
      </c>
      <c r="F30" s="144">
        <v>133.69999999999999</v>
      </c>
      <c r="G30" s="143" t="s">
        <v>995</v>
      </c>
      <c r="H30" s="143" t="s">
        <v>49</v>
      </c>
      <c r="I30" s="143" t="s">
        <v>831</v>
      </c>
      <c r="J30" s="97"/>
      <c r="K30" s="97"/>
      <c r="M30" s="90" t="s">
        <v>468</v>
      </c>
      <c r="N30" s="90" t="s">
        <v>966</v>
      </c>
    </row>
    <row r="31" spans="1:14" s="142" customFormat="1" x14ac:dyDescent="0.2">
      <c r="B31" s="101"/>
      <c r="C31" s="93">
        <v>11</v>
      </c>
      <c r="D31" s="123" t="s">
        <v>998</v>
      </c>
      <c r="E31" s="122" t="s">
        <v>999</v>
      </c>
      <c r="F31" s="151">
        <v>0.01</v>
      </c>
      <c r="G31" s="143" t="s">
        <v>991</v>
      </c>
      <c r="H31" s="143" t="s">
        <v>49</v>
      </c>
      <c r="I31" s="143" t="s">
        <v>831</v>
      </c>
      <c r="J31" s="97"/>
      <c r="K31" s="97"/>
      <c r="M31" s="90" t="s">
        <v>468</v>
      </c>
      <c r="N31" s="90" t="s">
        <v>1086</v>
      </c>
    </row>
    <row r="32" spans="1:14" s="142" customFormat="1" x14ac:dyDescent="0.2">
      <c r="B32" s="101"/>
      <c r="C32" s="93">
        <v>12</v>
      </c>
      <c r="D32" s="123" t="s">
        <v>1000</v>
      </c>
      <c r="E32" s="122" t="s">
        <v>1001</v>
      </c>
      <c r="F32" s="150" t="s">
        <v>994</v>
      </c>
      <c r="G32" s="143" t="s">
        <v>989</v>
      </c>
      <c r="H32" s="143" t="s">
        <v>49</v>
      </c>
      <c r="I32" s="143" t="s">
        <v>831</v>
      </c>
      <c r="J32" s="97"/>
      <c r="K32" s="97"/>
      <c r="M32" s="90" t="s">
        <v>468</v>
      </c>
      <c r="N32" s="90" t="s">
        <v>966</v>
      </c>
    </row>
    <row r="33" spans="2:14" s="142" customFormat="1" x14ac:dyDescent="0.2">
      <c r="B33" s="101"/>
      <c r="C33" s="93">
        <v>13</v>
      </c>
      <c r="D33" s="123" t="s">
        <v>1003</v>
      </c>
      <c r="E33" s="122" t="s">
        <v>1004</v>
      </c>
      <c r="F33" s="150">
        <v>250</v>
      </c>
      <c r="G33" s="143" t="s">
        <v>995</v>
      </c>
      <c r="H33" s="143" t="s">
        <v>49</v>
      </c>
      <c r="I33" s="143" t="s">
        <v>831</v>
      </c>
      <c r="J33" s="97"/>
      <c r="K33" s="97"/>
      <c r="M33" s="90" t="s">
        <v>468</v>
      </c>
      <c r="N33" s="90" t="s">
        <v>966</v>
      </c>
    </row>
    <row r="34" spans="2:14" x14ac:dyDescent="0.2">
      <c r="B34" s="96"/>
      <c r="C34" s="93">
        <v>14</v>
      </c>
      <c r="D34" s="122" t="s">
        <v>1005</v>
      </c>
      <c r="E34" s="122" t="s">
        <v>1006</v>
      </c>
      <c r="F34" s="125">
        <v>0.01</v>
      </c>
      <c r="G34" s="118" t="s">
        <v>991</v>
      </c>
      <c r="H34" s="118" t="s">
        <v>49</v>
      </c>
      <c r="I34" s="118" t="s">
        <v>831</v>
      </c>
      <c r="J34" s="97"/>
      <c r="K34" s="97"/>
      <c r="M34" s="90" t="s">
        <v>468</v>
      </c>
      <c r="N34" s="90" t="s">
        <v>1086</v>
      </c>
    </row>
    <row r="35" spans="2:14" x14ac:dyDescent="0.2">
      <c r="B35" s="96"/>
      <c r="C35" s="93">
        <v>15</v>
      </c>
      <c r="D35" s="122" t="s">
        <v>1007</v>
      </c>
      <c r="E35" s="122" t="s">
        <v>1008</v>
      </c>
      <c r="F35" s="152" t="s">
        <v>1009</v>
      </c>
      <c r="G35" s="118" t="s">
        <v>1010</v>
      </c>
      <c r="H35" s="118" t="s">
        <v>49</v>
      </c>
      <c r="I35" s="118" t="s">
        <v>831</v>
      </c>
      <c r="J35" s="97"/>
      <c r="K35" s="97"/>
      <c r="M35" s="90" t="s">
        <v>468</v>
      </c>
      <c r="N35" s="90" t="s">
        <v>1086</v>
      </c>
    </row>
    <row r="36" spans="2:14" x14ac:dyDescent="0.2">
      <c r="B36" s="96"/>
      <c r="C36" s="93">
        <v>16</v>
      </c>
      <c r="D36" s="122" t="s">
        <v>1011</v>
      </c>
      <c r="E36" s="122" t="s">
        <v>1012</v>
      </c>
      <c r="F36" s="95">
        <v>298</v>
      </c>
      <c r="G36" s="118" t="s">
        <v>1013</v>
      </c>
      <c r="H36" s="118" t="s">
        <v>49</v>
      </c>
      <c r="I36" s="118" t="s">
        <v>831</v>
      </c>
      <c r="J36" s="97"/>
      <c r="K36" s="97"/>
      <c r="M36" s="90" t="s">
        <v>468</v>
      </c>
      <c r="N36" s="90" t="s">
        <v>1086</v>
      </c>
    </row>
    <row r="37" spans="2:14" ht="85.5" x14ac:dyDescent="0.2">
      <c r="B37" s="96"/>
      <c r="C37" s="93">
        <v>17</v>
      </c>
      <c r="D37" s="122" t="s">
        <v>1014</v>
      </c>
      <c r="E37" s="122" t="s">
        <v>1015</v>
      </c>
      <c r="F37" s="95" t="s">
        <v>1016</v>
      </c>
      <c r="G37" s="118" t="s">
        <v>153</v>
      </c>
      <c r="H37" s="118" t="s">
        <v>9</v>
      </c>
      <c r="I37" s="118"/>
      <c r="J37" s="97"/>
      <c r="K37" s="97"/>
      <c r="M37" s="90" t="s">
        <v>468</v>
      </c>
      <c r="N37" s="90" t="s">
        <v>966</v>
      </c>
    </row>
    <row r="38" spans="2:14" ht="85.5" x14ac:dyDescent="0.2">
      <c r="B38" s="96"/>
      <c r="C38" s="93">
        <v>18</v>
      </c>
      <c r="D38" s="122" t="s">
        <v>1017</v>
      </c>
      <c r="E38" s="122" t="s">
        <v>1018</v>
      </c>
      <c r="F38" s="95" t="s">
        <v>1019</v>
      </c>
      <c r="G38" s="118" t="s">
        <v>153</v>
      </c>
      <c r="H38" s="118" t="s">
        <v>9</v>
      </c>
      <c r="I38" s="118"/>
      <c r="J38" s="97"/>
      <c r="K38" s="97"/>
      <c r="M38" s="90" t="s">
        <v>468</v>
      </c>
      <c r="N38" s="90" t="s">
        <v>966</v>
      </c>
    </row>
    <row r="39" spans="2:14" x14ac:dyDescent="0.2">
      <c r="B39" s="96"/>
      <c r="C39" s="93">
        <v>19</v>
      </c>
      <c r="D39" s="122" t="s">
        <v>1020</v>
      </c>
      <c r="E39" s="154" t="s">
        <v>945</v>
      </c>
      <c r="F39" s="155">
        <v>0.56999999999999995</v>
      </c>
      <c r="G39" s="118" t="s">
        <v>576</v>
      </c>
      <c r="H39" s="118" t="s">
        <v>49</v>
      </c>
      <c r="I39" s="118" t="s">
        <v>831</v>
      </c>
      <c r="J39" s="97"/>
      <c r="K39" s="97"/>
      <c r="M39" s="90" t="s">
        <v>468</v>
      </c>
      <c r="N39" s="90" t="s">
        <v>966</v>
      </c>
    </row>
    <row r="40" spans="2:14" x14ac:dyDescent="0.2">
      <c r="B40" s="96"/>
      <c r="C40" s="93">
        <v>20</v>
      </c>
      <c r="D40" s="122" t="s">
        <v>1021</v>
      </c>
      <c r="E40" s="154" t="s">
        <v>945</v>
      </c>
      <c r="F40" s="155">
        <v>1</v>
      </c>
      <c r="G40" s="118" t="s">
        <v>576</v>
      </c>
      <c r="H40" s="118" t="s">
        <v>49</v>
      </c>
      <c r="I40" s="118" t="s">
        <v>831</v>
      </c>
      <c r="J40" s="97"/>
      <c r="K40" s="97"/>
      <c r="M40" s="90" t="s">
        <v>468</v>
      </c>
      <c r="N40" s="90" t="s">
        <v>966</v>
      </c>
    </row>
    <row r="41" spans="2:14" x14ac:dyDescent="0.2">
      <c r="B41" s="96"/>
      <c r="C41" s="93">
        <v>21</v>
      </c>
      <c r="D41" s="122" t="s">
        <v>1022</v>
      </c>
      <c r="E41" s="154" t="s">
        <v>945</v>
      </c>
      <c r="F41" s="155">
        <v>1.34</v>
      </c>
      <c r="G41" s="118" t="s">
        <v>576</v>
      </c>
      <c r="H41" s="118" t="s">
        <v>49</v>
      </c>
      <c r="I41" s="118" t="s">
        <v>831</v>
      </c>
      <c r="J41" s="97"/>
      <c r="K41" s="97"/>
      <c r="M41" s="90" t="s">
        <v>468</v>
      </c>
      <c r="N41" s="90" t="s">
        <v>966</v>
      </c>
    </row>
    <row r="42" spans="2:14" x14ac:dyDescent="0.2">
      <c r="B42" s="96"/>
      <c r="C42" s="93">
        <v>22</v>
      </c>
      <c r="D42" s="122" t="s">
        <v>1024</v>
      </c>
      <c r="E42" s="154" t="s">
        <v>945</v>
      </c>
      <c r="F42" s="156" t="s">
        <v>1023</v>
      </c>
      <c r="G42" s="118" t="s">
        <v>576</v>
      </c>
      <c r="H42" s="118" t="s">
        <v>49</v>
      </c>
      <c r="I42" s="118" t="s">
        <v>831</v>
      </c>
      <c r="J42" s="97"/>
      <c r="K42" s="97"/>
      <c r="M42" s="90" t="s">
        <v>468</v>
      </c>
      <c r="N42" s="90" t="s">
        <v>966</v>
      </c>
    </row>
    <row r="43" spans="2:14" x14ac:dyDescent="0.2">
      <c r="B43" s="96"/>
      <c r="C43" s="93">
        <v>23</v>
      </c>
      <c r="D43" s="122" t="s">
        <v>1025</v>
      </c>
      <c r="E43" s="154" t="s">
        <v>945</v>
      </c>
      <c r="F43" s="155">
        <v>0.46</v>
      </c>
      <c r="G43" s="118" t="s">
        <v>576</v>
      </c>
      <c r="H43" s="118" t="s">
        <v>49</v>
      </c>
      <c r="I43" s="118" t="s">
        <v>831</v>
      </c>
      <c r="J43" s="97"/>
      <c r="K43" s="97"/>
      <c r="M43" s="90" t="s">
        <v>468</v>
      </c>
      <c r="N43" s="90" t="s">
        <v>966</v>
      </c>
    </row>
    <row r="44" spans="2:14" x14ac:dyDescent="0.2">
      <c r="B44" s="96"/>
      <c r="C44" s="93">
        <v>24</v>
      </c>
      <c r="D44" s="122" t="s">
        <v>1026</v>
      </c>
      <c r="E44" s="154" t="s">
        <v>945</v>
      </c>
      <c r="F44" s="155">
        <v>0.71</v>
      </c>
      <c r="G44" s="118" t="s">
        <v>576</v>
      </c>
      <c r="H44" s="118" t="s">
        <v>49</v>
      </c>
      <c r="I44" s="118" t="s">
        <v>831</v>
      </c>
      <c r="J44" s="97"/>
      <c r="K44" s="97"/>
      <c r="M44" s="90" t="s">
        <v>468</v>
      </c>
      <c r="N44" s="90" t="s">
        <v>966</v>
      </c>
    </row>
    <row r="45" spans="2:14" ht="28.5" x14ac:dyDescent="0.2">
      <c r="B45" s="96"/>
      <c r="C45" s="93">
        <v>25</v>
      </c>
      <c r="D45" s="122" t="s">
        <v>1027</v>
      </c>
      <c r="E45" s="122" t="s">
        <v>1028</v>
      </c>
      <c r="F45" s="95">
        <v>110</v>
      </c>
      <c r="G45" s="118" t="s">
        <v>1029</v>
      </c>
      <c r="H45" s="118" t="s">
        <v>49</v>
      </c>
      <c r="I45" s="118" t="s">
        <v>831</v>
      </c>
      <c r="J45" s="97"/>
      <c r="K45" s="97"/>
      <c r="M45" s="90" t="s">
        <v>468</v>
      </c>
      <c r="N45" s="90" t="s">
        <v>966</v>
      </c>
    </row>
    <row r="46" spans="2:14" ht="57.75" customHeight="1" x14ac:dyDescent="0.2">
      <c r="B46" s="96"/>
      <c r="C46" s="93">
        <v>26</v>
      </c>
      <c r="D46" s="122" t="s">
        <v>1030</v>
      </c>
      <c r="E46" s="154" t="s">
        <v>945</v>
      </c>
      <c r="F46" s="95" t="s">
        <v>1032</v>
      </c>
      <c r="G46" s="118" t="s">
        <v>576</v>
      </c>
      <c r="H46" s="118" t="s">
        <v>9</v>
      </c>
      <c r="I46" s="118" t="s">
        <v>831</v>
      </c>
      <c r="J46" s="97"/>
      <c r="K46" s="97"/>
      <c r="M46" s="90" t="s">
        <v>468</v>
      </c>
      <c r="N46" s="90" t="s">
        <v>966</v>
      </c>
    </row>
    <row r="47" spans="2:14" ht="51.75" customHeight="1" x14ac:dyDescent="0.2">
      <c r="B47" s="96"/>
      <c r="C47" s="93">
        <v>27</v>
      </c>
      <c r="D47" s="122" t="s">
        <v>1031</v>
      </c>
      <c r="E47" s="154" t="s">
        <v>945</v>
      </c>
      <c r="F47" s="95" t="s">
        <v>1036</v>
      </c>
      <c r="G47" s="118" t="s">
        <v>576</v>
      </c>
      <c r="H47" s="118" t="s">
        <v>9</v>
      </c>
      <c r="I47" s="118" t="s">
        <v>831</v>
      </c>
      <c r="J47" s="97"/>
      <c r="K47" s="97"/>
      <c r="M47" s="90" t="s">
        <v>468</v>
      </c>
      <c r="N47" s="90" t="s">
        <v>966</v>
      </c>
    </row>
    <row r="48" spans="2:14" ht="71.25" x14ac:dyDescent="0.2">
      <c r="B48" s="96"/>
      <c r="C48" s="93">
        <v>28</v>
      </c>
      <c r="D48" s="122" t="s">
        <v>1033</v>
      </c>
      <c r="E48" s="154" t="s">
        <v>945</v>
      </c>
      <c r="F48" s="95" t="s">
        <v>1035</v>
      </c>
      <c r="G48" s="118" t="s">
        <v>576</v>
      </c>
      <c r="H48" s="118" t="s">
        <v>9</v>
      </c>
      <c r="I48" s="118" t="s">
        <v>831</v>
      </c>
      <c r="J48" s="97"/>
      <c r="K48" s="97"/>
      <c r="M48" s="90" t="s">
        <v>468</v>
      </c>
      <c r="N48" s="90" t="s">
        <v>966</v>
      </c>
    </row>
    <row r="49" spans="2:14" ht="71.25" x14ac:dyDescent="0.2">
      <c r="B49" s="96"/>
      <c r="C49" s="93">
        <v>29</v>
      </c>
      <c r="D49" s="122" t="s">
        <v>1034</v>
      </c>
      <c r="E49" s="154" t="s">
        <v>945</v>
      </c>
      <c r="F49" s="95" t="s">
        <v>1037</v>
      </c>
      <c r="G49" s="118" t="s">
        <v>576</v>
      </c>
      <c r="H49" s="118" t="s">
        <v>9</v>
      </c>
      <c r="I49" s="118" t="s">
        <v>831</v>
      </c>
      <c r="J49" s="97"/>
      <c r="K49" s="97"/>
      <c r="M49" s="90" t="s">
        <v>468</v>
      </c>
      <c r="N49" s="90" t="s">
        <v>966</v>
      </c>
    </row>
    <row r="50" spans="2:14" ht="57" x14ac:dyDescent="0.2">
      <c r="B50" s="96"/>
      <c r="C50" s="93">
        <v>30</v>
      </c>
      <c r="D50" s="122" t="s">
        <v>1038</v>
      </c>
      <c r="E50" s="94" t="s">
        <v>1039</v>
      </c>
      <c r="F50" s="95" t="s">
        <v>1040</v>
      </c>
      <c r="G50" s="118" t="s">
        <v>153</v>
      </c>
      <c r="H50" s="118" t="s">
        <v>9</v>
      </c>
      <c r="I50" s="118"/>
      <c r="J50" s="97"/>
      <c r="K50" s="97"/>
      <c r="M50" s="90" t="s">
        <v>468</v>
      </c>
      <c r="N50" s="90" t="s">
        <v>966</v>
      </c>
    </row>
    <row r="51" spans="2:14" ht="42.75" x14ac:dyDescent="0.2">
      <c r="B51" s="96"/>
      <c r="C51" s="93">
        <v>31</v>
      </c>
      <c r="D51" s="122" t="s">
        <v>1041</v>
      </c>
      <c r="E51" s="94" t="s">
        <v>1042</v>
      </c>
      <c r="F51" s="95" t="s">
        <v>1043</v>
      </c>
      <c r="G51" s="118" t="s">
        <v>153</v>
      </c>
      <c r="H51" s="118" t="s">
        <v>9</v>
      </c>
      <c r="I51" s="118"/>
      <c r="J51" s="97"/>
      <c r="K51" s="97"/>
      <c r="M51" s="90" t="s">
        <v>468</v>
      </c>
      <c r="N51" s="90" t="s">
        <v>966</v>
      </c>
    </row>
    <row r="52" spans="2:14" ht="57" x14ac:dyDescent="0.2">
      <c r="B52" s="96"/>
      <c r="C52" s="93">
        <v>32</v>
      </c>
      <c r="D52" s="122" t="s">
        <v>1044</v>
      </c>
      <c r="E52" s="94" t="s">
        <v>1046</v>
      </c>
      <c r="F52" s="95" t="s">
        <v>1045</v>
      </c>
      <c r="G52" s="118" t="s">
        <v>153</v>
      </c>
      <c r="H52" s="118" t="s">
        <v>9</v>
      </c>
      <c r="I52" s="118"/>
      <c r="J52" s="97"/>
      <c r="K52" s="97"/>
      <c r="M52" s="90" t="s">
        <v>468</v>
      </c>
      <c r="N52" s="90" t="s">
        <v>966</v>
      </c>
    </row>
    <row r="53" spans="2:14" ht="57" x14ac:dyDescent="0.2">
      <c r="B53" s="96"/>
      <c r="C53" s="93">
        <v>33</v>
      </c>
      <c r="D53" s="122" t="s">
        <v>1047</v>
      </c>
      <c r="E53" s="94" t="s">
        <v>1048</v>
      </c>
      <c r="F53" s="95" t="s">
        <v>1049</v>
      </c>
      <c r="G53" s="118" t="s">
        <v>153</v>
      </c>
      <c r="H53" s="118" t="s">
        <v>9</v>
      </c>
      <c r="I53" s="118"/>
      <c r="J53" s="97"/>
      <c r="K53" s="97"/>
      <c r="M53" s="90" t="s">
        <v>468</v>
      </c>
      <c r="N53" s="90" t="s">
        <v>966</v>
      </c>
    </row>
    <row r="54" spans="2:14" ht="57" x14ac:dyDescent="0.2">
      <c r="B54" s="96"/>
      <c r="C54" s="93">
        <v>34</v>
      </c>
      <c r="D54" s="122" t="s">
        <v>1050</v>
      </c>
      <c r="E54" s="94" t="s">
        <v>1051</v>
      </c>
      <c r="F54" s="95" t="s">
        <v>1052</v>
      </c>
      <c r="G54" s="118" t="s">
        <v>153</v>
      </c>
      <c r="H54" s="118" t="s">
        <v>9</v>
      </c>
      <c r="I54" s="118"/>
      <c r="J54" s="97"/>
      <c r="K54" s="97"/>
      <c r="M54" s="90" t="s">
        <v>468</v>
      </c>
      <c r="N54" s="90" t="s">
        <v>966</v>
      </c>
    </row>
    <row r="55" spans="2:14" ht="57" x14ac:dyDescent="0.2">
      <c r="B55" s="96"/>
      <c r="C55" s="93">
        <v>35</v>
      </c>
      <c r="D55" s="122" t="s">
        <v>1053</v>
      </c>
      <c r="E55" s="94" t="s">
        <v>1054</v>
      </c>
      <c r="F55" s="95" t="s">
        <v>1055</v>
      </c>
      <c r="G55" s="118" t="s">
        <v>153</v>
      </c>
      <c r="H55" s="118" t="s">
        <v>9</v>
      </c>
      <c r="I55" s="118"/>
      <c r="J55" s="97"/>
      <c r="K55" s="97"/>
      <c r="M55" s="90" t="s">
        <v>468</v>
      </c>
      <c r="N55" s="90" t="s">
        <v>966</v>
      </c>
    </row>
    <row r="56" spans="2:14" ht="57" x14ac:dyDescent="0.2">
      <c r="B56" s="96"/>
      <c r="C56" s="93">
        <v>36</v>
      </c>
      <c r="D56" s="122" t="s">
        <v>1056</v>
      </c>
      <c r="E56" s="94" t="s">
        <v>1057</v>
      </c>
      <c r="F56" s="95" t="s">
        <v>1058</v>
      </c>
      <c r="G56" s="118" t="s">
        <v>153</v>
      </c>
      <c r="H56" s="118" t="s">
        <v>9</v>
      </c>
      <c r="I56" s="118"/>
      <c r="J56" s="97"/>
      <c r="K56" s="97"/>
      <c r="M56" s="90" t="s">
        <v>468</v>
      </c>
      <c r="N56" s="90" t="s">
        <v>966</v>
      </c>
    </row>
    <row r="57" spans="2:14" ht="71.25" x14ac:dyDescent="0.2">
      <c r="B57" s="96"/>
      <c r="C57" s="93">
        <v>37</v>
      </c>
      <c r="D57" s="122" t="s">
        <v>1059</v>
      </c>
      <c r="E57" s="122" t="s">
        <v>1060</v>
      </c>
      <c r="F57" s="95" t="s">
        <v>1061</v>
      </c>
      <c r="G57" s="118" t="s">
        <v>153</v>
      </c>
      <c r="H57" s="118" t="s">
        <v>9</v>
      </c>
      <c r="I57" s="118"/>
      <c r="J57" s="97"/>
      <c r="K57" s="97"/>
      <c r="M57" s="90" t="s">
        <v>468</v>
      </c>
      <c r="N57" s="90" t="s">
        <v>966</v>
      </c>
    </row>
    <row r="58" spans="2:14" x14ac:dyDescent="0.2">
      <c r="B58" s="96"/>
      <c r="C58" s="93">
        <v>38</v>
      </c>
      <c r="D58" s="122" t="s">
        <v>1062</v>
      </c>
      <c r="E58" s="122" t="s">
        <v>1063</v>
      </c>
      <c r="F58" s="125">
        <v>10</v>
      </c>
      <c r="G58" s="118" t="s">
        <v>1078</v>
      </c>
      <c r="H58" s="118" t="s">
        <v>49</v>
      </c>
      <c r="I58" s="118" t="s">
        <v>831</v>
      </c>
      <c r="J58" s="97"/>
      <c r="K58" s="97"/>
      <c r="M58" s="90" t="s">
        <v>468</v>
      </c>
      <c r="N58" s="90" t="s">
        <v>1086</v>
      </c>
    </row>
    <row r="59" spans="2:14" x14ac:dyDescent="0.2">
      <c r="B59" s="96"/>
      <c r="C59" s="93">
        <v>39</v>
      </c>
      <c r="D59" s="122" t="s">
        <v>1064</v>
      </c>
      <c r="E59" s="122" t="s">
        <v>1067</v>
      </c>
      <c r="F59" s="125">
        <v>35</v>
      </c>
      <c r="G59" s="118" t="s">
        <v>1078</v>
      </c>
      <c r="H59" s="118" t="s">
        <v>49</v>
      </c>
      <c r="I59" s="118" t="s">
        <v>831</v>
      </c>
      <c r="J59" s="97"/>
      <c r="K59" s="97"/>
      <c r="M59" s="90" t="s">
        <v>468</v>
      </c>
      <c r="N59" s="90" t="s">
        <v>1086</v>
      </c>
    </row>
    <row r="60" spans="2:14" x14ac:dyDescent="0.2">
      <c r="B60" s="96"/>
      <c r="C60" s="93">
        <v>40</v>
      </c>
      <c r="D60" s="122" t="s">
        <v>1065</v>
      </c>
      <c r="E60" s="122" t="s">
        <v>1068</v>
      </c>
      <c r="F60" s="125">
        <v>2</v>
      </c>
      <c r="G60" s="118" t="s">
        <v>1078</v>
      </c>
      <c r="H60" s="118" t="s">
        <v>49</v>
      </c>
      <c r="I60" s="118" t="s">
        <v>831</v>
      </c>
      <c r="J60" s="97"/>
      <c r="K60" s="97"/>
      <c r="M60" s="90" t="s">
        <v>468</v>
      </c>
      <c r="N60" s="90" t="s">
        <v>1086</v>
      </c>
    </row>
    <row r="61" spans="2:14" x14ac:dyDescent="0.2">
      <c r="B61" s="96"/>
      <c r="C61" s="93">
        <v>41</v>
      </c>
      <c r="D61" s="122" t="s">
        <v>1066</v>
      </c>
      <c r="E61" s="122" t="s">
        <v>1069</v>
      </c>
      <c r="F61" s="125">
        <v>40</v>
      </c>
      <c r="G61" s="118" t="s">
        <v>1078</v>
      </c>
      <c r="H61" s="118" t="s">
        <v>49</v>
      </c>
      <c r="I61" s="118" t="s">
        <v>831</v>
      </c>
      <c r="J61" s="97"/>
      <c r="K61" s="97"/>
      <c r="M61" s="90" t="s">
        <v>468</v>
      </c>
      <c r="N61" s="90" t="s">
        <v>1086</v>
      </c>
    </row>
    <row r="62" spans="2:14" x14ac:dyDescent="0.2">
      <c r="B62" s="96"/>
      <c r="C62" s="93">
        <v>42</v>
      </c>
      <c r="D62" s="122" t="s">
        <v>1070</v>
      </c>
      <c r="E62" s="122" t="s">
        <v>1079</v>
      </c>
      <c r="F62" s="125">
        <v>194.46019999999999</v>
      </c>
      <c r="G62" s="118" t="s">
        <v>1078</v>
      </c>
      <c r="H62" s="118" t="s">
        <v>49</v>
      </c>
      <c r="I62" s="118" t="s">
        <v>831</v>
      </c>
      <c r="J62" s="97"/>
      <c r="K62" s="97"/>
      <c r="M62" s="90" t="s">
        <v>468</v>
      </c>
      <c r="N62" s="90" t="s">
        <v>1086</v>
      </c>
    </row>
    <row r="63" spans="2:14" x14ac:dyDescent="0.2">
      <c r="B63" s="96"/>
      <c r="C63" s="93">
        <v>43</v>
      </c>
      <c r="D63" s="122" t="s">
        <v>1071</v>
      </c>
      <c r="E63" s="122" t="s">
        <v>1080</v>
      </c>
      <c r="F63" s="125">
        <v>166.43199999999999</v>
      </c>
      <c r="G63" s="118" t="s">
        <v>1078</v>
      </c>
      <c r="H63" s="118" t="s">
        <v>49</v>
      </c>
      <c r="I63" s="118" t="s">
        <v>831</v>
      </c>
      <c r="J63" s="97"/>
      <c r="K63" s="97"/>
      <c r="M63" s="90" t="s">
        <v>468</v>
      </c>
      <c r="N63" s="90" t="s">
        <v>1086</v>
      </c>
    </row>
    <row r="64" spans="2:14" x14ac:dyDescent="0.2">
      <c r="B64" s="96"/>
      <c r="C64" s="93">
        <v>44</v>
      </c>
      <c r="D64" s="122" t="s">
        <v>1072</v>
      </c>
      <c r="E64" s="122" t="s">
        <v>1081</v>
      </c>
      <c r="F64" s="125">
        <v>64</v>
      </c>
      <c r="G64" s="118" t="s">
        <v>1078</v>
      </c>
      <c r="H64" s="118" t="s">
        <v>49</v>
      </c>
      <c r="I64" s="118" t="s">
        <v>831</v>
      </c>
      <c r="J64" s="97"/>
      <c r="K64" s="97"/>
      <c r="M64" s="90" t="s">
        <v>468</v>
      </c>
      <c r="N64" s="90" t="s">
        <v>1086</v>
      </c>
    </row>
    <row r="65" spans="2:14" x14ac:dyDescent="0.2">
      <c r="B65" s="96"/>
      <c r="C65" s="93">
        <v>45</v>
      </c>
      <c r="D65" s="122" t="s">
        <v>1073</v>
      </c>
      <c r="E65" s="122" t="s">
        <v>1082</v>
      </c>
      <c r="F65" s="125">
        <v>3.9</v>
      </c>
      <c r="G65" s="118" t="s">
        <v>1078</v>
      </c>
      <c r="H65" s="118" t="s">
        <v>49</v>
      </c>
      <c r="I65" s="118" t="s">
        <v>831</v>
      </c>
      <c r="J65" s="97"/>
      <c r="K65" s="97"/>
      <c r="M65" s="90" t="s">
        <v>468</v>
      </c>
      <c r="N65" s="90" t="s">
        <v>1086</v>
      </c>
    </row>
    <row r="66" spans="2:14" x14ac:dyDescent="0.2">
      <c r="B66" s="96"/>
      <c r="C66" s="93">
        <v>46</v>
      </c>
      <c r="D66" s="122" t="s">
        <v>1074</v>
      </c>
      <c r="E66" s="122" t="s">
        <v>1083</v>
      </c>
      <c r="F66" s="125">
        <v>20.833130000000001</v>
      </c>
      <c r="G66" s="118" t="s">
        <v>1078</v>
      </c>
      <c r="H66" s="118" t="s">
        <v>49</v>
      </c>
      <c r="I66" s="118" t="s">
        <v>831</v>
      </c>
      <c r="J66" s="97"/>
      <c r="K66" s="97"/>
      <c r="M66" s="90" t="s">
        <v>468</v>
      </c>
      <c r="N66" s="90" t="s">
        <v>1086</v>
      </c>
    </row>
    <row r="67" spans="2:14" x14ac:dyDescent="0.2">
      <c r="B67" s="96"/>
      <c r="C67" s="93">
        <v>47</v>
      </c>
      <c r="D67" s="122" t="s">
        <v>1075</v>
      </c>
      <c r="E67" s="122" t="s">
        <v>1084</v>
      </c>
      <c r="F67" s="125">
        <v>3.67</v>
      </c>
      <c r="G67" s="118" t="s">
        <v>1077</v>
      </c>
      <c r="H67" s="118" t="s">
        <v>49</v>
      </c>
      <c r="I67" s="118"/>
      <c r="J67" s="97"/>
      <c r="K67" s="97"/>
      <c r="M67" s="90" t="s">
        <v>468</v>
      </c>
      <c r="N67" s="90" t="s">
        <v>966</v>
      </c>
    </row>
    <row r="68" spans="2:14" x14ac:dyDescent="0.2">
      <c r="B68" s="96"/>
      <c r="C68" s="93">
        <v>48</v>
      </c>
      <c r="D68" s="122" t="s">
        <v>1076</v>
      </c>
      <c r="E68" s="122" t="s">
        <v>1085</v>
      </c>
      <c r="F68" s="125">
        <v>25</v>
      </c>
      <c r="G68" s="118" t="s">
        <v>948</v>
      </c>
      <c r="H68" s="118" t="s">
        <v>49</v>
      </c>
      <c r="I68" s="118"/>
      <c r="J68" s="97"/>
      <c r="K68" s="97"/>
      <c r="M68" s="90" t="s">
        <v>468</v>
      </c>
      <c r="N68" s="90" t="s">
        <v>966</v>
      </c>
    </row>
  </sheetData>
  <mergeCells count="2">
    <mergeCell ref="H4:I4"/>
    <mergeCell ref="H20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awal-Database</vt:lpstr>
      <vt:lpstr>Economy</vt:lpstr>
      <vt:lpstr>Land Cover</vt:lpstr>
      <vt:lpstr>Forest</vt:lpstr>
      <vt:lpstr>Forest Conversion Policies </vt:lpstr>
      <vt:lpstr>Inflow-Outflow Agriculture</vt:lpstr>
      <vt:lpstr>VA Agri and Settlement Sectors</vt:lpstr>
      <vt:lpstr>Peat &amp; Peat Fire</vt:lpstr>
      <vt:lpstr>Livestock&amp; LULUCF Emission</vt:lpstr>
      <vt:lpstr>Waste</vt:lpstr>
      <vt:lpstr>IPPU</vt:lpstr>
      <vt:lpstr>Energy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2016-03-21T03:24:06Z</dcterms:created>
  <dcterms:modified xsi:type="dcterms:W3CDTF">2016-05-31T01:33:17Z</dcterms:modified>
</cp:coreProperties>
</file>