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15600" windowHeight="9060" activeTab="4"/>
  </bookViews>
  <sheets>
    <sheet name="Index" sheetId="7" r:id="rId1"/>
    <sheet name="Switch" sheetId="8" r:id="rId2"/>
    <sheet name="Fair" sheetId="2" r:id="rId3"/>
    <sheet name="Ambitious" sheetId="5" r:id="rId4"/>
    <sheet name="ON" sheetId="9" r:id="rId5"/>
    <sheet name="Real kebijakan Lahan" sheetId="10" r:id="rId6"/>
    <sheet name="Sheet2" sheetId="11" r:id="rId7"/>
  </sheets>
  <calcPr calcId="144525"/>
</workbook>
</file>

<file path=xl/calcChain.xml><?xml version="1.0" encoding="utf-8"?>
<calcChain xmlns="http://schemas.openxmlformats.org/spreadsheetml/2006/main">
  <c r="D17" i="8" l="1"/>
  <c r="D6" i="8"/>
  <c r="O23" i="8" l="1"/>
  <c r="O13" i="8"/>
  <c r="O12" i="8"/>
  <c r="O11" i="8"/>
  <c r="M17" i="8" l="1"/>
  <c r="M19" i="8"/>
  <c r="M20" i="8"/>
  <c r="M21" i="8"/>
  <c r="M23" i="8"/>
  <c r="M24" i="8"/>
  <c r="M25" i="8"/>
  <c r="M26" i="8"/>
  <c r="M27" i="8"/>
  <c r="M28" i="8"/>
  <c r="M29" i="8"/>
  <c r="M30" i="8"/>
  <c r="M31" i="8"/>
  <c r="M32" i="8"/>
  <c r="M33" i="8"/>
  <c r="M34" i="8"/>
  <c r="M35" i="8"/>
  <c r="M36" i="8"/>
  <c r="M37" i="8"/>
  <c r="M16" i="8"/>
  <c r="M14" i="8"/>
  <c r="M15" i="8"/>
  <c r="M10" i="8"/>
  <c r="M11" i="8"/>
  <c r="M12" i="8"/>
  <c r="M13" i="8"/>
  <c r="M9" i="8"/>
  <c r="D7" i="8"/>
  <c r="M8" i="8"/>
  <c r="M6" i="8"/>
  <c r="M5" i="8"/>
  <c r="M4" i="8"/>
  <c r="M3" i="8"/>
  <c r="M2" i="8"/>
  <c r="D35" i="8"/>
  <c r="D36" i="8"/>
  <c r="D37" i="8"/>
  <c r="D30" i="8"/>
  <c r="D31" i="8"/>
  <c r="D32" i="8"/>
  <c r="D33" i="8"/>
  <c r="D34" i="8"/>
  <c r="D28" i="8"/>
  <c r="D29" i="8"/>
  <c r="D24" i="8"/>
  <c r="D25" i="8"/>
  <c r="D26" i="8"/>
  <c r="D27" i="8"/>
  <c r="D23" i="8"/>
  <c r="D22" i="8"/>
  <c r="M22" i="8" s="1"/>
  <c r="D5" i="8"/>
  <c r="D21" i="8"/>
  <c r="D18" i="8"/>
  <c r="M18" i="8" s="1"/>
  <c r="D19" i="8"/>
  <c r="D16" i="8"/>
  <c r="D13" i="8"/>
  <c r="D14" i="8"/>
  <c r="D15" i="8"/>
  <c r="D10" i="8"/>
  <c r="D11" i="8"/>
  <c r="D12" i="8"/>
  <c r="D9" i="8"/>
  <c r="D8" i="8"/>
  <c r="D3" i="7" l="1"/>
  <c r="D4" i="7"/>
  <c r="D5" i="7"/>
  <c r="D6" i="7"/>
  <c r="D7" i="7"/>
  <c r="D8" i="7"/>
  <c r="D9" i="7"/>
  <c r="D10" i="7"/>
  <c r="D11" i="7"/>
  <c r="D12" i="7"/>
  <c r="D13" i="7"/>
  <c r="D14" i="7"/>
  <c r="D15" i="7"/>
  <c r="D16" i="7"/>
  <c r="D17" i="7"/>
  <c r="D18" i="7"/>
  <c r="D19" i="7"/>
  <c r="D20" i="7"/>
  <c r="D21" i="7"/>
  <c r="D22" i="7"/>
  <c r="D23" i="7"/>
  <c r="D24" i="7"/>
  <c r="D25" i="7"/>
  <c r="D26" i="7"/>
  <c r="D2" i="7"/>
  <c r="K3"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2" i="5"/>
</calcChain>
</file>

<file path=xl/sharedStrings.xml><?xml version="1.0" encoding="utf-8"?>
<sst xmlns="http://schemas.openxmlformats.org/spreadsheetml/2006/main" count="2169" uniqueCount="1196">
  <si>
    <t>SwitchId</t>
  </si>
  <si>
    <t>SwitchName</t>
  </si>
  <si>
    <t>Id</t>
  </si>
  <si>
    <t>Name</t>
  </si>
  <si>
    <t>Type</t>
  </si>
  <si>
    <t>Min</t>
  </si>
  <si>
    <t>Max</t>
  </si>
  <si>
    <t>Unit</t>
  </si>
  <si>
    <t>Default Values (sudah dalam satuan/unitnya)</t>
  </si>
  <si>
    <t>Label</t>
  </si>
  <si>
    <t>Energy Switch Scenario 1</t>
  </si>
  <si>
    <t>Target B100 Power Plant Share for Electricity Ambitous 2020-2030</t>
  </si>
  <si>
    <t>%</t>
  </si>
  <si>
    <t>{2.67,
2.83,
2.91,
3.00,
3.09,
3.14,
3.71,
4.22,
4.70,
5.13,
5.52}</t>
  </si>
  <si>
    <t>Target Share B100 untuk Permintaan tenaga listrik sejak tahun 2010-2030</t>
  </si>
  <si>
    <t>target Hydropower Plant Share for Electricity Ambitious 2020-2030</t>
  </si>
  <si>
    <t>{ 10.45, 
 10.73 ,
 12.04, 
 12.58, 
 13.22, 
 12.83, 
 12.58, 
 12.33, 
 12.09, 
 11.85, 
 11.59}</t>
  </si>
  <si>
    <t>Target Share Tenaga Air untuk permintaan tenaga listrik sejak tahun 2020-2030</t>
  </si>
  <si>
    <t>Target Natural Gas Share for Ambitious 2020-2030</t>
  </si>
  <si>
    <t>{ 25.49, 
 25.85, 
 25.54, 
 25.57, 
 25.68, 
 25.52, 
 25.48, 
 25.40, 
 25.28, 
 25.14,
 25.07 }</t>
  </si>
  <si>
    <t>Target Share Gas Bumi untuk permintaan tenaga listrik sejak tahun 2020-2030</t>
  </si>
  <si>
    <t>Target HSD Share for Power Plant Ambitious 2020-2030</t>
  </si>
  <si>
    <t>{2.24, 
 1.85, 
 1.46,
 1.13, 
 0.85, 
 0.58, 
 0.55,
 0.51, 
 0.48, 
 0.45, 
 0.43}</t>
  </si>
  <si>
    <r>
      <t xml:space="preserve">Target Share </t>
    </r>
    <r>
      <rPr>
        <i/>
        <sz val="11"/>
        <color rgb="FFFF0000"/>
        <rFont val="Calibri"/>
        <family val="2"/>
        <scheme val="minor"/>
      </rPr>
      <t>High Speed Diesel</t>
    </r>
    <r>
      <rPr>
        <sz val="11"/>
        <color rgb="FFFF0000"/>
        <rFont val="Calibri"/>
        <family val="2"/>
        <scheme val="minor"/>
      </rPr>
      <t xml:space="preserve"> (BBM) untuk permintaan tenaga listrik sejak tahun 2020-2030</t>
    </r>
  </si>
  <si>
    <t>Target Coal Share for Power Plant Ambitious 2020-2030</t>
  </si>
  <si>
    <t>{49.28, 
 48.80, 
 47.31, 
 46.66, 
 46.33, 
 45.36, 
 44.30, 
 43.42, 
 42.69, 
 42.09, 
 41.56}</t>
  </si>
  <si>
    <t>Target Share Batubara untuk permintaan tenaga listrik sejak tahun 2020-2030</t>
  </si>
  <si>
    <t>Target Geothermal Plant Share for Electricity Ambitious 2020-2030</t>
  </si>
  <si>
    <t>{6.21, 
 6.24, 
 7.00, 
 7.21, 
 6.90, 
 6.90, 
 6.63, 
 6.40, 
 6.14, 
 5.92,
 5.74}</t>
  </si>
  <si>
    <t>Target Share Tenaga Panas Bumi untuk permintaan tenaga listrik sejak tahun 2020-2030</t>
  </si>
  <si>
    <t>Target Other RE  Plant Share for Electricity Ambitious 2020-2030</t>
  </si>
  <si>
    <t>{3.66, 
 3.70, 
 3.74, 
 3.84, 
 3.92, 
 5.64, 
 6.74, 
 7.72, 
 8.60, 
 9.39, 
 10.08}</t>
  </si>
  <si>
    <t>Target Share Sumber terbarukan lainnya untuk permintaan tenaga listrik sejak tahun 2020-2030</t>
  </si>
  <si>
    <t>Energy Switch Scenario 2</t>
  </si>
  <si>
    <t>Target Biomass Ind Ambitious 2020-2030</t>
  </si>
  <si>
    <t>{10.91,
10.88,
10.85,
10.81,
10.78,
10.75,
10.72,
10.68,
10.65,
10.61,
10.58}</t>
  </si>
  <si>
    <t>Target Share biomassa (kayu/sisa tanaman) untuk energi industri sejak tahun 2020-2030</t>
  </si>
  <si>
    <t>Target IDO Fract Ind Ambitious 2020-2030</t>
  </si>
  <si>
    <t>{0.01,
0.01,
0.01,
0.01,
0.00,
0.00,
0.00,
0.00,
0.00,
0.00,
0.00}</t>
  </si>
  <si>
    <t>Target Share Industrial Diesel Oil (BBM) untuk energi industri sejak tahun 2020-2030</t>
  </si>
  <si>
    <t>Target Fuel Oil Fraction Manufacture Ind Ambitious 2020-2030</t>
  </si>
  <si>
    <t>{1.13,
1.05,
0.98,
0.92,
0.86,
0.80,
0.75,
0.70,
0.65,
0.61,
0.57}</t>
  </si>
  <si>
    <t>Target Share Fuel Oil (BBM) untuk energi industri sejak tahun 2020-2030</t>
  </si>
  <si>
    <t>Target Electricity Fraction Manufacture Ind Ambitious 2020-2030</t>
  </si>
  <si>
    <t>{10.77,
10.90,
11.03,
11.17,
11.31,
11.45,
11.60,
11.76,
11.92,
12.09,
12.26}</t>
  </si>
  <si>
    <t>Target Share Energi Listrik untuk energi industri sejak tahun 2020-2030</t>
  </si>
  <si>
    <t>Target Coal Fraction Manufacture Ind Ambitious 2020-2030</t>
  </si>
  <si>
    <t>{41.43,
40.95,
40.47,
39.98,
39.49,
39.00,
38.74,
38.47,
38.21,
37.94,
37.66}</t>
  </si>
  <si>
    <t>Target Share Batubara untuk energi industri sejak tahun 2020-2030</t>
  </si>
  <si>
    <t>Target Briquette Fraction Manufacture Ind Scenario</t>
  </si>
  <si>
    <t>{0.03,
0.03,
0.03,
0.03,
0.03,
0.03,
0.03,
0.03,
0.03,
0.03,
0.03}</t>
  </si>
  <si>
    <t>Target Share Briket Batubara untuk energi industri sejak tahun 2020-2030</t>
  </si>
  <si>
    <t>Target Kerosene Fraction Manufacture Ind Ambitious 2020-2030</t>
  </si>
  <si>
    <t>{0.05,
0.05,
0.04,
0.04,
0.04,
0.03,
0.03,
0.03,
0.02,
0.02,
0.02}</t>
  </si>
  <si>
    <t>Target Share Minyak Tanah untuk energi industri sejak tahun 2020-2030</t>
  </si>
  <si>
    <t>Target LPG Fraction Manufacture Ind Ambitious 2020-2030</t>
  </si>
  <si>
    <t>{0.15,
0.15,
0.14,
0.14,
0.14,
0.13,
0.13,
0.13,
0.12,
0.12,
0.11}</t>
  </si>
  <si>
    <t>Target Share LPG untuk energi industri sejak tahun 2020-2030</t>
  </si>
  <si>
    <t>Target Nat Gas Fraction Manufacture Ind Ambitious 2020-2030</t>
  </si>
  <si>
    <t>{26.42,
26.78,
27.14,
27.50,
27.86,
28.22,
28.29,
28.37,
28.44,
28.52,
28.59}</t>
  </si>
  <si>
    <t>Target Share Gas Bumi untuk energi industri sejak tahun 2020-2030</t>
  </si>
  <si>
    <t>Energy Switch Scenario 3</t>
  </si>
  <si>
    <t>Target Efficiency Decreased Ambitious</t>
  </si>
  <si>
    <t>Target penurunan intensitas energi (% per tahun) dari nilai Baseline (1.608 BoE/miliar Rp 2000) pada transportasi darat non-pribadi</t>
  </si>
  <si>
    <t>Start time transport Efficiency</t>
  </si>
  <si>
    <t>tahun</t>
  </si>
  <si>
    <t>Waktu  berlakunya kebijakan Peningkatan Efisiensi  pada Sektor Transportasi</t>
  </si>
  <si>
    <t>End Time Transport Efficiency</t>
  </si>
  <si>
    <t>Waktu tercapainya kebijakan Peningkatan Efisiensi pada Sektor Transportasi</t>
  </si>
  <si>
    <t>Energy Switch Scenario 4</t>
  </si>
  <si>
    <t>Share Gas for Land Transp Target 2030 Ambitious</t>
  </si>
  <si>
    <t>Peningkatan target share Gas Bumi (dari trend historis &lt;0.1%) pada transportasi darat</t>
  </si>
  <si>
    <t>Success rate Share Gas Land Transport</t>
  </si>
  <si>
    <t>Tingkat keberhasilan pelaksanaan program Penggunaan gas alam sebagai bahan bakar angkutan umum perkotaan</t>
  </si>
  <si>
    <t>Energy Switch Scenario 5</t>
  </si>
  <si>
    <t>Energy Intensity Company Management Value Ambitious</t>
  </si>
  <si>
    <t>Target penurunan intensitas energi industri (%per tahun) dari nilai Baseline (536 BoE/miliar Rp 2000)</t>
  </si>
  <si>
    <t>Success Rate Company Energy Management</t>
  </si>
  <si>
    <t>Tingkat keberhasilan pelaksanan program Penerapan mandatori manajemen energi untuk pengguna padat energi</t>
  </si>
  <si>
    <t>Energy Switch Scenario 6</t>
  </si>
  <si>
    <t>Decrease Level Energy Intensity on Double Track Policy Ambitious</t>
  </si>
  <si>
    <t>Peningkatan  target penurunan intensitas energi pasca tahun 2020 (target penurunan sebelumnya 5% dari intensitas baseline (1.608 BoE/bilion rp 2000)) pada transportasi darat</t>
  </si>
  <si>
    <t>Success Rate Double Track Policy</t>
  </si>
  <si>
    <r>
      <t xml:space="preserve">Tingkat Keberhasilan dari pelaksanaan program (1) Pembangunan </t>
    </r>
    <r>
      <rPr>
        <i/>
        <sz val="11"/>
        <color theme="1"/>
        <rFont val="Calibri"/>
        <family val="2"/>
        <scheme val="minor"/>
      </rPr>
      <t>double track</t>
    </r>
    <r>
      <rPr>
        <sz val="11"/>
        <color theme="1"/>
        <rFont val="Calibri"/>
        <family val="2"/>
        <scheme val="minor"/>
      </rPr>
      <t xml:space="preserve"> (termasuk elektrifikasi) dan (2) Pengembangan KA perkotaan Bandung; </t>
    </r>
    <r>
      <rPr>
        <sz val="11"/>
        <color rgb="FFFF0000"/>
        <rFont val="Calibri"/>
        <family val="2"/>
        <scheme val="minor"/>
      </rPr>
      <t>Pasca 2019 dikembangkan lagi untuk kota-kota besar lain di Indonesia</t>
    </r>
  </si>
  <si>
    <t>Energy Switch Scenario 8</t>
  </si>
  <si>
    <t>Target BBN Transportation Policy 2016-2030</t>
  </si>
  <si>
    <t>KiloLiter/tahun</t>
  </si>
  <si>
    <t>{2.43,
2.93,
3.47,
4.08,
4.81,
5.25,
5.76,
6.33,
6.96,
7.85,8.2,
8.8,
9.4,
10.0,
10.6}</t>
  </si>
  <si>
    <t>Target Alokasi BBN untuk Transportasi sejak tahun 2016-2030</t>
  </si>
  <si>
    <t>Target BBN Industry Policy 2016-2030</t>
  </si>
  <si>
    <t>{0.056,
0.083,
0.115,
0.155,
0.2,
0.235,
0.27,
0.306,
0.345,
0.384,0.42,
0.45,
0.49,
0.53,
0.56}</t>
  </si>
  <si>
    <t>Target Alokasi BBN untuk Industri sejak tahun 2016-2030</t>
  </si>
  <si>
    <t>Target BBN Commercial  Policy 2016-2030</t>
  </si>
  <si>
    <t>{0.22,
0.27,
0.32,
0.37,
0.43,
0.46,
0.49,
0.52,
0.55,
0.59,0.65,
0.70,
0.74,
0.78,
0.82}</t>
  </si>
  <si>
    <t>Target Alokasi BBN untuk Komersial sejak tahun 2016-2030</t>
  </si>
  <si>
    <t>Success Rate Target Domestic BBN Transport Ambitious</t>
  </si>
  <si>
    <t>Tingkat keberhasilan pelaksanaan Kebijakan pemanfaatan Bahan Bakar Nabati (BBN) pada sektor Transportasi, Industri dan Komersil</t>
  </si>
  <si>
    <t>Energy Switch Scenario 9</t>
  </si>
  <si>
    <t>Success Rate Target Skenario CIty Gas Utilization Ambitious</t>
  </si>
  <si>
    <t>Tingkat keberhasilan pelaksanan program peningkatan sambungan Gas Kota</t>
  </si>
  <si>
    <t>Energy Switch Scenario 10</t>
  </si>
  <si>
    <t>Success Rate Target Domestic BBG Transport Ambitious</t>
  </si>
  <si>
    <t>Tingkat keberhasilan pelaksanaan program peningkatan pemanfaatan BBG pada sektor transportasi</t>
  </si>
  <si>
    <t>Energy Switch Scenario 11</t>
  </si>
  <si>
    <t>Target Efficiency Sea transport 2015</t>
  </si>
  <si>
    <t>Target penurunan intensitas energi (% per tahun) dari nilai Baseline (912 BoE/miliar Rp 2000) pada transportasi laut</t>
  </si>
  <si>
    <t>Ambitious Scenario of Sea Transport Efficiency</t>
  </si>
  <si>
    <t>Tingkat keberhasilan pelaksanaan kebijakan Peningkatan Efisiensi pada Transportasi Laut</t>
  </si>
  <si>
    <t>Energy Switch Scenario 12</t>
  </si>
  <si>
    <t>Target KRL Mode Shift Ambitious</t>
  </si>
  <si>
    <t>Besaran target moda pribadi yang akan berpindah ke moda Kereta Rel Listrik</t>
  </si>
  <si>
    <t>Energy Switch Scenario 13</t>
  </si>
  <si>
    <t>Target mode shift BRT Ambitious</t>
  </si>
  <si>
    <t>smp/Unit_BRT</t>
  </si>
  <si>
    <r>
      <t xml:space="preserve">Target jumlah moda yang berpindah dari moda pribadi ke </t>
    </r>
    <r>
      <rPr>
        <i/>
        <sz val="11"/>
        <color theme="1"/>
        <rFont val="Calibri"/>
        <family val="2"/>
        <scheme val="minor"/>
      </rPr>
      <t>Bus Rapid Transit</t>
    </r>
  </si>
  <si>
    <t>Ambitious Scenario BRT Transport Policy</t>
  </si>
  <si>
    <r>
      <t xml:space="preserve">Tingkat keberhasilan pelaksanan program pengembangan </t>
    </r>
    <r>
      <rPr>
        <i/>
        <sz val="11"/>
        <color theme="1"/>
        <rFont val="Calibri"/>
        <family val="2"/>
        <scheme val="minor"/>
      </rPr>
      <t>Bus Rapid Transit</t>
    </r>
    <r>
      <rPr>
        <sz val="11"/>
        <color theme="1"/>
        <rFont val="Calibri"/>
        <family val="2"/>
        <scheme val="minor"/>
      </rPr>
      <t xml:space="preserve"> lebih kurang 1900 unit pada 2015 menjadi 9500 unit hingga 2030</t>
    </r>
  </si>
  <si>
    <t>Energy Switch Scenario 14</t>
  </si>
  <si>
    <t>Target Efficiency Coal PP CCT Ambitious</t>
  </si>
  <si>
    <t>Target peningkatan rata-rata efisiensi pada  pembangkit Batubara</t>
  </si>
  <si>
    <t>Land Based Switch 6</t>
  </si>
  <si>
    <t>expected other land OLU to forest OLU RPJMN 14</t>
  </si>
  <si>
    <t>ha/tahun</t>
  </si>
  <si>
    <t>Target peralihan lahan  dari lahan lainnya di APL ke hutan di APL untuk Rehabilitasi DAS (Hutan Kota)</t>
  </si>
  <si>
    <t>success rate RPJMN 14_C_2030</t>
  </si>
  <si>
    <t>Tingkat keberhasilan pelaksaan kebijakan Rehabilitasi DAS (Hutan kota)</t>
  </si>
  <si>
    <t>Target increasement after RPJMN 14 Ambitious</t>
  </si>
  <si>
    <t>kali lipat target sebelumnya</t>
  </si>
  <si>
    <t>Target untuk peralihan lahan  dari lahan lainnya di APL ke hutan di APL (kali lipat dari target awal sebesar 1.250 ha/year) untuk rehabilitasi DAS (Hutan Kota) pasca tahun 2020</t>
  </si>
  <si>
    <t>expected other land OLU to forest OLU RPJMN 16 17 18</t>
  </si>
  <si>
    <t>Target peralihan lahan  dari lahan lainnya di APL ke hutan di APL untuk pengelolaan hutan (Kegiatan 2-4)</t>
  </si>
  <si>
    <t>expected other land FA to secondary protection RPJMN 16 17 18</t>
  </si>
  <si>
    <t>Target peralihan lahan  dari lahan lainnya pada kawasan hutan lindung ke lahan berhutan di kawasan yang sama (Kegiatan Perhutanan Sosial)</t>
  </si>
  <si>
    <t>expected other land FA to secondary production RPJMN 16 17 18</t>
  </si>
  <si>
    <t>Target peralihan lahan  dari lahan lainnya pada kawasan hutan produksi ke lahan berhutan di kawasan yang sama (Kegiatan Perhutanan Sosial)</t>
  </si>
  <si>
    <t>success rate RPJMN 16 17 18_C_2030</t>
  </si>
  <si>
    <t>Tingkat keberhasilan pelaksaan kebijakan pengelolaan hutan</t>
  </si>
  <si>
    <t>Target increasement after RPJMN 16 17 18 Ambitious</t>
  </si>
  <si>
    <t>Target untuk peralihan lahan  dari lahan lainnya di APL ke hutan di APL (sekian kali lipat dari target awal sebesar 2.540.000 ha/year) untuk pengelolaan hutan pasca tahun 2020</t>
  </si>
  <si>
    <t>Time conversion from other land to secondary hist in protection forest</t>
  </si>
  <si>
    <t>Asumsi waktu pertumbuhan pohon pada konversi lahan lainnya menjadi hutan sekunder pada hutan lindung</t>
  </si>
  <si>
    <t>Policy time  for Time conversion from other land to secondary in protection forest</t>
  </si>
  <si>
    <t>Waktu berlakunya asumsi waktu pertumbuhan pohon  pada konversi lahan lainnya menjadi hutan sekunder pada hutan lindung</t>
  </si>
  <si>
    <t>Time conversion from other land to secondary hist in production forest</t>
  </si>
  <si>
    <t>Asumsi waktu pertumbuhan pohon pada konversi lahan lainnya menjadi hutan sekunder pada hutan produksi</t>
  </si>
  <si>
    <t>Policy time for Time conversion from other land to secondary in production forest</t>
  </si>
  <si>
    <t>Waktu berlakunya asumsi waktu pertumbuhan pohon  pada konversi lahan lainnya menjadi hutan sekunder pada hutan produksi</t>
  </si>
  <si>
    <t>Time conversion from other land to secondary Scenario in OLU</t>
  </si>
  <si>
    <t>Asumsi waktu pertumbuhan pohon pada konversi lahan lainnya menjadi hutan sekunder di APL</t>
  </si>
  <si>
    <t>Policy time for Time conversion from other land to secondary in OLU</t>
  </si>
  <si>
    <t>Waktu berlakunya asumsi waktu pertumbuhan pohon  pada konversi lahan lainnya menjadi hutan sekunder di APL</t>
  </si>
  <si>
    <t>Land Based Switch 7</t>
  </si>
  <si>
    <t>expected other land OLU to forest OLU RPJMN 15</t>
  </si>
  <si>
    <t>Target peralihan lahan dari lahan lainnya di APL ke hutan di APL</t>
  </si>
  <si>
    <t>expected other land FA to planted production RPJMN 15</t>
  </si>
  <si>
    <t>Target peralihan lahan dari lahan lainnya di kawasan hutan ke hutan tanaman di kawasan hutan</t>
  </si>
  <si>
    <t>expected other land FA to rehabilitation protection RPJMN 15</t>
  </si>
  <si>
    <t>Target peralihan lahan dari lahan lainnya di kawasan hutan ke hutan rehabilitasi pada kawasan hutan (hutan lindung)</t>
  </si>
  <si>
    <t>expected other land FA to secondary production RPJMN 15</t>
  </si>
  <si>
    <t>Target peralihan lahan dari lahan lainnya di kawasan hutan ke hutan sekunder pada Kawasan hutan (hutan produksi)</t>
  </si>
  <si>
    <t>expected other land FA to secondary protection RPJMN 15</t>
  </si>
  <si>
    <t>Target peralihan lahan dari lahan lainnya di kawasan hutan ke hutan sekunder pada kawasan hutan (hutan lindung)</t>
  </si>
  <si>
    <t>success rate RPJMN 15_C_2030</t>
  </si>
  <si>
    <t>Tingkat Keberhasilan pelaksanaan kebijakan Peningkatan Produksi Hasil Hutan Bukan Kayu dan Investasi usaha jasa lingkungan</t>
  </si>
  <si>
    <t>Target increasement after RPJMN 15 Ambitious</t>
  </si>
  <si>
    <t>Target untuk peralihan lahan dari lahan lainnya di APL ke hutan di APL pasca tahun 2020</t>
  </si>
  <si>
    <t>expected other land FA to secondary production RPJMN 23</t>
  </si>
  <si>
    <t>success rate RPJMN 23_C_2030</t>
  </si>
  <si>
    <t>Target increasement after RPJMN 23 Ambitious</t>
  </si>
  <si>
    <t>Time conversion from other land to secondary scenario in production forest</t>
  </si>
  <si>
    <t>Asumsi waktu pertumbuhan pohon pada konversi lahan lainnya menjadi hutan sekunder di kawasan hutan (hutan produksi)</t>
  </si>
  <si>
    <t>Waktu berlakunya waktu pertumbuhan pohon pada konversi lahan lainnya menjadi hutan sekunder di kawasan hutan (hutan produksi)</t>
  </si>
  <si>
    <t>Land Based Switch 12</t>
  </si>
  <si>
    <t>expected other land FA to planted convertible production RPJMN 22</t>
  </si>
  <si>
    <t>Target peralihan lahan dari  dari lahan lainnya di kawasan hutan ke hutan tanaman di kawasan hutan (hutan produksi konversi)</t>
  </si>
  <si>
    <t>success rate RPJMN 22_C_2030</t>
  </si>
  <si>
    <t>Tingkat Keberhasilan pelaksanaan kebijakan Peningkatan Kinerja dan produksi hutan alam dan hutan tanaman</t>
  </si>
  <si>
    <t>Target increasement after RPJMN 12 Ambitious</t>
  </si>
  <si>
    <t>Target untuk laju peralihan dari lahan lainnya di kawasan hutan ke hutan tanaman di kawasan hutan (hutan produksi konversi) pasca tahun 2020</t>
  </si>
  <si>
    <t>Time conversion from other land to secondary scenario in convertible production forest</t>
  </si>
  <si>
    <t>Asumsi waktu pertumbuhan pohon pada konversi lahan lainnya menjadi hutan sekunder di kawasan hutan (hutan produksi konversi)</t>
  </si>
  <si>
    <t>Policy time for Time conversion from other land to secondary in convertible production forest</t>
  </si>
  <si>
    <t>Waktu berlakunya waktu pertumbuhan pohon pada konversi lahan lainnya menjadi hutan sekunder di kawasan hutan (hutan produksi konversi)</t>
  </si>
  <si>
    <t>Land Based Switch 5</t>
  </si>
  <si>
    <t>expected other land FA to secondary conservation RPJMN 24</t>
  </si>
  <si>
    <t>Target peralihan lahan dari lahan lainnya di kawasan hutan ke hutan sekunder pada kawasan hutan (hutan konservasi)</t>
  </si>
  <si>
    <t>success rate RPJMN 24_C_2030</t>
  </si>
  <si>
    <t>Tingkat Keberhasilan pelaksanaan kebijakan Penjaminan efektivitas pengelolaan kawasan pelestarian alam (Kegiatan 1)</t>
  </si>
  <si>
    <t>Target increasement after RPJMN 24 Ambitious</t>
  </si>
  <si>
    <t>target untuk laju peralihan dari lahan lainnya di kawasan hutan ke hutan sekunder  pada kawasan hutan (hutan konservasi) pasca tahun 2020</t>
  </si>
  <si>
    <t>Land Based Switch 3</t>
  </si>
  <si>
    <t>land policy start time for moratorium on peat</t>
  </si>
  <si>
    <t>Waktu berlakunya kebijakan Penundaan Penerbitan Ijin Baru dan Penyempurnaan Tata Kelola Hutan Alam Primer dan Lahan Gambut (1)</t>
  </si>
  <si>
    <t>land policy end time for moratorium on peat</t>
  </si>
  <si>
    <t>Waktu tercapainya kebijakan Penundaan Penerbitan Ijin Baru dan Penyempurnaan Tata Kelola Hutan Alam Primer dan Lahan Gambut (1)</t>
  </si>
  <si>
    <t>Land Based Switch 4</t>
  </si>
  <si>
    <t>land policy start time for moratorium</t>
  </si>
  <si>
    <t>Pada tahun</t>
  </si>
  <si>
    <t>Waktu berlakunya kebijakan Penundaan Penerbitan Ijin Baru dan Penyempurnaan Tata Kelola Hutan Alam Primer dan Lahan Gambut (2)</t>
  </si>
  <si>
    <t>land policy end time for moratorium</t>
  </si>
  <si>
    <t>Waktu tercapainya kebijakan Penundaan Penerbitan Ijin Baru dan Penyempurnaan Tata Kelola Hutan Alam Primer dan Lahan Gambut (2)</t>
  </si>
  <si>
    <t>Land Based Switch 2</t>
  </si>
  <si>
    <t>expected other land peat to paddy peat RAN 3</t>
  </si>
  <si>
    <t>Target peralihan lahan dari lahan lainnya di kawasan gambut ke pertanian padi di kawasan gambut tahun 2010-2014</t>
  </si>
  <si>
    <t>expected other land peat to non paddy peat RAN 3</t>
  </si>
  <si>
    <t>Target peralihan lahan dari lahan lainnya di kawasan gambut ke pertanian non-padi di kawasan gambut tahun 2010-2014</t>
  </si>
  <si>
    <t>expected other land peat to non palm peat RAN 3</t>
  </si>
  <si>
    <t>Target peralihan lahan dari lahan lainnya di kawasan gambut ke perkebunan non-sawit di kawasan gambut tahun 2010-2014</t>
  </si>
  <si>
    <t>expected other land peat to non palm peat RPJMN 13</t>
  </si>
  <si>
    <t>Target peralihan lahan dari lahan lainnya di kawasan gambut ke perkebunan non-sawit di kawasan gambut 2015-2019 untuk mendukung Peningkatan pemulihan luas lahan gambut yang rusak</t>
  </si>
  <si>
    <t>success rate RPJMN 13_C_2030</t>
  </si>
  <si>
    <t>Tingkat Keberhasilan Kebijakan Peningkatan pemulihan luas lahan gambut yang rusak</t>
  </si>
  <si>
    <t>Target increasement after RPJMN 13 Ambisius</t>
  </si>
  <si>
    <t>target untuk laju peralihan dari lahan  dari lahan lainnya di kawasan gambut ke perkebunan non-sawit pasca tahun 2020 untuk Kebijakan Peningkatan pemulihan luas lahan gambut yang rusak</t>
  </si>
  <si>
    <t>Land Based Switch 1</t>
  </si>
  <si>
    <t>policy other land on peat to secondary on peat RPJMN start time</t>
  </si>
  <si>
    <t>Waktu berlakunya kebijakan Kebijakan Restorasi 2 juta ha Lahan Gambut</t>
  </si>
  <si>
    <t>policy other land on peat to secondary on peat RPJMN end time</t>
  </si>
  <si>
    <t>Waktu tercapainya kebijakan Kebijakan Restorasi 2 juta ha Lahan Gambut</t>
  </si>
  <si>
    <t>Land Based Switch 13</t>
  </si>
  <si>
    <t>non palm plantation increase</t>
  </si>
  <si>
    <t>Target peningkatan lahan non-sawit</t>
  </si>
  <si>
    <t>palm plantation increase</t>
  </si>
  <si>
    <t>Target peningkatan lahan sawit</t>
  </si>
  <si>
    <t>non palm plantation increase success scenario before2020</t>
  </si>
  <si>
    <t>Tingkat Keberhasilan peningkatan lahan perkebunan non-sawit sebelum tahun 2020</t>
  </si>
  <si>
    <t>palm plantation increase success scenario before2020</t>
  </si>
  <si>
    <t>Tingkat Keberhasilan peningkatan lahan perkebunan sawit sebelum tahun 2020</t>
  </si>
  <si>
    <t>Skenario RAN beyond 2020 Palm Increase Ambitious</t>
  </si>
  <si>
    <t>Target (1+ kenaikan target) untuk target peningkatan lahan perkebunan (Sawit dan non sawit) pasca tahun 2020</t>
  </si>
  <si>
    <t>Land Based Switch 15</t>
  </si>
  <si>
    <t>BATAMAS target</t>
  </si>
  <si>
    <t>kelompok peternak</t>
  </si>
  <si>
    <t>Jumlah target banyaknya kelompok peternak yang menjadi target program BATAMAS</t>
  </si>
  <si>
    <t>sapi perkelompok</t>
  </si>
  <si>
    <t>sapi/perkelompok</t>
  </si>
  <si>
    <t>Jumlah banyaknya sapi per kelompok target program BATAMAS</t>
  </si>
  <si>
    <t>BATAMAS target success scenario before2020</t>
  </si>
  <si>
    <t>Tingkat Keberhasilan Pelaksanan program BATAMAS</t>
  </si>
  <si>
    <t>Skenario RAN beyond 2020 to Batamas Ambitious</t>
  </si>
  <si>
    <t>Target (1+ kenaikan Target) untuk jumlah kelompok peternak untuk pelaksanaan Program BATAMAS pasca tahun 2020</t>
  </si>
  <si>
    <t>Land Based Switch 16</t>
  </si>
  <si>
    <t>fraction SRI target</t>
  </si>
  <si>
    <t>% lahan pertanian</t>
  </si>
  <si>
    <r>
      <t xml:space="preserve">Jumlah target banyaknya lahan pertanian yang mendapat program </t>
    </r>
    <r>
      <rPr>
        <i/>
        <sz val="11"/>
        <color theme="1"/>
        <rFont val="Calibri"/>
        <family val="2"/>
        <scheme val="minor"/>
      </rPr>
      <t xml:space="preserve">System of Rice Intencification </t>
    </r>
    <r>
      <rPr>
        <sz val="11"/>
        <color theme="1"/>
        <rFont val="Calibri"/>
        <family val="2"/>
        <scheme val="minor"/>
      </rPr>
      <t>(SRI) pasca tahun 2020</t>
    </r>
  </si>
  <si>
    <t>success rate SRI scenario before2020</t>
  </si>
  <si>
    <r>
      <t xml:space="preserve">Tingkat Keberhasilan Pelaksanan program </t>
    </r>
    <r>
      <rPr>
        <i/>
        <sz val="11"/>
        <color theme="1"/>
        <rFont val="Calibri"/>
        <family val="2"/>
        <scheme val="minor"/>
      </rPr>
      <t xml:space="preserve">System of Rice Intencification </t>
    </r>
    <r>
      <rPr>
        <sz val="11"/>
        <color theme="1"/>
        <rFont val="Calibri"/>
        <family val="2"/>
        <scheme val="minor"/>
      </rPr>
      <t>(SRI)</t>
    </r>
  </si>
  <si>
    <t>Skenario RAN beyond 2020 to SRI Target Ambitious</t>
  </si>
  <si>
    <r>
      <t xml:space="preserve">Target (1+kenaikan target) untuk banyak lahan yang mendapat program </t>
    </r>
    <r>
      <rPr>
        <i/>
        <sz val="11"/>
        <color theme="1"/>
        <rFont val="Calibri"/>
        <family val="2"/>
        <scheme val="minor"/>
      </rPr>
      <t>System of Rice Intencification</t>
    </r>
    <r>
      <rPr>
        <sz val="11"/>
        <color theme="1"/>
        <rFont val="Calibri"/>
        <family val="2"/>
        <scheme val="minor"/>
      </rPr>
      <t xml:space="preserve"> (SRI) pasca tahun 2020</t>
    </r>
  </si>
  <si>
    <t>Land Based Switch 17</t>
  </si>
  <si>
    <t>Reduction Factor Reducing Fire Ambitious</t>
  </si>
  <si>
    <t>kali lipat tren normalnya</t>
  </si>
  <si>
    <t>{20,35,45}&lt;&lt;%&gt;&gt;</t>
  </si>
  <si>
    <t>Faktor reduksi (% dari konversi lahan hutan) pada kebakaran lahan non-gambut pada tahun 2015 s.d. 2020, 2020 s.d. 2025, dan 2025 s.d. 2030.</t>
  </si>
  <si>
    <t>Land Based Switch 18</t>
  </si>
  <si>
    <t>Peat fire reduction factor Ambitious</t>
  </si>
  <si>
    <t>Faktor reduksi (% dari konversi lahan) pada kebakaran lahan gambut pada tahun 2015 s.d. 2020, 2020 s.d. 2025, dan 2025 s.d. 2030.</t>
  </si>
  <si>
    <t>Land Based Switch 19</t>
  </si>
  <si>
    <t>Policy to reduce illegal logging ambitious</t>
  </si>
  <si>
    <r>
      <t xml:space="preserve">Persentase </t>
    </r>
    <r>
      <rPr>
        <i/>
        <sz val="11"/>
        <color theme="1"/>
        <rFont val="Calibri"/>
        <family val="2"/>
        <scheme val="minor"/>
      </rPr>
      <t xml:space="preserve">ilegal logging </t>
    </r>
    <r>
      <rPr>
        <sz val="11"/>
        <color theme="1"/>
        <rFont val="Calibri"/>
        <family val="2"/>
        <scheme val="minor"/>
      </rPr>
      <t>yang masih terjadi dari total logging</t>
    </r>
  </si>
  <si>
    <t>IPPU Scenario</t>
  </si>
  <si>
    <t>Ratio Clinker production to Cement Production target Ambitious</t>
  </si>
  <si>
    <t>ton klinker/ton semen</t>
  </si>
  <si>
    <t>Besaran target rasio klinker terhadap produksi semen</t>
  </si>
  <si>
    <t>Ratio Clinker production to Cement Production target year</t>
  </si>
  <si>
    <t>pada tahun</t>
  </si>
  <si>
    <t>Waktu tercapainya target rasio klinker terhadap produksi semen</t>
  </si>
  <si>
    <t>Waste Scenario 1</t>
  </si>
  <si>
    <t>3R SW Collected process frac target Ambitious</t>
  </si>
  <si>
    <t>Target fraksi limbah padat yang mendapat pengolahan dengan 3R (Reduce, Reuse, Recycle) dari total limbah padat yang dikumpulkan di TPA</t>
  </si>
  <si>
    <t>3R SW Uncollected process frac target Ambitious</t>
  </si>
  <si>
    <t>Target fraksi limbah padat yang mendapat pengolahan dengan 3R (Reduce, Reuse, Recycle) dari total limbah padat yang tidak dikumpulkan di TPA</t>
  </si>
  <si>
    <t>Composting SW Collected process frac target Ambitious</t>
  </si>
  <si>
    <t>Target fraksi limbah padat yang mendapat pengolahan dengan komposting dari total limbah padat yang dikumpulkan di TPA</t>
  </si>
  <si>
    <t>Composting SW uncollected process frac target Ambitious</t>
  </si>
  <si>
    <t>Target fraksi limbah padat yang mendapat pengolahan dengan komposting dari total limbah padat yang tidak dikumpulkan di TPA</t>
  </si>
  <si>
    <t>3R and Composting Process Policy Start Time</t>
  </si>
  <si>
    <t>Waktu berlakunyakebijakan untuk pengolahan limbah padat dengan 3R dan komposting</t>
  </si>
  <si>
    <t>3R and Composting Process Policy End TIme</t>
  </si>
  <si>
    <t>Waktu tercapainya kebijakan untuk pengolahan limbah padat dengan 3R dan komposting</t>
  </si>
  <si>
    <t>Waste Scenario 4</t>
  </si>
  <si>
    <t>MSW reduction frac Scenario</t>
  </si>
  <si>
    <t>Target besaran pengurangan limbah padat perkotaan (Municipal Solid Waste) dari besaran normal sesuai trennya</t>
  </si>
  <si>
    <t>MSW reduction success scenario before 2020</t>
  </si>
  <si>
    <t>Tingkat keberhasilan dari tercapainya Target besaran pengurangan limbah padat perkotaan (Municipal Solid Waste) dari besaran normal sesuai trennya</t>
  </si>
  <si>
    <t>MSW reduction  success scenario target beyond 2020 Ambitious</t>
  </si>
  <si>
    <t>kali lipat dari target sebelumnya</t>
  </si>
  <si>
    <t>Target (kali lipat dari target sebelumnya, yakni MSW reduction frac Scenario ) setelah tahun 2020</t>
  </si>
  <si>
    <t>Waste Scenario 2</t>
  </si>
  <si>
    <t>Percentage Methane Capture target</t>
  </si>
  <si>
    <t>Target persentase limbah cair domestik dari total gas methan yang diproduksi limbah cair domestik non-septitank</t>
  </si>
  <si>
    <t>SWDS CH4 Capture success scenario before 2020</t>
  </si>
  <si>
    <t>Target persentase sampah perkotaan yang mengalami pengolahan penangkapan gas methan dari total gas methan yang diproduksi sampah pada TPA perkotaan</t>
  </si>
  <si>
    <t>Methane Cap Ambitious</t>
  </si>
  <si>
    <t>Target (kali lipat dari target sebelumnya, yakni SWDS CH4 Capture success scenario before2020 ) untuk pengolahan tangkapan gas methan TPA Perkotaan setelah tahun 2020</t>
  </si>
  <si>
    <t>Percentage Methane Capture start time target</t>
  </si>
  <si>
    <t>Waktu berlakunya kebijakan penangkapan gas methan pada limbah domestik cair</t>
  </si>
  <si>
    <t>Percentage Methane Capture End time target</t>
  </si>
  <si>
    <t>Waktu tercapainya kebijakan penangkapan gas methan pada limbah domestik cair</t>
  </si>
  <si>
    <t>Waste Scenario 3</t>
  </si>
  <si>
    <t>Aerob treatment frac target</t>
  </si>
  <si>
    <t>Target fraksi limbah cair domestik yang mendapatkan pengolahan secara aerob dari limbah cair domestik yang tidak ditangani melalui septitank</t>
  </si>
  <si>
    <t>Aerob treatment frac target success scenario before2020</t>
  </si>
  <si>
    <t>Tingkat keberhasilan dari tercapainya Target fraksi limbah cair domestik yang mendapatkan pengolahan secara aerob dari limbah cair domestik yang tidak ditangani melalui septitank</t>
  </si>
  <si>
    <t>Aerob treatment frac target success scenario beyond 2020 Ambisius</t>
  </si>
  <si>
    <t>Kenaikan target (X kali dari target sebelumnya, yakni Aerob treatment frac target ) setelah tahun 2020</t>
  </si>
  <si>
    <t>Parameter</t>
  </si>
  <si>
    <t>Deskripsi</t>
  </si>
  <si>
    <t>BaselineDescription</t>
  </si>
  <si>
    <t>FairDescription</t>
  </si>
  <si>
    <t>OptimistDescription</t>
  </si>
  <si>
    <t>AmbitiousDescription</t>
  </si>
  <si>
    <t>ActionPlan</t>
  </si>
  <si>
    <t>Activity</t>
  </si>
  <si>
    <t>PolicySource</t>
  </si>
  <si>
    <t>DetailModelIntegration</t>
  </si>
  <si>
    <r>
      <t>Skenario  Fair dan Optimis, Energy Mix Pembangkit mengikuti RUPTL. Energy Mix di pembangkit pada 2024 adalah  17,2% Gas Bumi ,  65,6% Batubara, 1,4% BBM, dan 15,8% sumber terbarukan</t>
    </r>
    <r>
      <rPr>
        <sz val="8"/>
        <color rgb="FFFF0000"/>
        <rFont val="Calibri"/>
        <family val="2"/>
        <scheme val="minor"/>
      </rPr>
      <t>, dengan ketentuan sbb:</t>
    </r>
  </si>
  <si>
    <r>
      <t xml:space="preserve">Skenario  Fair dan Optimis, Energy Mix Pembangkit mengikuti RUPTL. Energy Mix di pembangkit pada 2024 adalah 17,2% Gas Bumi,  65,6% Batubara, 1,4% BBM, dan 15,8% Sumber Terbarukan, </t>
    </r>
    <r>
      <rPr>
        <sz val="8"/>
        <color rgb="FFFF0000"/>
        <rFont val="Calibri"/>
        <family val="2"/>
        <scheme val="minor"/>
      </rPr>
      <t>dengan ketentuan sbb:</t>
    </r>
  </si>
  <si>
    <r>
      <rPr>
        <i/>
        <sz val="8"/>
        <color theme="1"/>
        <rFont val="Calibri"/>
        <family val="2"/>
        <scheme val="minor"/>
      </rPr>
      <t>Share Energy Mix</t>
    </r>
    <r>
      <rPr>
        <sz val="8"/>
        <color theme="1"/>
        <rFont val="Calibri"/>
        <family val="2"/>
        <scheme val="minor"/>
      </rPr>
      <t xml:space="preserve"> Pembangkit mengikuti skenario KEN dan DMO untuk Gas Bumi.  Energy Mix di pembangkit pada 2030 adalah 27% Gas Bumi, 44% Batubara, 0,0% BBM, dan 29% Sumber Terbarukan, </t>
    </r>
    <r>
      <rPr>
        <sz val="8"/>
        <color rgb="FFFF0000"/>
        <rFont val="Calibri"/>
        <family val="2"/>
        <scheme val="minor"/>
      </rPr>
      <t>dengan ketentuan sbb:</t>
    </r>
  </si>
  <si>
    <r>
      <t>(1) Penyediaan dan pengelolaan energi baru terbarukan dan konservasi energi  dan (2) Pemenuhan Gas Alam untuk kepentingan dalam Negeri (DMO), dan (3) Pemenuhan Batubara untuk Kepentingan Dalam Negeri (DMO),</t>
    </r>
    <r>
      <rPr>
        <sz val="8"/>
        <color rgb="FFFF0000"/>
        <rFont val="Calibri"/>
        <family val="2"/>
        <scheme val="minor"/>
      </rPr>
      <t xml:space="preserve"> dengan ketentuan sbb:</t>
    </r>
  </si>
  <si>
    <r>
      <t xml:space="preserve">Kapasitas terpasang PLTP 3195 MW  pada 2019;Kapasitas Terpasang PLTA, PLTMH 10620 MW pada 2019;Kapasitas Terpasang PLTS (MW) 260,3 MW pada 2019;Kapasitas Terpasang PLT Bayu (MW) 46 MW pada 2019;Kapasitas terpasang bioenergi 2872 MW pada 2019;Konsumsi gas alam untuk kebutuhan domestik yang mencapai 60% pada 2019 </t>
    </r>
    <r>
      <rPr>
        <sz val="8"/>
        <color rgb="FFFF0000"/>
        <rFont val="Calibri"/>
        <family val="2"/>
        <scheme val="minor"/>
      </rPr>
      <t>(berlaku pada skenario Ambisius);konsumsi batubara untuk kebutuhan domestik mencapai 60% pada tahun 2019 (Skenario Baseline)</t>
    </r>
  </si>
  <si>
    <t>RPJMN 2015-2019</t>
  </si>
  <si>
    <r>
      <t>Perubahan Share (</t>
    </r>
    <r>
      <rPr>
        <i/>
        <sz val="8"/>
        <color theme="1"/>
        <rFont val="Calibri"/>
        <family val="2"/>
        <scheme val="minor"/>
      </rPr>
      <t>Energy Mix</t>
    </r>
    <r>
      <rPr>
        <sz val="8"/>
        <color theme="1"/>
        <rFont val="Calibri"/>
        <family val="2"/>
        <scheme val="minor"/>
      </rPr>
      <t>) pada Permintaan Energi Listrik</t>
    </r>
  </si>
  <si>
    <t>Pemenuhan Batubara untuk Kepentingan Dalam Negeri (DMO)</t>
  </si>
  <si>
    <r>
      <rPr>
        <i/>
        <sz val="8"/>
        <color theme="1"/>
        <rFont val="Calibri"/>
        <family val="2"/>
        <scheme val="minor"/>
      </rPr>
      <t>Share Energy Mix</t>
    </r>
    <r>
      <rPr>
        <sz val="8"/>
        <color theme="1"/>
        <rFont val="Calibri"/>
        <family val="2"/>
        <scheme val="minor"/>
      </rPr>
      <t xml:space="preserve"> pada Kebutuhan Energi di Sektor Industri mengikuti trendnya, dengan </t>
    </r>
    <r>
      <rPr>
        <i/>
        <sz val="8"/>
        <color theme="1"/>
        <rFont val="Calibri"/>
        <family val="2"/>
        <scheme val="minor"/>
      </rPr>
      <t>Energy Mix</t>
    </r>
    <r>
      <rPr>
        <sz val="8"/>
        <color theme="1"/>
        <rFont val="Calibri"/>
        <family val="2"/>
        <scheme val="minor"/>
      </rPr>
      <t xml:space="preserve"> sektor industri menjadi sbb 11,07% Biomass, 10,07% Listrik, 44,3% Batubara, 0,17% LPG, 24,23% Gas Bumi dan 10,16% berbasis BBM </t>
    </r>
  </si>
  <si>
    <r>
      <rPr>
        <i/>
        <sz val="8"/>
        <color theme="1"/>
        <rFont val="Calibri"/>
        <family val="2"/>
        <scheme val="minor"/>
      </rPr>
      <t>Share Energy Mix</t>
    </r>
    <r>
      <rPr>
        <sz val="8"/>
        <color theme="1"/>
        <rFont val="Calibri"/>
        <family val="2"/>
        <scheme val="minor"/>
      </rPr>
      <t xml:space="preserve">  sektor industri menjadi sbb 10,58% Biomass, 12,26% Listrik, 37,66% Batubara, 0,11% LPG, 28,59% Gas Bumi dan 10,8% berbasis BBM, </t>
    </r>
    <r>
      <rPr>
        <sz val="8"/>
        <color rgb="FFFF0000"/>
        <rFont val="Calibri"/>
        <family val="2"/>
        <scheme val="minor"/>
      </rPr>
      <t xml:space="preserve">dengan ketentuan sbb: </t>
    </r>
  </si>
  <si>
    <r>
      <rPr>
        <i/>
        <sz val="8"/>
        <color theme="1"/>
        <rFont val="Calibri"/>
        <family val="2"/>
        <scheme val="minor"/>
      </rPr>
      <t>Share Energy Mix</t>
    </r>
    <r>
      <rPr>
        <sz val="8"/>
        <color theme="1"/>
        <rFont val="Calibri"/>
        <family val="2"/>
        <scheme val="minor"/>
      </rPr>
      <t xml:space="preserve">  sektor industri menjadi sbb 10,58% Biomass, 12,26% Listrik, 37,66% Batubara, 0,11% LPG, 28,59% Gas Bumi dan 10,8% berbasis BBM , </t>
    </r>
    <r>
      <rPr>
        <sz val="8"/>
        <color rgb="FFFF0000"/>
        <rFont val="Calibri"/>
        <family val="2"/>
        <scheme val="minor"/>
      </rPr>
      <t>dengan ketentuan sbb:</t>
    </r>
  </si>
  <si>
    <r>
      <rPr>
        <i/>
        <sz val="8"/>
        <color theme="1"/>
        <rFont val="Calibri"/>
        <family val="2"/>
        <scheme val="minor"/>
      </rPr>
      <t>Share Energy Mix</t>
    </r>
    <r>
      <rPr>
        <sz val="8"/>
        <color theme="1"/>
        <rFont val="Calibri"/>
        <family val="2"/>
        <scheme val="minor"/>
      </rPr>
      <t xml:space="preserve">  sektor industri menjadi sbb 10,58% Biomass, 12,26% Listrik, 37,66% Batubara, 0,11% LPG, 28,59% Gas Bumi dan 10,8% berbasis BBM,</t>
    </r>
    <r>
      <rPr>
        <sz val="8"/>
        <color rgb="FFFF0000"/>
        <rFont val="Calibri"/>
        <family val="2"/>
        <scheme val="minor"/>
      </rPr>
      <t xml:space="preserve"> dengan ketentuan sbb:</t>
    </r>
  </si>
  <si>
    <r>
      <t>Konsumsi  batubara untuk kebutuhan domestik mencapai 60% pada 2019;</t>
    </r>
    <r>
      <rPr>
        <sz val="8"/>
        <color rgb="FFFF0000"/>
        <rFont val="Calibri"/>
        <family val="2"/>
        <scheme val="minor"/>
      </rPr>
      <t>Konsumsi gas alam untuk kebutuhan domestik yang mencapai 60% pada 2019 (berlaku pada skenario Ambisius)</t>
    </r>
  </si>
  <si>
    <r>
      <t xml:space="preserve">Perubahan Share </t>
    </r>
    <r>
      <rPr>
        <i/>
        <sz val="8"/>
        <color theme="1"/>
        <rFont val="Calibri"/>
        <family val="2"/>
        <scheme val="minor"/>
      </rPr>
      <t xml:space="preserve">(Energy Mix) </t>
    </r>
    <r>
      <rPr>
        <sz val="8"/>
        <color theme="1"/>
        <rFont val="Calibri"/>
        <family val="2"/>
        <scheme val="minor"/>
      </rPr>
      <t>pada Permintaan Energi Sektor Industri</t>
    </r>
  </si>
  <si>
    <t>Peningkatan Efisiensi Energi pada Sektor Transportasi</t>
  </si>
  <si>
    <t>Pada  skenario Baseline, tidak ada target peningkatan efisiensi intesitas energi sektor transportasi darat (1.608 BoE/bilion rp 2000)</t>
  </si>
  <si>
    <t>Pada skenario fair, intensitas energi ditargetkan turun 5% per tahun sejak tahun 2015 dari rata2 intensitas Baseline energi pada sektor transportasi darat (1.608 BoE/bilion rp 2000), dengan ketentuan pencapaian sbb:</t>
  </si>
  <si>
    <t>Pada skenario optimis, intensitas energi ditargetkan turun 5% per tahun sejak tahun 2015 dari rata2 intensitas Baseline energi pada sektor transportasi darat (1.608 BoE/bilion rp 2000), dengan ketentuan pencapaian sbb:</t>
  </si>
  <si>
    <t>Pada skenario ambisius, intensitas energi ditargetkan turun 5% per tahun sejak tahun 2015 dari rata2 intensitas Baseline energi pada sektor transportasi darat (1.608 BoE/bilion rp 2000), dengan ketentuan pencapaian sbb:</t>
  </si>
  <si>
    <t>Penggunaan mesin dengan efisiensi lebih tinggi</t>
  </si>
  <si>
    <t>RAN GRK</t>
  </si>
  <si>
    <r>
      <t xml:space="preserve">Perubahan pada intensitas energi </t>
    </r>
    <r>
      <rPr>
        <i/>
        <sz val="8"/>
        <color theme="1"/>
        <rFont val="Calibri"/>
        <family val="2"/>
        <scheme val="minor"/>
      </rPr>
      <t>(Ratio Energy to VA Land Transportation)</t>
    </r>
  </si>
  <si>
    <t>Penggunaan gas alam sebagai bahan bakar angkutan umum perkotaan</t>
  </si>
  <si>
    <t>Skenario Baseline, Share Gas mengikuti historis (lebih kurang share 0,15% dari total demand angkutan darat umum)</t>
  </si>
  <si>
    <r>
      <t xml:space="preserve">Skenario Fair,ditargetkan tambahan </t>
    </r>
    <r>
      <rPr>
        <i/>
        <sz val="8"/>
        <color theme="1"/>
        <rFont val="Calibri"/>
        <family val="2"/>
        <scheme val="minor"/>
      </rPr>
      <t>share</t>
    </r>
    <r>
      <rPr>
        <sz val="8"/>
        <color theme="1"/>
        <rFont val="Calibri"/>
        <family val="2"/>
        <scheme val="minor"/>
      </rPr>
      <t xml:space="preserve"> </t>
    </r>
    <r>
      <rPr>
        <i/>
        <sz val="8"/>
        <color theme="1"/>
        <rFont val="Calibri"/>
        <family val="2"/>
        <scheme val="minor"/>
      </rPr>
      <t>energy Mix</t>
    </r>
    <r>
      <rPr>
        <sz val="8"/>
        <color theme="1"/>
        <rFont val="Calibri"/>
        <family val="2"/>
        <scheme val="minor"/>
      </rPr>
      <t xml:space="preserve"> Gas Bumi mencapai 0,35% pada tahun 2030 untuk angkutan darat umum (normal 0,15%), ketentuan pencapaian sbb:</t>
    </r>
  </si>
  <si>
    <r>
      <t xml:space="preserve">Skenario Optimis,  ditargetkan tambahan </t>
    </r>
    <r>
      <rPr>
        <i/>
        <sz val="8"/>
        <color theme="1"/>
        <rFont val="Calibri"/>
        <family val="2"/>
        <scheme val="minor"/>
      </rPr>
      <t>share</t>
    </r>
    <r>
      <rPr>
        <sz val="8"/>
        <color theme="1"/>
        <rFont val="Calibri"/>
        <family val="2"/>
        <scheme val="minor"/>
      </rPr>
      <t xml:space="preserve"> </t>
    </r>
    <r>
      <rPr>
        <i/>
        <sz val="8"/>
        <color theme="1"/>
        <rFont val="Calibri"/>
        <family val="2"/>
        <scheme val="minor"/>
      </rPr>
      <t xml:space="preserve">energy Mix </t>
    </r>
    <r>
      <rPr>
        <sz val="8"/>
        <color theme="1"/>
        <rFont val="Calibri"/>
        <family val="2"/>
        <scheme val="minor"/>
      </rPr>
      <t>Gas mencapai 0,35% pada tahun 2030 untuk angkutan darat umum (normal 0,15%), ketentuan pencapaian sbb:</t>
    </r>
  </si>
  <si>
    <r>
      <t xml:space="preserve">Skenario Ambisius, ditargetkan tambahan </t>
    </r>
    <r>
      <rPr>
        <i/>
        <sz val="8"/>
        <color theme="1"/>
        <rFont val="Calibri"/>
        <family val="2"/>
        <scheme val="minor"/>
      </rPr>
      <t>share</t>
    </r>
    <r>
      <rPr>
        <sz val="8"/>
        <color theme="1"/>
        <rFont val="Calibri"/>
        <family val="2"/>
        <scheme val="minor"/>
      </rPr>
      <t xml:space="preserve"> </t>
    </r>
    <r>
      <rPr>
        <i/>
        <sz val="8"/>
        <color theme="1"/>
        <rFont val="Calibri"/>
        <family val="2"/>
        <scheme val="minor"/>
      </rPr>
      <t>energy Mix</t>
    </r>
    <r>
      <rPr>
        <sz val="8"/>
        <color theme="1"/>
        <rFont val="Calibri"/>
        <family val="2"/>
        <scheme val="minor"/>
      </rPr>
      <t xml:space="preserve"> Gas mencapai 0,40%  pada tahun 2030 untuk angkutan darat umum (normal 0,15%), ketentuan pencapaian sbb:</t>
    </r>
  </si>
  <si>
    <t xml:space="preserve">Penggunaan gas alam sebagai bahan bakar angkutan umum perkotaan
</t>
  </si>
  <si>
    <r>
      <t xml:space="preserve">Terlaksananya penggunaan gas alam sebagai bahan bakar angkutan umum perkotaan sebanyak 29,6 </t>
    </r>
    <r>
      <rPr>
        <i/>
        <sz val="8"/>
        <color theme="1"/>
        <rFont val="Calibri"/>
        <family val="2"/>
        <scheme val="minor"/>
      </rPr>
      <t>Million Metric Standard Cubic Feet per Day</t>
    </r>
    <r>
      <rPr>
        <sz val="8"/>
        <color theme="1"/>
        <rFont val="Calibri"/>
        <family val="2"/>
        <scheme val="minor"/>
      </rPr>
      <t xml:space="preserve"> (MMSCFD)
</t>
    </r>
  </si>
  <si>
    <r>
      <t xml:space="preserve">Menurunnya </t>
    </r>
    <r>
      <rPr>
        <i/>
        <sz val="8"/>
        <color theme="1"/>
        <rFont val="Calibri"/>
        <family val="2"/>
        <scheme val="minor"/>
      </rPr>
      <t>Share</t>
    </r>
    <r>
      <rPr>
        <sz val="8"/>
        <color theme="1"/>
        <rFont val="Calibri"/>
        <family val="2"/>
        <scheme val="minor"/>
      </rPr>
      <t xml:space="preserve"> </t>
    </r>
    <r>
      <rPr>
        <i/>
        <sz val="8"/>
        <color theme="1"/>
        <rFont val="Calibri"/>
        <family val="2"/>
        <scheme val="minor"/>
      </rPr>
      <t>Automotive Diesel Oil</t>
    </r>
    <r>
      <rPr>
        <sz val="8"/>
        <color theme="1"/>
        <rFont val="Calibri"/>
        <family val="2"/>
        <scheme val="minor"/>
      </rPr>
      <t xml:space="preserve"> (ADO) dan meningkatnya </t>
    </r>
    <r>
      <rPr>
        <i/>
        <sz val="8"/>
        <color theme="1"/>
        <rFont val="Calibri"/>
        <family val="2"/>
        <scheme val="minor"/>
      </rPr>
      <t>share</t>
    </r>
    <r>
      <rPr>
        <sz val="8"/>
        <color theme="1"/>
        <rFont val="Calibri"/>
        <family val="2"/>
        <scheme val="minor"/>
      </rPr>
      <t xml:space="preserve"> gas bumi pada transportasi darat</t>
    </r>
  </si>
  <si>
    <t>Penerapan mandatori manajemen energi untuk pengguna padat energi</t>
  </si>
  <si>
    <t>Skenario baseline, tidak terjadi penurunan intensitas energi pada permintaan di sektor industri (lebih kurang 535,7 BoE/Bilion Rp 2000)</t>
  </si>
  <si>
    <t>Skenario Fair, penurunan intensitas energi pada sektor industri sebesar 1% dari intensitas baseline sejak tahun 2010, dengan ketentuan pencapaian sbb:</t>
  </si>
  <si>
    <t>Skenario Optimis, penurunan intensitas energi pada sektor industri sebesar 1,1% dari intensitas baseline sejak tahun 2010, dengan ketentuan pencapaian sbb:</t>
  </si>
  <si>
    <t>Skenario Ambisius, penurunan intensitas energi pada sektor industri sebesar 1,25% dari intensitas baseline sejak tahun 2010, dengan ketentuan pencapaian sbb:</t>
  </si>
  <si>
    <t>Menerapkan manajemen energi pada 200 perusahaan  dan terus meningkat</t>
  </si>
  <si>
    <t>Penurunan intensitas energi pada sektor industri </t>
  </si>
  <si>
    <r>
      <t xml:space="preserve">Kebijakan (1) Pembangunan </t>
    </r>
    <r>
      <rPr>
        <i/>
        <sz val="8"/>
        <color theme="1"/>
        <rFont val="Calibri"/>
        <family val="2"/>
        <scheme val="minor"/>
      </rPr>
      <t>double track</t>
    </r>
    <r>
      <rPr>
        <sz val="8"/>
        <color theme="1"/>
        <rFont val="Calibri"/>
        <family val="2"/>
        <scheme val="minor"/>
      </rPr>
      <t xml:space="preserve"> (termasuk elektrifikasi) dan (2) Pengembangan KA perkotaan Bandung</t>
    </r>
  </si>
  <si>
    <t>Pada skenario fair, target penurunan intensitas energi 5% per tahun sejak tahun 2010-2020 dari rata2 intensitas Baseline energi pada sektor transportasi darat (1.608 BoE/bilion rp 2000) dan meningkat 5%nya pada tahun 2030, dengan ketentuan pencapaian sbb:</t>
  </si>
  <si>
    <t>Pada skenario Optimis, target penurunan intensitas energi 5% per tahun sejak tahun 2010-2020 dari rata2 intensitas Baseline energi pada sektor transportasi darat (1.608 BoE/bilion rp 2000) dan meningkat 10%nya pada tahun 2030, dengan ketentuan pencapaian sbb:</t>
  </si>
  <si>
    <t>Pada skenario Ambisius, target penurunan intensitas energi  5% per tahun sejak tahun 2010-2020 dari rata2 intensitas Baseline energi pada sektor transportasi darat (1.608 BoE/bilion rp 2000) dan meningkat 20%nya pada tahun 2030, dengan ketentuan pencapaian sbb:</t>
  </si>
  <si>
    <r>
      <t xml:space="preserve">(1) Pembangunan </t>
    </r>
    <r>
      <rPr>
        <i/>
        <sz val="8"/>
        <color theme="1"/>
        <rFont val="Calibri"/>
        <family val="2"/>
        <scheme val="minor"/>
      </rPr>
      <t>double track</t>
    </r>
    <r>
      <rPr>
        <sz val="8"/>
        <color theme="1"/>
        <rFont val="Calibri"/>
        <family val="2"/>
        <scheme val="minor"/>
      </rPr>
      <t xml:space="preserve"> (termasuk elektrifikasi) dan (2) Pengembangan KA perkotaan Bandung hingga tahun 2019. </t>
    </r>
    <r>
      <rPr>
        <sz val="8"/>
        <color rgb="FFFF0000"/>
        <rFont val="Calibri"/>
        <family val="2"/>
        <scheme val="minor"/>
      </rPr>
      <t xml:space="preserve">Pasca 2019 dikembangkan lagi untuk kota-kota besar lain di Indonesia
</t>
    </r>
    <r>
      <rPr>
        <sz val="8"/>
        <color theme="1"/>
        <rFont val="Calibri"/>
        <family val="2"/>
        <scheme val="minor"/>
      </rPr>
      <t xml:space="preserve">
</t>
    </r>
  </si>
  <si>
    <r>
      <t xml:space="preserve">Membangun </t>
    </r>
    <r>
      <rPr>
        <i/>
        <sz val="8"/>
        <color theme="1"/>
        <rFont val="Calibri"/>
        <family val="2"/>
        <scheme val="minor"/>
      </rPr>
      <t>double track</t>
    </r>
    <r>
      <rPr>
        <sz val="8"/>
        <color theme="1"/>
        <rFont val="Calibri"/>
        <family val="2"/>
        <scheme val="minor"/>
      </rPr>
      <t xml:space="preserve"> sepanjang 35 km;Mengembangkan KA Perkotaan Bandung sepanjang 42 km (jalur ganda dan elektrifikasi);</t>
    </r>
    <r>
      <rPr>
        <sz val="8"/>
        <color rgb="FFFF0000"/>
        <rFont val="Calibri"/>
        <family val="2"/>
        <scheme val="minor"/>
      </rPr>
      <t>Pasca 2019 dikembangkan lagi untuk kota-kota besar lain di Indonesia</t>
    </r>
  </si>
  <si>
    <t>Adanya Penurunan intensitas energi pada transportasi dasat (khususnya angkutan barang dan penumpang)</t>
  </si>
  <si>
    <t>Kebijakan pemanfaatan Bahan Bakar Nabati (BBN) pada sektor Transportasi, Pembangkit, dan Komersil</t>
  </si>
  <si>
    <t>Skenario Baseline, tidak ada target pemanfaatan BBN pada  sektor Transportasi, Industri dan Komersial</t>
  </si>
  <si>
    <t>Pada skenario Fair, ditargetkan pemanfaatan BBN Sbb; Sektor Komersial 160ribu KL/year hingga 840ribu KL/year (2015-2030); Sektor
Industri 56ribu KL/year hingga 560ribu KL/year (2015-2030); Sektor 
Transportasi 69ribu KL/year hingga 10.6juta KL/year (2015-2030) dengan tingkat keberhasilan 80% dari target, dengan ketentuan pencapaian sbb:</t>
  </si>
  <si>
    <t>Pada skenario Optimis, ditargetkan pemanfaatan BBN Sbb; Sektor Komersial 160ribu KL/year hingga 840ribu KL/year (2015-2030); Sektor
Industri 56ribu KL/year hingga 560ribu KL/year (2015-2030); Sektor 
Transportasi 69ribu KL/year hingga 10.6juta KL/year (2015-2030) dengan tingkat keberhasilan 85% dari target, dengan ketentuan pencapaian sbb:</t>
  </si>
  <si>
    <t>Pada skenario Ambisius, ditargetkan pemanfaatan BBN Sbb; Sektor Komersial 160ribu KL/year hingga 840ribu KL/year (2015-2030); Sektor
Industri 56ribu KL/year hingga 560ribu KL/year (2015-2030); Sektor 
Transportasi 69ribu KL/year hingga 10.6juta KL/year (2015-2030) dengan tingkat keberhasilan 90% dari target, dengan ketentuan pencapaian sbb:</t>
  </si>
  <si>
    <t>Adanya target pengadaan Bahan Bakar Nabati (BBN) untuk sektor Transportasi, Komersial, dan Pembangkit Listrik</t>
  </si>
  <si>
    <t>Peningkatan sambungan rumah yang teraliri gas bumi melalui pipa</t>
  </si>
  <si>
    <t>Skenario baseline, Sambungan Gas Kota mengikuti tren historisnya (Share Natural Gas pada permintaan energi domestik/Rumah Tangga)</t>
  </si>
  <si>
    <t>Skenario Fair, Target peningkatan sambungan Gas Kota sebesar 1204,5 MMSCF/year hingga 120.348 MMSCF/year (2015-2030), dengan tingkat keberhasilan target 80%, dengan ketentuan pencapaian sbb:</t>
  </si>
  <si>
    <t>Skenario Optimis, Target peningkatan sambungan Gas Kota sebesar 1204,5 MMSCF/year hingga 120.348 MMSCF/year (2015-2030), dengan tingkat keberhasilan target 85%, dengan ketentuan pencapaian sbb:</t>
  </si>
  <si>
    <t>Skenario Ambisius, Target peningkatan sambungan Gas Kota sebesar 1204,5 MMSCF/year hingga 120.348 MMSCF/year (2015-2030), dengan tingkat keberhasilan target 90%, dengan ketentuan pencapaian sbb:</t>
  </si>
  <si>
    <r>
      <t xml:space="preserve">Meningkatkan penggunaan  gas yang dipakai oleh rumah tangga menjadi sebesar  1.140.900 RT  Sambungan Rumah Tangga (RT) dengan laju alir gas sebesar 10.4 </t>
    </r>
    <r>
      <rPr>
        <i/>
        <sz val="8"/>
        <color theme="1"/>
        <rFont val="Calibri"/>
        <family val="2"/>
        <scheme val="minor"/>
      </rPr>
      <t>Million Metric Standard Cubic Feet per Day</t>
    </r>
    <r>
      <rPr>
        <sz val="8"/>
        <color theme="1"/>
        <rFont val="Calibri"/>
        <family val="2"/>
        <scheme val="minor"/>
      </rPr>
      <t xml:space="preserve"> (MMSCF/day)</t>
    </r>
  </si>
  <si>
    <r>
      <t xml:space="preserve">Penambahan alokasi Gas Bumi pada energi domestik dan penurunan </t>
    </r>
    <r>
      <rPr>
        <i/>
        <sz val="8"/>
        <color theme="1"/>
        <rFont val="Calibri"/>
        <family val="2"/>
        <scheme val="minor"/>
      </rPr>
      <t>share</t>
    </r>
    <r>
      <rPr>
        <sz val="8"/>
        <color theme="1"/>
        <rFont val="Calibri"/>
        <family val="2"/>
        <scheme val="minor"/>
      </rPr>
      <t xml:space="preserve"> minyak tanah di sektor domestik</t>
    </r>
  </si>
  <si>
    <t>Kebijakan peningkatan penggunaan Bahan Bakar Gas (BBG) pada sektor transportasi</t>
  </si>
  <si>
    <t>Skenario baseline, Tidak ada peningkatan pemanfaatan BBG pada sektor transportasi darat</t>
  </si>
  <si>
    <t>Skenario Fair, Target peningkatan pemanfaatan BBG pada sektor transportasi sebesar 2.744,5 MMSCF/year hingga 231.410 MMSCF/year (2015-2030), dengan tingkat keberhasilan target 80%, dengan ketentuan pencapaian sbb:</t>
  </si>
  <si>
    <t>Skenario Optimis, Target peningkatan pemanfaatan BBG pada sektor transportasi sebesar 2.744,5 MMSCF/year hingga 231.410 MMSCF/year (2015-2030), dengan tingkat keberhasilan target 85%, dengan ketentuan pencapaian sbb:</t>
  </si>
  <si>
    <t>Skenario Ambisius, Target peningkatan pemanfaatan BBG pada sektor transportasi sebesar 2.744,5 MMSCF/year hingga 231.410 MMSCF/year (2015-2030), dengan tingkat keberhasilan target 90%, dengan ketentuan pencapaian sbb:</t>
  </si>
  <si>
    <r>
      <t xml:space="preserve">Target BBG pada sektor transportasi hingga mencapai 231410 </t>
    </r>
    <r>
      <rPr>
        <i/>
        <sz val="8"/>
        <color theme="1"/>
        <rFont val="Calibri"/>
        <family val="2"/>
        <scheme val="minor"/>
      </rPr>
      <t xml:space="preserve">Million Metric Standard Cubic Feet per Year </t>
    </r>
    <r>
      <rPr>
        <sz val="8"/>
        <color theme="1"/>
        <rFont val="Calibri"/>
        <family val="2"/>
        <scheme val="minor"/>
      </rPr>
      <t>(MMSCF/year) pada 2030</t>
    </r>
  </si>
  <si>
    <t>Tingkat Keberhasilan pada target BBG pada sektor transportasi hingga mencapai 231410 MMSCF/year pada 2030</t>
  </si>
  <si>
    <t>Peningkatan Efisiensi pada Transportasi Laut</t>
  </si>
  <si>
    <t>Skenario baseline, Tidak ada perubahan intensitas energi transportasi laut (lebih kurang 912 BoE/Bilion Rp 2000)</t>
  </si>
  <si>
    <t>Skenario Fair, Terjadi penurunan intensitas energi transportasi laut lebih kurang 1% dari intensitas Baseline sejak tahun 2015, dengan ketentuan pencapaian sbb:</t>
  </si>
  <si>
    <t>Skenario Optimis, Terjadi penurunan intensitas energi transportasi laut lebih kurang 1% dari intensitas Baseline sejak tahun 2015.,dengan ketentuan pencapaian sbb:</t>
  </si>
  <si>
    <t>Skenario Ambisius, Terjadi penurunan intensitas energi transportasi laut lebih kurang 1% dari intensitas Baseline sejak tahun 2015, dengan ketentuan pencapaian sbb:</t>
  </si>
  <si>
    <t>Menurunnya intensitas energi pada transportasi laut</t>
  </si>
  <si>
    <t>Pengembangan Kereta Rel Listrik (KRL) pada kota besar</t>
  </si>
  <si>
    <t>Skenario baseline, Skenario tidak aktif</t>
  </si>
  <si>
    <t>Skenario Oprimis,  besaran shift dari moda pribadi ke KRL sebesar 4% dari transportasi pribadi, dengan ketentuan pencapaian sbb:</t>
  </si>
  <si>
    <t>Skenario Ambisius,  besaran shift dari moda pribadi ke KRL sebesar 5% dari transportasi pribadi, dengan ketentuan pencapaian sbb:</t>
  </si>
  <si>
    <t>Pengembangan KRL pada kota besar</t>
  </si>
  <si>
    <r>
      <t>perpindahan moda (</t>
    </r>
    <r>
      <rPr>
        <i/>
        <sz val="8"/>
        <color theme="1"/>
        <rFont val="Calibri"/>
        <family val="2"/>
        <scheme val="minor"/>
      </rPr>
      <t>Moda shift</t>
    </r>
    <r>
      <rPr>
        <sz val="8"/>
        <color theme="1"/>
        <rFont val="Calibri"/>
        <family val="2"/>
        <scheme val="minor"/>
      </rPr>
      <t>) dari Transportasi pribadi ke Kereta Rel Listrik (KRL)</t>
    </r>
  </si>
  <si>
    <r>
      <t xml:space="preserve">Kebijakan pengembangan </t>
    </r>
    <r>
      <rPr>
        <i/>
        <sz val="8"/>
        <color theme="1"/>
        <rFont val="Calibri"/>
        <family val="2"/>
        <scheme val="minor"/>
      </rPr>
      <t xml:space="preserve">Bus Rapid Transit </t>
    </r>
    <r>
      <rPr>
        <sz val="8"/>
        <color theme="1"/>
        <rFont val="Calibri"/>
        <family val="2"/>
        <scheme val="minor"/>
      </rPr>
      <t xml:space="preserve">(BRT) </t>
    </r>
    <r>
      <rPr>
        <i/>
        <sz val="8"/>
        <color theme="1"/>
        <rFont val="Calibri"/>
        <family val="2"/>
        <scheme val="minor"/>
      </rPr>
      <t>system</t>
    </r>
  </si>
  <si>
    <t>Skenario baseline, Tidak dilakukan pengembangan BRT sama sekali</t>
  </si>
  <si>
    <t>Skenario Fair, Ditargetkan pengembangan BRT lebih kurang 1900 unit pada 2015 menjadi 9500 unit hingga 2030; dengan asumsi perpindahan moda lebih kurang 40 mobil pribadi/unit BRT. Tingkat keberhasilan penerapan BRT 80%, dengan ketentuan pencapaian sbb:</t>
  </si>
  <si>
    <t>Skenario Optimis, Ditargetkan pengembangan BRT lebih kurang 1900 unit pada 2015 menjadi 9500 unit hingga 2030; dengan asumsi perpindahan moda lebih kurang 45 mobil pribadi/unit BRT. Tingkat keberhasilan penerapan BRT 85%, dengan ketentuan pencapaian sbb:</t>
  </si>
  <si>
    <t>Skenario Ambisius, Ditargetkan pengembangan BRT lebih kurang 1900 unit pada 2015 menjadi 9500 unit hingga 2030; dengan asumsi perpindahan moda lebih kurang 50 mobil pribadi/unit BRT. Tingkat keberhasilan penerapan BRT 90%, dengan ketentuan pencapaian sbb:</t>
  </si>
  <si>
    <r>
      <t xml:space="preserve">perpindahan moda </t>
    </r>
    <r>
      <rPr>
        <i/>
        <sz val="8"/>
        <color theme="1"/>
        <rFont val="Calibri"/>
        <family val="2"/>
        <scheme val="minor"/>
      </rPr>
      <t xml:space="preserve">(Moda shift) </t>
    </r>
    <r>
      <rPr>
        <sz val="8"/>
        <color theme="1"/>
        <rFont val="Calibri"/>
        <family val="2"/>
        <scheme val="minor"/>
      </rPr>
      <t xml:space="preserve">dari Transportasi pribadi ke </t>
    </r>
    <r>
      <rPr>
        <i/>
        <sz val="8"/>
        <color theme="1"/>
        <rFont val="Calibri"/>
        <family val="2"/>
        <scheme val="minor"/>
      </rPr>
      <t xml:space="preserve">Bus Rapid Transit </t>
    </r>
    <r>
      <rPr>
        <sz val="8"/>
        <color theme="1"/>
        <rFont val="Calibri"/>
        <family val="2"/>
        <scheme val="minor"/>
      </rPr>
      <t xml:space="preserve">(BRT) </t>
    </r>
    <r>
      <rPr>
        <i/>
        <sz val="8"/>
        <color theme="1"/>
        <rFont val="Calibri"/>
        <family val="2"/>
        <scheme val="minor"/>
      </rPr>
      <t>system</t>
    </r>
  </si>
  <si>
    <r>
      <t xml:space="preserve">Implementasi </t>
    </r>
    <r>
      <rPr>
        <i/>
        <sz val="8"/>
        <color theme="1"/>
        <rFont val="Calibri"/>
        <family val="2"/>
        <scheme val="minor"/>
      </rPr>
      <t>Coal Clean Technology</t>
    </r>
    <r>
      <rPr>
        <sz val="8"/>
        <color theme="1"/>
        <rFont val="Calibri"/>
        <family val="2"/>
        <scheme val="minor"/>
      </rPr>
      <t>(CCT) pada pembangkit berbasis Batubara</t>
    </r>
  </si>
  <si>
    <t>Skenario baseline, Efisiensi pembangkit batubara masih sesuai dengan tren historisnya (lebih kurang 33.29%)</t>
  </si>
  <si>
    <r>
      <t xml:space="preserve">Skenario Fair, Pada 2024,  40% pembangkit batubara menggunakan teknologi </t>
    </r>
    <r>
      <rPr>
        <i/>
        <sz val="8"/>
        <color theme="1"/>
        <rFont val="Calibri"/>
        <family val="2"/>
        <scheme val="minor"/>
      </rPr>
      <t>ultra supercritical</t>
    </r>
    <r>
      <rPr>
        <sz val="8"/>
        <color theme="1"/>
        <rFont val="Calibri"/>
        <family val="2"/>
        <scheme val="minor"/>
      </rPr>
      <t xml:space="preserve">  dengan nilai efisiensi 50% sehingga rata2 </t>
    </r>
    <r>
      <rPr>
        <sz val="8"/>
        <color rgb="FFFF0000"/>
        <rFont val="Calibri"/>
        <family val="2"/>
        <scheme val="minor"/>
      </rPr>
      <t>efisiensi seluruh pembangkit=</t>
    </r>
    <r>
      <rPr>
        <sz val="8"/>
        <color theme="1"/>
        <rFont val="Calibri"/>
        <family val="2"/>
        <scheme val="minor"/>
      </rPr>
      <t xml:space="preserve"> 36.8%, dengan ketentuan pencapaian sbb:</t>
    </r>
  </si>
  <si>
    <r>
      <t xml:space="preserve">Skenario Optimis, Pada 2024,  40% pembangkit batubara menggunakan teknologi </t>
    </r>
    <r>
      <rPr>
        <i/>
        <sz val="8"/>
        <color theme="1"/>
        <rFont val="Calibri"/>
        <family val="2"/>
        <scheme val="minor"/>
      </rPr>
      <t xml:space="preserve">ultra supercritical </t>
    </r>
    <r>
      <rPr>
        <sz val="8"/>
        <color theme="1"/>
        <rFont val="Calibri"/>
        <family val="2"/>
        <scheme val="minor"/>
      </rPr>
      <t xml:space="preserve"> dengan nilai efisiensi 50% sehingga rata2 </t>
    </r>
    <r>
      <rPr>
        <sz val="8"/>
        <color rgb="FFFF0000"/>
        <rFont val="Calibri"/>
        <family val="2"/>
        <scheme val="minor"/>
      </rPr>
      <t>efisiensi seluruh pembangkit=</t>
    </r>
    <r>
      <rPr>
        <sz val="8"/>
        <color theme="1"/>
        <rFont val="Calibri"/>
        <family val="2"/>
        <scheme val="minor"/>
      </rPr>
      <t xml:space="preserve"> 36.8%, dengan ketentuan pencapaian sbb:</t>
    </r>
  </si>
  <si>
    <r>
      <t xml:space="preserve">Implementasi </t>
    </r>
    <r>
      <rPr>
        <i/>
        <sz val="8"/>
        <color theme="1"/>
        <rFont val="Calibri"/>
        <family val="2"/>
        <scheme val="minor"/>
      </rPr>
      <t>Clean Coal Technology</t>
    </r>
    <r>
      <rPr>
        <sz val="8"/>
        <color theme="1"/>
        <rFont val="Calibri"/>
        <family val="2"/>
        <scheme val="minor"/>
      </rPr>
      <t xml:space="preserve"> (CCT) di pembangkit berbahan bakar batubara dari 39% menjadi 50% (penerapan teknologi ultra-super critical)</t>
    </r>
  </si>
  <si>
    <t>RPJMN 2015-2020</t>
  </si>
  <si>
    <t>Meningkatnya efisiensi pembangkit yang mengakibatkan menurunnya energi input pembangkit (ton batubara) untuk menghasilkan jumlah output listrik yang sama</t>
  </si>
  <si>
    <t>Kebijakan Restorasi Lahan Gambut</t>
  </si>
  <si>
    <t>Pada skenario Baseline, Skenario Kebijakan Restorasi Lahan Gambut tidak diimplementasikan</t>
  </si>
  <si>
    <t>Pada skenario fair dan ambisius target peningkatan laju peralihan/tahunn dari other land menjadi secondary forest dari tahun 2016-2020 berturut 600.000 ha/tahun, 400.000 ha/tahun, 400.000 ha/tahun, 400.000 ha/tahun, 200.000 ha/tahun, dengan ketentuan pencapaian sbb:</t>
  </si>
  <si>
    <t>Restorasi 2 juta ha gambut</t>
  </si>
  <si>
    <t>Perpres 1 Tahun 2016 tentang Badan Restorasi Gambut (BRG)</t>
  </si>
  <si>
    <t>Peningkatan laju peralihan dari other land menjadi secondary forest dari tahun 2016-2020 berturut 600.000 ha/tahun, 400.000 ha/tahun, 400.000 ha/tahun, 400.000 ha/tahun, dan 200.000 ha/tahun</t>
  </si>
  <si>
    <t>Kebijakan Pengendalian  Konversi Lahan Gambut, melalui (1) Pengembangan pengelolaan lahan pertanian di lahan gambut terlantar dan terdegradasi (RAN GRK) dan (2) Peningkatan pemulihan luas lahan gambut yang rusak (degraded peatland) di luar kawasan hutan (RPJMN 2015-2019)</t>
  </si>
  <si>
    <t>Pada skenario Baseline, Skenario tidak aktif</t>
  </si>
  <si>
    <t>Pada skenario fair dan ambisius target pembatasan perubahan lahan lainnya pada lahan gambut kepada perkebunan non-sawit maupun padi hanya sebesar 62,5 ha/tahun untuk masing-masing, dengan ketentuan pencapaian sbb:</t>
  </si>
  <si>
    <t>Pada skenario fair dan ambisius target pembatasan perubahan lahan lainnya pada lahan gambut kepada perkebunan non-sawit maupun padi hanya sebesar 62.5 ha/tahun untuk masing-masing, dengan ketentuan pencapaian sbb:</t>
  </si>
  <si>
    <t xml:space="preserve"> (1) Rehabilitasi, reklamasi dan revitalisasi lahan gambut terlantar, terdegradasi, pada areal pertanian, serta optimalisasi lahan non tanaman pangan seluas 250.000 ha pada kurun waktu 2010-2014 (RAN GRK) dan (2) Luas lahan gambut yang rusak (degraded peatland) di luar kawasan hutan yang terpulihkan meningkat setiap tahun sebesar 500 Ha dalam kurun waktu 2015-2019</t>
  </si>
  <si>
    <t>RAN GRK dan RPJMN 2015-2019</t>
  </si>
  <si>
    <t xml:space="preserve">(1) Pada kurun waktu 2010-2014 ditargetkan terjadi peningkatan laju peralihan dari lahan lainnya di lahan gambut ke tutupan lahan sawah, non-sawah, sawit, non-sawit di lahan gambut (@20.850 ha/year periode 2010-2014) dan pada kurun waktu 2015-2019 terjadi peningkatan laju peralihan lahan lainnya di lahan gambut ke lahan sawit dan non-sawit di lahan gambut (@62,5 ha/year periode 2015-2019)
</t>
  </si>
  <si>
    <t>Penjaminan efektivitas pengelolaan kawasan konservasi</t>
  </si>
  <si>
    <t>Pada skenario fair, target lahan lainnya pada kawasan hutan dikonversi menjadi hutan sekunder sebesar 20.000 ha/tahun. Asumsi implementasi target tercapai 35% sejak 2010 dan mengalami peningkatan target sebesar 15% (dari 20.000 ha) sejak 2020. dengan ketentuan pencapaian sbb:</t>
  </si>
  <si>
    <t>Pada skenario Optimis, Target lahan lainnya pada kawasan hutan dikonversi menjadi hutan sekunder sebesar 20.000 ha/tahun. Asumsi implementasi target tercapai 38% sejak 2010 dan mengalami peningkatan target sebesar 25% (thd 20.000ha) sejak 2020., dengan ketentuan pencapaian sbb:</t>
  </si>
  <si>
    <t>Pada skenario Ambisius, Target lahan lainnya pada kawasan hutan dikonversi menjadi hutan sekunder sebesar 20.000 ha/tahun. Asumsi implementasi target tercapai 40% sejak 2010 dan mengalami peningkatan target sebesar 50% (thd 20.000 ha) sejak 2020., dengan ketentuan pencapaian sbb:</t>
  </si>
  <si>
    <t>Luas kawasan konservasi terdegradasi yang dipulihkan kondisi ekosistemnya (termasuk penyelesaian konflik pemanfaatan lahan di dalam kawasan konservasi) </t>
  </si>
  <si>
    <t xml:space="preserve">Meningkatkan laju peralihan dari lahan lainnya di kawasan hutan ke hutan sekunder di fungsi kawasan konservasi (20.000 ha/tahun periode 2015-2019)
</t>
  </si>
  <si>
    <t>Penundaan Penerbitan Ijin Baru dan Penyempurnaan Tata Kelola Hutan Alam Primer dan Lahan Gambut (1)</t>
  </si>
  <si>
    <r>
      <t xml:space="preserve">Pada skenario fair dan ambisius dilakukan penangguhan peralihan dari hutan primer dan sekunder </t>
    </r>
    <r>
      <rPr>
        <sz val="8"/>
        <color rgb="FFFF0000"/>
        <rFont val="Calibri"/>
        <family val="2"/>
        <scheme val="minor"/>
      </rPr>
      <t>pada</t>
    </r>
    <r>
      <rPr>
        <sz val="8"/>
        <color theme="1"/>
        <rFont val="Calibri"/>
        <family val="2"/>
        <scheme val="minor"/>
      </rPr>
      <t xml:space="preserve"> lahan gambut ke hutan tanaman dan pertanian dalam kurun waktu 2011-2021 dengan waktu tunda (delay) 10 tahun</t>
    </r>
  </si>
  <si>
    <r>
      <t xml:space="preserve">Pada skenario fair dan ambisius dilakukan penangguhan peralihan dari hutan primer dan sekunder </t>
    </r>
    <r>
      <rPr>
        <sz val="8"/>
        <color rgb="FFFF0000"/>
        <rFont val="Calibri"/>
        <family val="2"/>
        <scheme val="minor"/>
      </rPr>
      <t>pada</t>
    </r>
    <r>
      <rPr>
        <sz val="8"/>
        <color theme="1"/>
        <rFont val="Calibri"/>
        <family val="2"/>
        <scheme val="minor"/>
      </rPr>
      <t xml:space="preserve"> lahan gambut ke hutan tanaman dan pertanian dalam kurun waktu 2011-2021 dengan waktu tunda (delay) tahun</t>
    </r>
  </si>
  <si>
    <t>Penundaan Penerbitan Ijin Baru dan Penyempurnaan Tata Kelola Hutam Alam Primer dan Lahan Gambut (1)</t>
  </si>
  <si>
    <t>Penangguhan (moratorium)  deforestasi hutan primer dan sekunder pada lahan gambut untuk pertanian dan Hutan tanaman</t>
  </si>
  <si>
    <t>Moratorium hutan (Sumber : Inpres No 10/2011 ttg Penundaan Penerbitan Ijin Baru dan Penyempurnaan Tata Kelola Hutam Alam Primer dan Lahan Gambut)</t>
  </si>
  <si>
    <r>
      <rPr>
        <sz val="8"/>
        <color rgb="FFFF0000"/>
        <rFont val="Calibri"/>
        <family val="2"/>
        <scheme val="minor"/>
      </rPr>
      <t>Penangguhan</t>
    </r>
    <r>
      <rPr>
        <sz val="8"/>
        <color theme="1"/>
        <rFont val="Calibri"/>
        <family val="2"/>
        <scheme val="minor"/>
      </rPr>
      <t xml:space="preserve"> peralihan dari hutan primer dan sekunder pada lahan gambut ke hutan tanaman dan pertanian </t>
    </r>
    <r>
      <rPr>
        <sz val="8"/>
        <color rgb="FFFF0000"/>
        <rFont val="Calibri"/>
        <family val="2"/>
        <scheme val="minor"/>
      </rPr>
      <t>pada lahan gambut</t>
    </r>
  </si>
  <si>
    <t>Penundaan Penerbitan Ijin Baru dan Penyempurnaan Tata Kelola Hutan Alam Primer dan Lahan Gambut (2)</t>
  </si>
  <si>
    <r>
      <t xml:space="preserve">Pada skenario fair dan ambisius dilakukan penangguhan peralihan dari hutan primer dan sekunder </t>
    </r>
    <r>
      <rPr>
        <sz val="8"/>
        <color rgb="FFFF0000"/>
        <rFont val="Calibri"/>
        <family val="2"/>
        <scheme val="minor"/>
      </rPr>
      <t>pada</t>
    </r>
    <r>
      <rPr>
        <sz val="8"/>
        <color theme="1"/>
        <rFont val="Calibri"/>
        <family val="2"/>
        <scheme val="minor"/>
      </rPr>
      <t xml:space="preserve"> lahan mineral ke hutan tanaman dan pertanian dalam kurun waktu 2011-2021 dengan delay 10 tahun, dengan ketentuan pencapaian sbb:</t>
    </r>
  </si>
  <si>
    <t>Penundaan Penerbitan Ijin Baru dan Penyempurnaan Tata Kelola Hutam Alam Primer dan Lahan Gambut (2)</t>
  </si>
  <si>
    <t>Penangguhan (moratorium) deforestasi hutan primer dan sekunder pada lahan mineral untuk pengembangan pertanian dan Hutan Tanaman</t>
  </si>
  <si>
    <r>
      <rPr>
        <sz val="8"/>
        <color rgb="FFFF0000"/>
        <rFont val="Calibri"/>
        <family val="2"/>
        <scheme val="minor"/>
      </rPr>
      <t>Penangguhan</t>
    </r>
    <r>
      <rPr>
        <sz val="8"/>
        <color theme="1"/>
        <rFont val="Calibri"/>
        <family val="2"/>
        <scheme val="minor"/>
      </rPr>
      <t xml:space="preserve"> peralihan dari hutan primer dan sekunder pada lahan mineral ke hutan tanaman dan pertanian </t>
    </r>
    <r>
      <rPr>
        <sz val="8"/>
        <color rgb="FFFF0000"/>
        <rFont val="Calibri"/>
        <family val="2"/>
        <scheme val="minor"/>
      </rPr>
      <t>pada lahan mineral</t>
    </r>
  </si>
  <si>
    <t xml:space="preserve">Kebijakan (1), Rehabilitasi DAS, dan (2) Perhutanan Sosial </t>
  </si>
  <si>
    <r>
      <t xml:space="preserve">Pada skenario fair, Target Lahan lainnya pada kawasan hutan yang dikonversi menjadi hutan pada kawasan hutan lebih kurang </t>
    </r>
    <r>
      <rPr>
        <sz val="8"/>
        <color rgb="FFFF0000"/>
        <rFont val="Calibri"/>
        <family val="2"/>
        <scheme val="minor"/>
      </rPr>
      <t xml:space="preserve">2.560.805,80 </t>
    </r>
    <r>
      <rPr>
        <sz val="8"/>
        <color theme="1"/>
        <rFont val="Calibri"/>
        <family val="2"/>
        <scheme val="minor"/>
      </rPr>
      <t xml:space="preserve"> ha/tahun sejak tahun 2015. Tingkat keberhasilan lebih kurang 25%, dengan ketentuan pencapaian sbb:</t>
    </r>
  </si>
  <si>
    <r>
      <t xml:space="preserve">Pada skenario Optimis, Target Lahan lainnya pada kawasan hutan yang dikonversi menjadi hutan pada kawasan hutan lebih kurang </t>
    </r>
    <r>
      <rPr>
        <sz val="8"/>
        <color rgb="FFFF0000"/>
        <rFont val="Calibri"/>
        <family val="2"/>
        <scheme val="minor"/>
      </rPr>
      <t xml:space="preserve">2.560.805,80 </t>
    </r>
    <r>
      <rPr>
        <sz val="8"/>
        <color theme="1"/>
        <rFont val="Calibri"/>
        <family val="2"/>
        <scheme val="minor"/>
      </rPr>
      <t xml:space="preserve"> ha/tahun sejak tahun 2015. Tingkat keberhasilan lebih kurang 22%, dengan ketentuan pencapaian sbb:</t>
    </r>
  </si>
  <si>
    <r>
      <t xml:space="preserve">Pada skenario Ambisius, Target Lahan lainnya pada kawasan hutan yang dikonversi menjadi hutan pada kawasan hutan lebih kurang </t>
    </r>
    <r>
      <rPr>
        <sz val="8"/>
        <color rgb="FFFF0000"/>
        <rFont val="Calibri"/>
        <family val="2"/>
        <scheme val="minor"/>
      </rPr>
      <t>2.560.805,80</t>
    </r>
    <r>
      <rPr>
        <sz val="8"/>
        <color theme="1"/>
        <rFont val="Calibri"/>
        <family val="2"/>
        <scheme val="minor"/>
      </rPr>
      <t xml:space="preserve">  ha/tahun sejak tahun 2015. Tingkat keberhasilan lebih kurang 25%, dengan ketentuan pencapaian sbb:</t>
    </r>
  </si>
  <si>
    <t>Kebijakan gabungan untuk (1), Rehabilitasi DAS, dan Perhutanan Sosial meliputi : (2) Peningkatan akses masyarakat dalam pengelolaan hutan, (3) Peningkatan kemampuan kelompok masyarakat pengelola perhutanan , dan (4) Terselesaikannya konflik dalam pengelolaan Hutan Tanaman Rakyat (HTR), Hutan Kemasyarakatan (HKm), Hutan Desa (HD), Hutan Adat, Hutan Rakyat (HR) dan Kemitraan</t>
  </si>
  <si>
    <r>
      <t xml:space="preserve">(1) Luas Hutan Kota dan pemeliharaannya seluas 5.000 Ha; (2) Luasan area terkait akses masyarakat untuk mengelola hutan melalui hutan kemasyarakatan, hutan desa, hutan tanaman rakyat, hutan adat dan  hutan rakyat serta  kemitraan meningkat setiap tahun hingga 13,5 juta ha;  (3) Luasan area terkait kemampuan kelompok masyarakat pengelola perhutanan sosial, hutan adat dan pelestari lingkungan meningkat setiap tahun hingga 13,5 juta ha;  (4) Luasan area fasilitasi dan mediasi konflik yang terselesaikan dalam kaitannya dengan pengelolaan HTR, HKm, HD, Hutan Adat, HR, dan Kemitraan sampai dengan tahun 2019 seluas 13,5 juta ha. </t>
    </r>
    <r>
      <rPr>
        <i/>
        <sz val="8"/>
        <color rgb="FFFF0000"/>
        <rFont val="Calibri"/>
        <family val="2"/>
        <scheme val="minor"/>
      </rPr>
      <t>Keterangan : lahan 12,7 juta ha meliputi kegiatan 2-4, disebut dengan Perhutanan SOsial )</t>
    </r>
  </si>
  <si>
    <t>Meningkatkan laju peralihan dari lahan lainnya di APL ke hutan di APL (1250 ha/tahun periode 2015-2019); Meningkatkan laju peralihan lahan lainnya pada kawasan hutan menjadi hutan pada kawasan hutan (2.560.805,80 
 ha/tahun periode 2015-2019)</t>
  </si>
  <si>
    <t>Kebijakan (1) Rehabilitasi dan meningkatnya kualitas DAS; (2) Peningkatan luas usaha pemanfaatan hasil hutan kayu restorasi ekosistem</t>
  </si>
  <si>
    <t>Pada skenario fair, Target Lahan lainnya (pada kawasan hutan dan Area Penggunaan Lain/APL) dikonversi menjadi hutan lebih kurang 1.150.000 ha/tahun sejak tahun 2015. Tingkat keberhasilan lebih kurang 25%, dengan ketentuan pencapaian sbb:</t>
  </si>
  <si>
    <t>Pada skenario Optimis, Target Lahan lainnya (pada kawasan hutan dan Area Penggunaan Lain/APL) dikonversi menjadi hutan lebih kurang 1.150.000 ha/tahun sejak tahun 2015. Tingkat keberhasilan lebih kurang 27%, dengan ketentuan pencapaian sbb:</t>
  </si>
  <si>
    <t>Pada skenario Ambisius, Target Lahan lainnya (pada kawasan hutan dan Area Penggunaan Lain/APL) dikonversi menjadi hutan lebih kurang 1.150.000 ha/tahun sejak tahun 2015. Tingkat keberhasilan lebih kurang 25-30%, dengan ketentuan pencapaian sbb:</t>
  </si>
  <si>
    <t>(1) Rehabilitasi dan meningkatnya kualitas DAS; (2) Peningkatan luas usaha pemanfaatan hasil hutan kayu restorasi ekosistem sebesar 500.000 Ha pada 2019</t>
  </si>
  <si>
    <t>Lahan kritis berkurang seluas 5,5 juta hektar melalui rehabilitasi di dalam Kuasa Penguasaan Hutan (KPH)  dan Daerah Aliran Sungai (DAS)</t>
  </si>
  <si>
    <t xml:space="preserve">Meningkatkan laju peralihan dari lahan lainnya di kawasan hutan ke hutan sekunder dan hutan tanaman pada kawasan hutan dan laju peralihan dari lahan lainnya di APL ke hutan di APL (5 jenis konversi masing-masing 220.000 ha/tahun dan 1 konversi sebesar 50.000 ha/tahun periode 2015-2019)
</t>
  </si>
  <si>
    <t>Peningkatan Kinerja dan produksi hutan alam dan hutan tanaman</t>
  </si>
  <si>
    <t>Pada skenario fair, Target Lahan lainnya pada kawasan hutan yang dikonversi menjadi hutan tanaman di kawasan hutan lebih kurang 20.000 ha/tahun sejak tahun 2015. Tingkat keberhasilan lebih kurang 25%, dengan ketentuan pencapaian sbb:</t>
  </si>
  <si>
    <t>Pada skenario Optimis, Target Lahan lainnya pada kawasan hutan yang dikonversi menjadi hutan tanaman di kawasan hutan lebih kurang 20.000 ha/tahun sejak tahun 2015. Tingkat keberhasilan lebih kurang 27%, , dengan ketentuan pencapaian sbb:</t>
  </si>
  <si>
    <t>Pada skenario Ambisius, Target Lahan lainnya pada kawasan hutan yang dikonversi menjadi hutan tanaman di kawasan hutan lebih kurang 20.000 ha/tahun sejak tahun 2015. Tingkat keberhasilan lebih kurang 30%, , dengan ketentuan pencapaian sbb:</t>
  </si>
  <si>
    <t xml:space="preserve">Peningkatan Kinerja dan produksi hutan alam dan hutan tanaman
</t>
  </si>
  <si>
    <r>
      <t xml:space="preserve">Luas usaha pemanfaatan hutan produksi untuk bioenergi seluas 100.000 Ha, </t>
    </r>
    <r>
      <rPr>
        <sz val="8"/>
        <color rgb="FFFF0000"/>
        <rFont val="Calibri"/>
        <family val="2"/>
        <scheme val="minor"/>
      </rPr>
      <t>dicapai pada akhir 2019</t>
    </r>
  </si>
  <si>
    <t>Meningkatkan laju peralihan dari lahan lainnya di kawasan hutan ke hutan tanaman di fungsi kawasan produksi konversi (20.000 ha/tahun periode 2015-2019)</t>
  </si>
  <si>
    <t xml:space="preserve">Pengembangan areal perkebunan (sawit, karet, kakao) di lahan tidak berhutan/lahan terlantar/lahan terdegradasi pada Areal Penggunaan Lain (APL) </t>
  </si>
  <si>
    <t>Pada skenario fair,  Target peningkatan lahan perkebunan sawit lebih kurang 215.000 ha/tahun, dengan tingkat kesukesan 50% berlaku sejak 2010-2020 dan peningkatan target lebih kurang 15% terhadap Target awal tersebut berlaku sejak 2020, dengan ketentuan pencapaian sbb:</t>
  </si>
  <si>
    <t>Pada skenario Optimis,  Target peningkatan lahan perkebunan sawit lebih kurang 215.000 ha/tahun, dengan tingkat kesukesan 50% berlaku sejak 2010-2020 dan peningkatan target lebih kurang 25% terhadap Target awal tersebut berlaku sejak 2020, dengan ketentuan pencapaian sbb:</t>
  </si>
  <si>
    <t>Pada skenario Ambisius,  Target peningkatan lahan perkebunan sawit lebih kurang 215.000 ha/tahun, dengan tingkat kesukesan 50% berlaku sejak 2010-2020 dan peningkatan target lebih kurang 50% terhadap Target awal tersebut berlaku sejak 2020, dengan ketentuan pencapaian sbb:</t>
  </si>
  <si>
    <t>Pengembangan areal perkebunan (sawit, karet, kakao) di lahan tidak berhutan/lahan terlantar/lahan terdegradasi/Areal Penggunaan Lain (APL) </t>
  </si>
  <si>
    <t>Target peningkatan luasan lahan sawit sebesar 215.000 ha/tahun sejak 2010</t>
  </si>
  <si>
    <t>Peningkatan produksi ternak ruminansia dengan pendayagunaan sumber daya lokal</t>
  </si>
  <si>
    <t>Pada skenario fair, target kelompok ternak yang dijangkau program BATAMAS lebih kurang 1500, dengan tingkat pencapaian 80% pada 2010-2020, dan peningkatan jumlah kelompok target meningkat 15% dari target awal sejak 2020, dengan ketentuan pencapaian sbb:</t>
  </si>
  <si>
    <t>Pada skenario Optimis, target kelompok ternak yang dijangkau program BATAMAS lebih kurang 1500, dengan tingkat pencapaian 80% pada 2010-2020, dan peningkatan jumlah kelompok target meningkat 25% dari target awal sejak 2020, dengan ketentuan pencapaian sbb:</t>
  </si>
  <si>
    <t>Pada skenario Ambisius, target kelompok ternak yang dijangkau program BATAMAS lebih kurang 1500, dengan tingkat pencapaian 80% pada 2010-2020, dan peningkatan jumlah kelompok target meningkat 50% dari target awal sejak 2020, dengan ketentuan pencapaian sbb:</t>
  </si>
  <si>
    <t>Kebijakan Biogas
Asal Ternak Bersama Masyarakat  (BATAMAS)</t>
  </si>
  <si>
    <t>Penentuan jumlah target group kelompok untuk BATAMAS, yakni lebih kurang 1500 grup target untuk 2019</t>
  </si>
  <si>
    <t>Pengembangan pengelolaan lahan pertanian</t>
  </si>
  <si>
    <t>Pada skenario fair, Target lahan pertanian tadi yang diimplementasikan kebijakan SRI adalah 28% (dengan tingkat keberhasilan 80%) pada tahun 2010-2020, dan mengalami peningkatan target lahan sebesar 15% (dari 28% lahan pertanian) sejak 2020, dengan ketentuan pencapaian sbb:</t>
  </si>
  <si>
    <t>Pada skenario Optimis, Target lahan pertanian tadi yang diimplementasikan kebijakan SRI adalah 28% (dengan tingkat keberhasilan 80%) pada tahun 2010-2020, dan mengalami peningkatan target lahan sebesar 25% (dari 28% lahan pertanian) dari target awal sejak 2020, dengan ketentuan pencapaian sbb:</t>
  </si>
  <si>
    <t>Pada skenario Ambisius, Target lahan pertanian tadi yang diimplementasikan kebijakan SRI adalah 28% (dengan tingkat keberhasilan 80%) pada tahun 2010-2020, dan mengalami peningkatan target lahan sebesar 50%  (dari 28% lahan pertanian) dari target awal sejak 2020, dengan ketentuan pencapaian sbb:</t>
  </si>
  <si>
    <r>
      <t xml:space="preserve">Kebijakan SRI </t>
    </r>
    <r>
      <rPr>
        <i/>
        <sz val="8"/>
        <color theme="1"/>
        <rFont val="Calibri"/>
        <family val="2"/>
        <scheme val="minor"/>
      </rPr>
      <t>(System Rice Intensification)</t>
    </r>
  </si>
  <si>
    <t>Penentuan jumlah target untuk SRI yakni 2000 lokasi/grup</t>
  </si>
  <si>
    <t>Terjaminnya efektivitas dan jangkauan pengedalian kebakaran hutan dan lahan</t>
  </si>
  <si>
    <t>Pada skenario fair, terjadi pengendalian lahan hingga mengurangi kebakaran hingga 35% dari konversi lahan yang terjadi (khususnya hutan), dengan ketentuan pencapaian sbb:</t>
  </si>
  <si>
    <t>Pada skenario Optimis, terjadi pengendalian lahan hingga mengurangi kebakaran hingga 40% dari konversi lahan yang terjadi (khususnya hutan), dengan ketentuan pencapaian sbb:</t>
  </si>
  <si>
    <t>Persentase penurunan luas kebakaran hutan non konservasi, dan lahan di Pulau Sumatera, Kalimantan dan Sulawesi dari batas toleransi maksimum luas </t>
  </si>
  <si>
    <t>Fraksi pengendalian kebakaran pada konversi lahan hutan pada lahan mineral</t>
  </si>
  <si>
    <t>Pengendalian Kebakaran Lahan Gambut</t>
  </si>
  <si>
    <t>Pada skenario fair, terjadi pengendalian lahan hingga mengurangi kebakaran hingga 35% dari lahan gambut yang potensial terbakar, dengan ketentuan pencapaian sbb:</t>
  </si>
  <si>
    <t>Pada skenario Optimis, terjadi pengendalian lahan hingga mengurangi kebakaran hingga 40% dari lahan gambut yang potensial terbakar, dengan ketentuan pencapaian sbb:</t>
  </si>
  <si>
    <t>Pada skenario Ambisiius, terjadi pengendalian lahan hingga mengurangi kebakaran hingga 45% dari lahan gambut yang potensial terbakar, dengan ketentuan pencapaian sbb:</t>
  </si>
  <si>
    <t>Fraksi pengendalian kebakaran pada konversi lahan pada lahan gambut</t>
  </si>
  <si>
    <r>
      <t xml:space="preserve">Pengendalian </t>
    </r>
    <r>
      <rPr>
        <i/>
        <sz val="8"/>
        <color theme="1"/>
        <rFont val="Calibri"/>
        <family val="2"/>
        <scheme val="minor"/>
      </rPr>
      <t>Illegal Logging</t>
    </r>
  </si>
  <si>
    <r>
      <t>Pada skenario fair, terjadi pengendalian</t>
    </r>
    <r>
      <rPr>
        <i/>
        <sz val="8"/>
        <color theme="1"/>
        <rFont val="Calibri"/>
        <family val="2"/>
        <scheme val="minor"/>
      </rPr>
      <t xml:space="preserve"> illegal logging</t>
    </r>
    <r>
      <rPr>
        <sz val="8"/>
        <color theme="1"/>
        <rFont val="Calibri"/>
        <family val="2"/>
        <scheme val="minor"/>
      </rPr>
      <t xml:space="preserve"> (tingkat </t>
    </r>
    <r>
      <rPr>
        <i/>
        <sz val="8"/>
        <color theme="1"/>
        <rFont val="Calibri"/>
        <family val="2"/>
        <scheme val="minor"/>
      </rPr>
      <t>illegal</t>
    </r>
    <r>
      <rPr>
        <sz val="8"/>
        <color theme="1"/>
        <rFont val="Calibri"/>
        <family val="2"/>
        <scheme val="minor"/>
      </rPr>
      <t xml:space="preserve"> </t>
    </r>
    <r>
      <rPr>
        <i/>
        <sz val="8"/>
        <color theme="1"/>
        <rFont val="Calibri"/>
        <family val="2"/>
        <scheme val="minor"/>
      </rPr>
      <t>logging</t>
    </r>
    <r>
      <rPr>
        <sz val="8"/>
        <color theme="1"/>
        <rFont val="Calibri"/>
        <family val="2"/>
        <scheme val="minor"/>
      </rPr>
      <t xml:space="preserve"> lebih kurang 11% dari total logging), dengan ketentuan pencapaian sbb:</t>
    </r>
  </si>
  <si>
    <r>
      <t>Pada skenario Optimis, terjadi pengendalian</t>
    </r>
    <r>
      <rPr>
        <i/>
        <sz val="8"/>
        <color theme="1"/>
        <rFont val="Calibri"/>
        <family val="2"/>
        <scheme val="minor"/>
      </rPr>
      <t xml:space="preserve"> illegal logging</t>
    </r>
    <r>
      <rPr>
        <sz val="8"/>
        <color theme="1"/>
        <rFont val="Calibri"/>
        <family val="2"/>
        <scheme val="minor"/>
      </rPr>
      <t xml:space="preserve"> (tingkat </t>
    </r>
    <r>
      <rPr>
        <i/>
        <sz val="8"/>
        <color theme="1"/>
        <rFont val="Calibri"/>
        <family val="2"/>
        <scheme val="minor"/>
      </rPr>
      <t>illegal logging</t>
    </r>
    <r>
      <rPr>
        <sz val="8"/>
        <color theme="1"/>
        <rFont val="Calibri"/>
        <family val="2"/>
        <scheme val="minor"/>
      </rPr>
      <t xml:space="preserve"> lebih kurang 10% dari total logging), dengan ketentuan pencapaian sbb:</t>
    </r>
  </si>
  <si>
    <r>
      <t xml:space="preserve">Pada skenario Ambisius, terjadi pengendalian </t>
    </r>
    <r>
      <rPr>
        <i/>
        <sz val="8"/>
        <color theme="1"/>
        <rFont val="Calibri"/>
        <family val="2"/>
        <scheme val="minor"/>
      </rPr>
      <t>illegal logging</t>
    </r>
    <r>
      <rPr>
        <sz val="8"/>
        <color theme="1"/>
        <rFont val="Calibri"/>
        <family val="2"/>
        <scheme val="minor"/>
      </rPr>
      <t xml:space="preserve"> (tingkat</t>
    </r>
    <r>
      <rPr>
        <i/>
        <sz val="8"/>
        <color theme="1"/>
        <rFont val="Calibri"/>
        <family val="2"/>
        <scheme val="minor"/>
      </rPr>
      <t xml:space="preserve"> illegal logging</t>
    </r>
    <r>
      <rPr>
        <sz val="8"/>
        <color theme="1"/>
        <rFont val="Calibri"/>
        <family val="2"/>
        <scheme val="minor"/>
      </rPr>
      <t xml:space="preserve"> lebih kurang 9% dari total logging), dengan ketentuan pencapaian sbb:</t>
    </r>
  </si>
  <si>
    <r>
      <t>Pengendalian</t>
    </r>
    <r>
      <rPr>
        <i/>
        <sz val="8"/>
        <color theme="1"/>
        <rFont val="Calibri"/>
        <family val="2"/>
        <scheme val="minor"/>
      </rPr>
      <t xml:space="preserve"> Illegal Logging</t>
    </r>
  </si>
  <si>
    <t>Penurunan jumlah besaran logging kayu ilegal</t>
  </si>
  <si>
    <t>Besaran fraksi logging kayu ilegal dari total logging kayu</t>
  </si>
  <si>
    <t>Land Based Switch 21</t>
  </si>
  <si>
    <t>Peningkatan pemulihan luas lahan gambut yang rusak di luar kawasan hutan</t>
  </si>
  <si>
    <t>Pada skenario 0 (skenario BAU), skenario tidak aktif</t>
  </si>
  <si>
    <t>Pada skenario Fair, lahan lainnya di kawasan gambut berubah menjadi perkebunan non-sawit di kawasan gambut sebesar 62.5 ha/tahun dengan tingkat kesuksesan 35%, dengan ketentuan pencapaian sbb:</t>
  </si>
  <si>
    <t>Pada skenario Optimis, lahan lainnya di kawasan gambut berubah menjadi perkebunan non-sawit di kawasan gambut sebesar 62.5 ha/tahun dengan tingkat kesuksesan 40%, dengan ketentuan pencapaian sbb:</t>
  </si>
  <si>
    <t>Pada skenario Ambisius, lahan lainnya di kawasan gambut berubah menjadi perkebunan non-sawit di kawasan gambut sebesar 62.5 ha/tahun dengan tingkat kesuksesan 45%, dengan ketentuan pencapaian sbb:</t>
  </si>
  <si>
    <r>
      <t>Luas lahan gambut yang rusak (</t>
    </r>
    <r>
      <rPr>
        <i/>
        <sz val="8"/>
        <color rgb="FFFFFF00"/>
        <rFont val="Calibri"/>
        <family val="2"/>
        <scheme val="minor"/>
      </rPr>
      <t>degraded peatland</t>
    </r>
    <r>
      <rPr>
        <sz val="8"/>
        <color rgb="FFFFFF00"/>
        <rFont val="Calibri"/>
        <family val="2"/>
        <scheme val="minor"/>
      </rPr>
      <t>) di luar kawasan hutan yang terpulihkan meningkat setiap tahun. (500 Ha)</t>
    </r>
  </si>
  <si>
    <t>Meningkatkan laju peralihan lahan lainnya di lahan gambut ke lahan sawit dan non-sawit di lahan gambut (4 jenis tutupan pertanian  masing-masing 62,5 ha/tahun periode 2015-2019)</t>
  </si>
  <si>
    <t>Price Control</t>
  </si>
  <si>
    <t>Pengendalian Harga</t>
  </si>
  <si>
    <t>Pengendalian pertumbuhan harga produk pertanian dan non pertanian hingga 80% sejak tahun 2016 dengan delay (waktu tunda) 5 tahun, dengan ketentuan pencapaian sbb:</t>
  </si>
  <si>
    <t>Kebijakan Pengendalian Harga</t>
  </si>
  <si>
    <t xml:space="preserve">Perbaikan Distribusi Barang; Perbaikan jaringan pemasaran (pemberantasan mafia) </t>
  </si>
  <si>
    <t>-</t>
  </si>
  <si>
    <t>Pengendalian pertumbuhan harga produk pertanian dan produk non pertanian</t>
  </si>
  <si>
    <t>Income Distribution Policy</t>
  </si>
  <si>
    <t>Perbaikan Distribusi Pendapatan</t>
  </si>
  <si>
    <t>Pengendalian laju perubahan standar deviasi kurva distribusi normal pengeluaran penduduk sebesar 25% dari pertumbuhan normalnya, dengan ketentuan pencapaian sbb:</t>
  </si>
  <si>
    <t>Pemerataan investasi pada wilayah-wilayah terpencil maupun terisolir; peningkatan investasi pada Kawasan Indonesia Timur</t>
  </si>
  <si>
    <t>Pengendalian kurva distribusi normal dalam bentuk pengendalian perubahan standar deviasi pada kurva distribusi normal pengeluaran penduduk</t>
  </si>
  <si>
    <t>Relaxing Wage Policy</t>
  </si>
  <si>
    <t>Penyesuaian Upah</t>
  </si>
  <si>
    <t>Tingkat penyesuaian upah pada sektor pertanian mencapai 90% (artinya 90% ekspektasi dipenuhi) dan upah pada sektor non pertanian mencapai 70% (artinya 70% ekspektasi dipenuhi), dengan ketentuan pencapaian sbb:</t>
  </si>
  <si>
    <t>Kebijakan Penyesuaian upah dengan pemenuhan upah mendekati ekspektasi</t>
  </si>
  <si>
    <t>Tingkat pemenuhan ekspektasi upah Tenaga Kerja pertanian dan non pertanian (0-100%)</t>
  </si>
  <si>
    <t>Penerapan modifikasi proses dan teknologi pada produksi semen</t>
  </si>
  <si>
    <t>Target rasio klinker terhadap semen sebesar 0.75 pada tahun 2030, dengan ketentuan pencapaian sbb:</t>
  </si>
  <si>
    <t>Target rasio klinker terhadap semen sebesar 0.72 pada tahun 2030, dengan ketentuan pencapaian sbb:</t>
  </si>
  <si>
    <t>Target rasio klinker terhadap semen sebesar 0.7 pada tahun 2030, dengan ketentuan pencapaian sbb:</t>
  </si>
  <si>
    <t>Penerapan teknologi di proses produksi semen untuk mengurangi emisi</t>
  </si>
  <si>
    <t>Penurunan ratio klinker pada produksi semen</t>
  </si>
  <si>
    <t>Pengelolaan Sampah, Limbah dan B3 sesuai dengan peraturan perundang-undangan (Kegiatan 1)</t>
  </si>
  <si>
    <t>Target Persentase timbulan sampah yang terkelola sebesar 56% pada tahun 2020 dan secara bertahap meningkat, dengan ketentuan pencapaian sbb:</t>
  </si>
  <si>
    <t>Target Persentase timbulan sampah yang terkelola sebesar 97% pada tahun 2020 dan secara bertahap meningkat, dengan ketentuan pencapaian sbb:</t>
  </si>
  <si>
    <t>Pengelolaan Sampah, Limbah dan B3 sesuai dengan peraturan perundang-undangan (1)</t>
  </si>
  <si>
    <t>Persentase timbulan sampah yang terkelola sebesar 80% dalam 5 tahun</t>
  </si>
  <si>
    <r>
      <t xml:space="preserve">Meningkatnya share sampah yang terkumpul untuk diolah di TPA </t>
    </r>
    <r>
      <rPr>
        <i/>
        <sz val="8"/>
        <color theme="1"/>
        <rFont val="Calibri"/>
        <family val="2"/>
        <scheme val="minor"/>
      </rPr>
      <t xml:space="preserve">(controlled atau sanitary landfill) </t>
    </r>
    <r>
      <rPr>
        <sz val="8"/>
        <color theme="1"/>
        <rFont val="Calibri"/>
        <family val="2"/>
        <scheme val="minor"/>
      </rPr>
      <t> maupun dengan komposting dan 3R</t>
    </r>
  </si>
  <si>
    <t>Pengelolaan Sampah, Limbah dan B3 sesuai dengan peraturan perundang-undangan (Kegiatan 2)</t>
  </si>
  <si>
    <t>Pada akenario Optimis, target Persentase penurunan sampah mencapai 14% pada tahun 2020 dan bertahap mencapai target 26% pada tahun 2030 , dengan ketentuan pencapaian sbb:</t>
  </si>
  <si>
    <t>Pengelolaan Sampah, Limbah dan B3 sesuai dengan peraturan perundang-undangan (2)</t>
  </si>
  <si>
    <t>Persentase penurunan sampah mencapai 20% dalam 5 tahun</t>
  </si>
  <si>
    <t>Menurunnya timbulan sampah akibat pemisahan yang dilakukan di Rumah tangga</t>
  </si>
  <si>
    <t>Pengelolaan Sampah, Limbah dan B3 sesuai dengan peraturan perundang-undangan (Kegiatan 3)</t>
  </si>
  <si>
    <t>Pada akenario Optimis, target Persentase penangkapan gas methan lebih kurang 10% dari total sampah yg dibuang ke TPA per tahunnya, dicapai pada tahun 2030, dengan ketentuan pencapaian sbb:</t>
  </si>
  <si>
    <t>Pengelolaan Sampah, Limbah dan B3 sesuai dengan peraturan perundang-undangan (3)</t>
  </si>
  <si>
    <t>Tersedianya fasilitas penangkapan gas metana di TPA</t>
  </si>
  <si>
    <t>Menurunnya emisi CH4 dari TPA akibat pemanfaatan gas CH4</t>
  </si>
  <si>
    <t>Pembangunan sarana prasarana air limbah dengan sistem off-site dan on-site</t>
  </si>
  <si>
    <t>Pada akenario Optimis, target share pengolahan limbah secara terpusat tercapai lebih kurang 3.5% pada tahun 2020 dan bertahap mencapai target 6.5% pada tahun 2030, dengan ketentuan pencapaian sbb:</t>
  </si>
  <si>
    <t>Tersedianya sistem pengelolaan air limbah sistem terpusat skala kota  (off- site) di 16 Kabupaten/Kota;Tersedianya sistem pengelolaan air limbah skala setempat (on-site) di 11000 lokasi</t>
  </si>
  <si>
    <t>Meningkatnya share pengolahan limbah secara terpusat dari 2% menjadi 5%, baik secara arobik maupun anaerobik</t>
  </si>
  <si>
    <t>Target B100 Power Plant Share for Electricity Fair 2020-2030</t>
  </si>
  <si>
    <t>target Hydropower Plant Share for Electricity Fair 2020-2030</t>
  </si>
  <si>
    <t>{4.82, 
 4.93, 
 5.62, 
 5.98, 
 6.54, 
 6.54, 
 6.54, 
 6.54, 
 6.54, 
 6.54, 
 6.54</t>
  </si>
  <si>
    <t>Target Natural Gas Share for Fair 2020-2030</t>
  </si>
  <si>
    <t>{21.91, 
 20.11, 
 18.87, 
 18.69, 
 17.27, 
 17.27, 
 17.27, 
 17.27, 
 17.27, 
 17.27, 
 17.27}</t>
  </si>
  <si>
    <t>Target HSD Share for Power Plant Fair 2020-2030</t>
  </si>
  <si>
    <t>{1.48, 
 1.37, 
 1.27, 
 1.23, 
 1.20, 
 1.20, 
 1.20, 
 1.20, 
 1.20, 
 1.20, 
 1.20}</t>
  </si>
  <si>
    <t>Target Coal Share for Power Plant Fair 2020-2030</t>
  </si>
  <si>
    <t>{66.17, 
 67.23, 
 67.48, 
 67.33, 
 65.82, 
 65.82, 
 65.82, 
 65.82, 
 65.82,
 65.82, 
 65.82}</t>
  </si>
  <si>
    <t>Target Geothermal Plant Share for Electricity Fair 2020-2030</t>
  </si>
  <si>
    <t xml:space="preserve">{5.46, 
 6.20, 
 6.61, 
 6.61, 
 9.00,
 9.00, 
 9.00, 
 9.00, 
 8.98, 
 9.00, 
 9.00}
</t>
  </si>
  <si>
    <t>Target Other RE  Plant Share for Electricity Fair 2020-2030</t>
  </si>
  <si>
    <t xml:space="preserve">{0.01, 
 0.01, 
 0.01, 
 0.01, 
 0.01, 
 0.01, 
 0.01, 
 0.01, 
 0.01, 
 0.01, 
 0.01}
</t>
  </si>
  <si>
    <t>Target Biomass Ind Fair 2020-2030</t>
  </si>
  <si>
    <t>Target IDOFract Ind Fair 2020-2030</t>
  </si>
  <si>
    <t>Target Fuel Oil Fraction Manufacture Ind Fair 2020-2030</t>
  </si>
  <si>
    <t>Target Electricity Fraction Manufacture Ind Fair 2020-2030</t>
  </si>
  <si>
    <t>Target Coal Fraction Manufacture Ind Fair 2020-2030</t>
  </si>
  <si>
    <t>Target Kerosene Fraction Manufacture Ind Fair 2020-2030</t>
  </si>
  <si>
    <t>Target LPG Fraction Manufacture Ind Fair 2020-2030</t>
  </si>
  <si>
    <t>Target Nat Gas Fraction Manufacture Ind Fair 2020-2030</t>
  </si>
  <si>
    <t>Target Efficiency Decreased Fair</t>
  </si>
  <si>
    <t>Share Gas for Land Transp Target 2030 Fair</t>
  </si>
  <si>
    <t>Energy Intensity Company Management  Fair</t>
  </si>
  <si>
    <t>Decrease Level Energy Intensity on Double Track Policy Fair</t>
  </si>
  <si>
    <t>Success Rate Target Domestic BBN Transport Fair</t>
  </si>
  <si>
    <t>Success Rate Target Skenario CIty Gas Utilization Fair</t>
  </si>
  <si>
    <t>Success Rate Target Domestic BBG Transport Fair</t>
  </si>
  <si>
    <t>Fair Scenario of Transport Efficiency</t>
  </si>
  <si>
    <t>Target KRL Mode Shift Fair</t>
  </si>
  <si>
    <t>Target mode shift BRT  Fair</t>
  </si>
  <si>
    <t>Fair Scenario BRT Transport Policy</t>
  </si>
  <si>
    <t>Target Efficiency Coal PP CCT Fair</t>
  </si>
  <si>
    <t>success rate RPJMN 14_A_2030</t>
  </si>
  <si>
    <t>Target increasement after RPJMN 14 fair</t>
  </si>
  <si>
    <t>success rate RPJMN 16 17 18_A_2030</t>
  </si>
  <si>
    <t>Target increasement after RPJMN 16 17 18 Fair</t>
  </si>
  <si>
    <t>Target peralihan lahan dari lahan lainnya di APL ke hutan di APL untuk peningkatan kualitas DAS</t>
  </si>
  <si>
    <t>Target peralihan lahan dari lahan lainnya di kawasan hutan ke hutan tanaman di kawasan hutan untuk peningkatan kualitas DAS</t>
  </si>
  <si>
    <t>Target peralihan lahan dari lahan lainnya di kawasan hutan ke hutan rehabilitasi pada kawasan hutan (hutan lindung) untuk peningkatan kualitas DAS</t>
  </si>
  <si>
    <t>Target peralihan lahan dari lahan lainnya di kawasan hutan ke hutan sekunder pada Kawasan hutan (hutan produksi) untuk peningkatan kualitas DAS</t>
  </si>
  <si>
    <t>Target peralihan lahan dari lahan lainnya di kawasan hutan ke hutan sekunder pada kawasan hutan (hutan lindung) untuk peningkatan kualitas DAS</t>
  </si>
  <si>
    <t>success rate RPJMN 15_A_2030</t>
  </si>
  <si>
    <t>Tingkat Keberhasilan pelaksanaan kebijakan Rehabilitasi dan meningkatnya kualitas DAS</t>
  </si>
  <si>
    <t>Target increasement after RPJMN 15 Fair</t>
  </si>
  <si>
    <t>success rate RPJMN 23_A_2030</t>
  </si>
  <si>
    <t>Target increasement after RPJMN 23 Fair</t>
  </si>
  <si>
    <t>success rate RPJMN 22_A_2030</t>
  </si>
  <si>
    <t>Target increasement after RPJMN 12 Fair</t>
  </si>
  <si>
    <t>success rate RPJMN 24_A_2030</t>
  </si>
  <si>
    <t>Target increasement after RPJMN 24 Fair</t>
  </si>
  <si>
    <t>success rate RPJMN 13_A_2030</t>
  </si>
  <si>
    <t>Target increasement after RPJMN 13 Fair</t>
  </si>
  <si>
    <t>Skenario RAN beyond 2020 Palm Increase Fair</t>
  </si>
  <si>
    <t>Skenario RAN beyond 2020 to Batamas Fair</t>
  </si>
  <si>
    <t>Skenario RAN beyond 2020 to SRI Target Fair</t>
  </si>
  <si>
    <t>Reduction Factor Reducing Fire Fair</t>
  </si>
  <si>
    <t>{20,25,35}&lt;&lt;%&gt;&gt;</t>
  </si>
  <si>
    <t>Peat fire reduction factor Fair</t>
  </si>
  <si>
    <t>Policy to reduce illegal logging Fair</t>
  </si>
  <si>
    <t>Ratio Clinker production to Cement Production target fair</t>
  </si>
  <si>
    <t>3R SW Collected process frac target Fair</t>
  </si>
  <si>
    <t>3R SW Uncollected process frac target Fair</t>
  </si>
  <si>
    <t>Composting SW Collected process frac target Fair</t>
  </si>
  <si>
    <t>Composting SW uncollected process frac target Fair</t>
  </si>
  <si>
    <t>MSW reduction  success scenario target beyond 2020 fair</t>
  </si>
  <si>
    <t>Methane Cap Fair</t>
  </si>
  <si>
    <t>Aerob treatment frac target success scenario beyond 2020 Fair</t>
  </si>
  <si>
    <t>Desciption</t>
  </si>
  <si>
    <t>Title EN</t>
  </si>
  <si>
    <t>Title ID</t>
  </si>
  <si>
    <t>Category</t>
  </si>
  <si>
    <t>Sensitivity</t>
  </si>
  <si>
    <t>Export exp_growth1</t>
  </si>
  <si>
    <t>Pertumbuhan ekspor sektor pertanian padi</t>
  </si>
  <si>
    <t>Socio Economy</t>
  </si>
  <si>
    <t>Export exp_growth2</t>
  </si>
  <si>
    <t>Pertumbuhan ekspor sektor perkebunan sawit yang diinginkan</t>
  </si>
  <si>
    <t>Target Pertumbuhan Ekspor Sawit</t>
  </si>
  <si>
    <t>Export exp_growth3</t>
  </si>
  <si>
    <t>Pertumbuhan ekspor sektor perkebunan non-sawit yang diinginkan</t>
  </si>
  <si>
    <t>Target Pertumbuhan Ekspor Perkebunan Selain Kelapa Sawit</t>
  </si>
  <si>
    <t>Export exp_growth4</t>
  </si>
  <si>
    <t>Pertumbuhan ekspor sektor Kehutanan yang diinginkan</t>
  </si>
  <si>
    <t>Target Pertumbuhan Ekspor Hasil Hutan</t>
  </si>
  <si>
    <t>Export exp_growth5</t>
  </si>
  <si>
    <t>Pertumbuhan ekspor sektor Pertanian lainya yang diinginkan</t>
  </si>
  <si>
    <t>Target Pertumbuhan Ekspor Hasil Pertanian Selain Padi</t>
  </si>
  <si>
    <t>Export exp_growth6</t>
  </si>
  <si>
    <t>Pertumbuhan ekspor sektor Peternakan</t>
  </si>
  <si>
    <t>Target Pertumbuhan Ekspor Peternakan</t>
  </si>
  <si>
    <t>Export exp_growth7</t>
  </si>
  <si>
    <t>Pertumbuhan ekspor sektor Pengilangan Minyak Bumi yang diinginkan</t>
  </si>
  <si>
    <t>Target Pertumbuhan Ekspor Pengilangan Minyak Bumi</t>
  </si>
  <si>
    <t>Export exp_growth8</t>
  </si>
  <si>
    <t>Pertumbuhan ekspor sektor Pertambangan minyak, gas dan panas bumi yg diinginkan</t>
  </si>
  <si>
    <t>Target Pertumbuhan Ekspor Hasil Tambang Minyak Bumi, Gas dan Panas Bumi</t>
  </si>
  <si>
    <t>Export exp_growth9</t>
  </si>
  <si>
    <t>Target Pertumbuhan Ekspor Batubara, Logam, dan Lainnya</t>
  </si>
  <si>
    <t>Export exp_growth10</t>
  </si>
  <si>
    <t>Pertumbuhan ekspor sektor Industri Kelapa Sawit yg diinginkan</t>
  </si>
  <si>
    <t>Target Pertumbuhan Ekspor Hasil Industri Sawit</t>
  </si>
  <si>
    <t>Export exp_growth11</t>
  </si>
  <si>
    <t>Pertumbuhan ekspor sektor Industri Makanan Minuman yg diinginkan</t>
  </si>
  <si>
    <t>Target Pertumbuhan Ekspor Hasil Industri Makanan</t>
  </si>
  <si>
    <t>Export exp_growth12</t>
  </si>
  <si>
    <t>Pertumbuhan ekspor sektor Industri Semen yg diinginkan</t>
  </si>
  <si>
    <t>Target Pertumbuhan Ekspor Hasil Industri Semen</t>
  </si>
  <si>
    <t>Export exp_growth13</t>
  </si>
  <si>
    <t>Pertumbuhan ekspor sektor Industri Pupuk yg diinginkan</t>
  </si>
  <si>
    <t>Target Pertumbuhan Ekspor Hasil Industri Pupuk</t>
  </si>
  <si>
    <t>Export exp_growth14</t>
  </si>
  <si>
    <t>Pertumbuhan ekspor sektor Industri Besi dan Baja yg diinginkan</t>
  </si>
  <si>
    <t>Target Pertumbuhan Ekspor Hasil Industri Besi dan Baja</t>
  </si>
  <si>
    <t>Export exp_growth15</t>
  </si>
  <si>
    <t>Pertumbuhan ekspor sektor Industri Pulp dan Kertas yg diinginkan</t>
  </si>
  <si>
    <t>Target Pertumbuhan Ekspor Hasil Industri Pulp dan Kertas</t>
  </si>
  <si>
    <t>Export exp_growth16</t>
  </si>
  <si>
    <t>Pertumbuhan ekspor sektor Industri Lainnya yg diinginkan</t>
  </si>
  <si>
    <t>Target Pertumbuhan Ekspor Hasil Industri Lainnya</t>
  </si>
  <si>
    <t>Export exp_growth17</t>
  </si>
  <si>
    <t>Pertumbuhan ekspor sektor konstruksi yg diinginkan</t>
  </si>
  <si>
    <t>Target Pertumbuhan Ekspor Sektor Konstruksi</t>
  </si>
  <si>
    <t>Export exp_growth18</t>
  </si>
  <si>
    <t>Pertumbuhan ekspor sektor Perdagangan, Hotel, dan Restoran yg diinginkan</t>
  </si>
  <si>
    <t>Target Pertumbuhan Ekspor Sektor Perdagangan, Hotel, dan Restoran</t>
  </si>
  <si>
    <t>Export exp_growth19</t>
  </si>
  <si>
    <t>Target Pertumbuhan Ekspor Sektor Listrik dan Gas</t>
  </si>
  <si>
    <t>Export exp_growth20</t>
  </si>
  <si>
    <t>Target Pertumbuhan Ekspor Sektor Air Bersih</t>
  </si>
  <si>
    <t>Export exp_growth21</t>
  </si>
  <si>
    <t>Target Pertumbuhan Ekspor Sektor Angkutan Darat</t>
  </si>
  <si>
    <t>Export exp_growth22</t>
  </si>
  <si>
    <t>Target Pertumbuhan Ekspor Sektor Angkutan Laut</t>
  </si>
  <si>
    <t>Export exp_growth23</t>
  </si>
  <si>
    <t>Target Pertumbuhan Ekspor Sektor Angkutan Udara</t>
  </si>
  <si>
    <t>Export exp_growth24</t>
  </si>
  <si>
    <t>Target Pertumbuhan Ekspor Sektor Komunikasi</t>
  </si>
  <si>
    <t>Export exp_growth25</t>
  </si>
  <si>
    <t>Target Pertumbuhan Ekspor Sektor Keuangan dan Jasa</t>
  </si>
  <si>
    <t>(1) Penyediaan dan pengelolaan energi baru terbarukan dan konservasi energi  dan (2) Pemenuhan Gas Alam untuk kepentingan dalam Negeri (DMO)</t>
  </si>
  <si>
    <t>Energy</t>
  </si>
  <si>
    <r>
      <t xml:space="preserve">Kebijakan (1) Pembangunan </t>
    </r>
    <r>
      <rPr>
        <i/>
        <sz val="8"/>
        <color theme="1"/>
        <rFont val="Calibri"/>
        <family val="2"/>
        <scheme val="minor"/>
      </rPr>
      <t>double-track</t>
    </r>
    <r>
      <rPr>
        <sz val="8"/>
        <color theme="1"/>
        <rFont val="Calibri"/>
        <family val="2"/>
        <scheme val="minor"/>
      </rPr>
      <t>(termasuk elektrifikasi) dan (2) Pengembangan KA perkotaan Bandung</t>
    </r>
  </si>
  <si>
    <t>Kebijakan pemanfaatan Bahan Bakar Nabati pada sektor Transportasi, Pembangkit, dan Komersil</t>
  </si>
  <si>
    <t>Kebijakan peningkatan BBG pada sektor transportasi</t>
  </si>
  <si>
    <t>Kebijakan peningkatan Bahan Bakar Gas (BBG) pada sektor transportasi</t>
  </si>
  <si>
    <t>Peningkatan Efieisensi pada Transportasi Laut</t>
  </si>
  <si>
    <t>Pengembangan Kereta Rel Listrik pada kota besar</t>
  </si>
  <si>
    <t>Kebijakan pengembangan BRT (Bus Rapid Transit) system</t>
  </si>
  <si>
    <r>
      <t xml:space="preserve">Kebijakan pengembangan BRT </t>
    </r>
    <r>
      <rPr>
        <i/>
        <sz val="8"/>
        <color theme="1"/>
        <rFont val="Calibri"/>
        <family val="2"/>
        <scheme val="minor"/>
      </rPr>
      <t>(Bus Rapid Transit)</t>
    </r>
    <r>
      <rPr>
        <sz val="8"/>
        <color theme="1"/>
        <rFont val="Calibri"/>
        <family val="2"/>
        <scheme val="minor"/>
      </rPr>
      <t xml:space="preserve"> system</t>
    </r>
  </si>
  <si>
    <t>Penggunaan Coal Clean Technology pada pembangkit berbasis Batubara</t>
  </si>
  <si>
    <r>
      <t xml:space="preserve">Implementasi </t>
    </r>
    <r>
      <rPr>
        <i/>
        <sz val="8"/>
        <color theme="1"/>
        <rFont val="Calibri"/>
        <family val="2"/>
        <scheme val="minor"/>
      </rPr>
      <t>Coal Clean Technology</t>
    </r>
    <r>
      <rPr>
        <sz val="8"/>
        <color theme="1"/>
        <rFont val="Calibri"/>
        <family val="2"/>
        <scheme val="minor"/>
      </rPr>
      <t xml:space="preserve"> pada pembangkit listrik berbahan bakar Batubara</t>
    </r>
  </si>
  <si>
    <t>Land Based</t>
  </si>
  <si>
    <t>Penjaminan efektivitas pengelolaan kawasan pelestarian alam</t>
  </si>
  <si>
    <t>Kebijakan (1), Rehabilitasi DAS, (2) Peningkatan akses masyarakat dalam pengelolaan hutan, (3) Peningkatan kemampuan kelompok masyarakat pengelola perhutanan , dan (4) Terselesaikannya konflik dalam pengelolaan HUtan Tanaman Rakyat (HTR), Hutan Kemasyarakatan (HKm), Hutan Desa (HD), Hutan Adat, Hutan Rakyat (HR) dan Kemitraan</t>
  </si>
  <si>
    <t xml:space="preserve">Pengembangan areal perkebunan (sawit, karet, kakao) di lahan tidak berhutan/lahan terlantar/lahan terdegradasi/Areal Penggunaan Lain (APL) </t>
  </si>
  <si>
    <t>Pengendalian Illegal Logging</t>
  </si>
  <si>
    <t>Peningkatan pemulihan luas lahan gambut yang rusak pada Areal Penggunaan Lain (APL)</t>
  </si>
  <si>
    <t>Poverty</t>
  </si>
  <si>
    <t>Industrial Process</t>
  </si>
  <si>
    <t>Waste</t>
  </si>
  <si>
    <r>
      <t xml:space="preserve">Pembangunan sarana prasarana air limbah dengan sistem </t>
    </r>
    <r>
      <rPr>
        <i/>
        <sz val="8"/>
        <color theme="1"/>
        <rFont val="Calibri"/>
        <family val="2"/>
        <scheme val="minor"/>
      </rPr>
      <t>off-site</t>
    </r>
    <r>
      <rPr>
        <sz val="8"/>
        <color theme="1"/>
        <rFont val="Calibri"/>
        <family val="2"/>
        <scheme val="minor"/>
      </rPr>
      <t xml:space="preserve"> dan </t>
    </r>
    <r>
      <rPr>
        <i/>
        <sz val="8"/>
        <color theme="1"/>
        <rFont val="Calibri"/>
        <family val="2"/>
        <scheme val="minor"/>
      </rPr>
      <t>on-site</t>
    </r>
  </si>
  <si>
    <t>National fractional agri price control target</t>
  </si>
  <si>
    <r>
      <t xml:space="preserve">Target tingkat pengendalian </t>
    </r>
    <r>
      <rPr>
        <sz val="11"/>
        <color rgb="FFFF0000"/>
        <rFont val="Calibri"/>
        <family val="2"/>
        <scheme val="minor"/>
      </rPr>
      <t>perubahan</t>
    </r>
    <r>
      <rPr>
        <sz val="11"/>
        <color theme="1"/>
        <rFont val="Calibri"/>
        <family val="2"/>
        <scheme val="minor"/>
      </rPr>
      <t xml:space="preserve"> harga produk pertanian (0-100% pengendalian)</t>
    </r>
  </si>
  <si>
    <t>National fractional non agri price control target</t>
  </si>
  <si>
    <r>
      <t xml:space="preserve">Target tingkat pengendalian </t>
    </r>
    <r>
      <rPr>
        <sz val="11"/>
        <color rgb="FFFF0000"/>
        <rFont val="Calibri"/>
        <family val="2"/>
        <scheme val="minor"/>
      </rPr>
      <t>perubahan</t>
    </r>
    <r>
      <rPr>
        <sz val="11"/>
        <color theme="1"/>
        <rFont val="Calibri"/>
        <family val="2"/>
        <scheme val="minor"/>
      </rPr>
      <t xml:space="preserve"> harga produk non-pertanian (0-100% pengendalian)</t>
    </r>
  </si>
  <si>
    <t>Price Policy Start Time</t>
  </si>
  <si>
    <t>Waktu berlakunya kebijakan pengendalian harga</t>
  </si>
  <si>
    <t>Agri price policy delay</t>
  </si>
  <si>
    <t>Delay (Waktu tunda) untuk tercapainya target pengendalian harga produk pertanian</t>
  </si>
  <si>
    <t>non agri price policy delay</t>
  </si>
  <si>
    <t>Delay (Waktu tunda) untuk tercapainya target pengendalian harga produk non-pertanian</t>
  </si>
  <si>
    <t>Correction Factor Post 2015 for Income Distribution Policy</t>
  </si>
  <si>
    <r>
      <t>Target tingkat pengendalian</t>
    </r>
    <r>
      <rPr>
        <sz val="11"/>
        <color rgb="FFFF0000"/>
        <rFont val="Calibri"/>
        <family val="2"/>
        <scheme val="minor"/>
      </rPr>
      <t xml:space="preserve"> perubahan standar deviasi kurva distribusi normal pengeluaran </t>
    </r>
    <r>
      <rPr>
        <sz val="11"/>
        <color theme="1"/>
        <rFont val="Calibri"/>
        <family val="2"/>
        <scheme val="minor"/>
      </rPr>
      <t>(0-100% pengendalian), 0= dikendalikan penuh, 100%=tumbuh sesuai tren</t>
    </r>
  </si>
  <si>
    <t>Time for Income Distribution Policy</t>
  </si>
  <si>
    <r>
      <t>Waktu berlakunya kebijakan perbaikan distribusi pendapatan</t>
    </r>
    <r>
      <rPr>
        <sz val="11"/>
        <color rgb="FFFF0000"/>
        <rFont val="Calibri"/>
        <family val="2"/>
        <scheme val="minor"/>
      </rPr>
      <t xml:space="preserve"> (diwakili kurva distribusi normal pengeluaran)</t>
    </r>
  </si>
  <si>
    <t>Delaytime income distribution</t>
  </si>
  <si>
    <r>
      <t xml:space="preserve">Delay (Waktu tunda) untuk tercapainya target pengendalian </t>
    </r>
    <r>
      <rPr>
        <sz val="11"/>
        <color rgb="FFFF0000"/>
        <rFont val="Calibri"/>
        <family val="2"/>
        <scheme val="minor"/>
      </rPr>
      <t>perubahan standar deviasi kurva distribusi normal pengeluaran</t>
    </r>
  </si>
  <si>
    <t>National fractional agri wage control target</t>
  </si>
  <si>
    <t>Target tingkat pengendalian pertumbuhan upah tenaga kerja pertanian (0-100% pengendalian), 0= dipenuhi ekspektasi peningkatan upah, 100%=tidak dipenuhi ekspektasi peningkatan upah</t>
  </si>
  <si>
    <t>National fractional non agri wage control target</t>
  </si>
  <si>
    <t>Target tingkat pengendalian pertumbuhan upah tenaga kerja non-pertanian (0-100% pengendalian),  0= dipenuhi ekspektasi peningkatan upah, 100%=tidak dipenuhi ekspektasi peningkatan upah</t>
  </si>
  <si>
    <t>Relaxing Wage Policy Start Time</t>
  </si>
  <si>
    <t>Waktu berlakunya kebijakan pengendalian pertumbuhan upah tenaga kerja</t>
  </si>
  <si>
    <t>Agri wage policy delay</t>
  </si>
  <si>
    <t>Delay (Waktu tunda) untuk tercapainya target pengendalian pertumbuhan upah tenaga kerja pertanian</t>
  </si>
  <si>
    <t>non agri wage policy delay</t>
  </si>
  <si>
    <t>Delay (Waktu tunda) untuk tercapainya target pengendalian pertumbuhan upah tenaga kerja non-pertanian</t>
  </si>
  <si>
    <t>Besaran target lahan lain di kawan gambut menjadi perkebunan non-sawit pada kawasan gambut</t>
  </si>
  <si>
    <t>Kebijakan terkait</t>
  </si>
  <si>
    <t>RAN 3</t>
  </si>
  <si>
    <t>Rehabilitasi, reklamasi dan revitalisasi lahan gambut terlantar, terdegradasi, pada areal pertanian, serta optimalisasi lahan non tanaman pangan seluas 250.000 ha pada kurun waktu 2010-2014</t>
  </si>
  <si>
    <t>RPJMN 13</t>
  </si>
  <si>
    <t>Luas lahan gambut yang rusak (degraded peatland) di luar kawasan hutan yang terpulihkan meningkat setiap tahun sebesar 500 Ha dalam kurun waktu 2015-2019</t>
  </si>
  <si>
    <t>Penangguhan (moratorium)  deforestasi hutan primer dan sekunder gambut untuk pertanian dan Hutan tanaman sampai pada dua periode yang akan datang (kurun waktu 2011-2021)</t>
  </si>
  <si>
    <t>Penangguhan   deforestasi hutan primer dan sekunder pada lahan mineral untuk pengembangan pertanian dan Hutan tanaman (kurun waktu 2011-2021)</t>
  </si>
  <si>
    <t>RAN 4</t>
  </si>
  <si>
    <t>Terlaksananya rehabilitasi hutan pada DAS prioritas seluas 500.000 ha (berlaku 2010-2014)</t>
  </si>
  <si>
    <t>RPJMN 24</t>
  </si>
  <si>
    <t>Luas kawasan konservasi terdegradasi yang dipulihkan kondisi ekosistemnya (termasuk penyelesaian konflik pemanfaatan lahan di dalam kawasan konservasi)  (berlaku 2015-2019)</t>
  </si>
  <si>
    <t>RAN 5</t>
  </si>
  <si>
    <t>Terlaksananya rehabilitasi lahan kritis pada DAS prioritas seluas 1.954.000 ha</t>
  </si>
  <si>
    <t>RAN 6</t>
  </si>
  <si>
    <t>Pembuatan hutan kota seluas 6.000 ha</t>
  </si>
  <si>
    <t>RAN 8</t>
  </si>
  <si>
    <t>Terfasilitasinya penetapan areal kerja pengelolaan Hutan Kemasyarakatan (HKm)/Hutan Desa (HD) seluas 2.500.000 ha</t>
  </si>
  <si>
    <t>RPJMN 14</t>
  </si>
  <si>
    <t>Luas Hutan Kota dan pemeliharaannya seluas 5.000 Ha</t>
  </si>
  <si>
    <t>RPJMN 16</t>
  </si>
  <si>
    <t>Luasan area terkait akses masyarakat untuk mengelola hutan melalui hutan kemasyarakatan, hutan desa, hutan tanaman rakyat, hutan adat dan  hutan rakyat serta  kemitraan meningkat setiap tahun</t>
  </si>
  <si>
    <t>RPJMN 17</t>
  </si>
  <si>
    <t>Luasan area terkait kemampuan kelompok masyarakat pengelola perhutanan sosial, hutan adat dan pelestari lingkungan meningkat setiap tahun</t>
  </si>
  <si>
    <t>RPJMN 18</t>
  </si>
  <si>
    <t>Luasan area fasilitasi dan mediasi konflik yang terselesaikan dalam kaitannya dengan pengelolaan HTR, HKm, HD, Hutan Adat, HR, dan Kemitraan sampai dengan tahun 2019 seluas 12,7 juta ha</t>
  </si>
  <si>
    <t>RAN 1</t>
  </si>
  <si>
    <t>Terlaksananya pemberian Izin Usaha Pemanfaatan Hasil Hutan Kayu - Hutan Alam/Restorasi Ekosistem (IUPHHK-HA/RE) pada areal bekas tebangan (Logged Over Area/LOA) seluas 2,5 juta ha</t>
  </si>
  <si>
    <t>RPJMN 15</t>
  </si>
  <si>
    <t>Lahan kritis berkurang seluas 5,5 juta hektar melalui rehabilitasi di dalam KPH  dan DAS</t>
  </si>
  <si>
    <t>RPJMN 22</t>
  </si>
  <si>
    <t>Luas usaha pemanfaatan hutan produksi untuk bioenergi seluas 100.000 Ha</t>
  </si>
  <si>
    <t>BATAMAS</t>
  </si>
  <si>
    <t>SRI</t>
  </si>
  <si>
    <t>Kebijakan Kebakaran Hutan</t>
  </si>
  <si>
    <t xml:space="preserve">Persentase penurunan luas kebakaran hutan non konservasi, dan lahan di Pulau Sumatera, Kalimantan dan Sulawesi dari batas toleransi maksimum luas </t>
  </si>
  <si>
    <t>Menurunkan  jumlah luas lahan gambut yang terbakar</t>
  </si>
  <si>
    <t>Menurunkan  jumlah logging yang dilakukan oleh illegal logger</t>
  </si>
  <si>
    <t>English Title ID</t>
  </si>
  <si>
    <t>English Deskripsi</t>
  </si>
  <si>
    <t>English from BaselineDescription</t>
  </si>
  <si>
    <t>English from FairDescription</t>
  </si>
  <si>
    <t>English from AmbitiousDescription</t>
  </si>
  <si>
    <t>English from ActionPlan</t>
  </si>
  <si>
    <t>English from Activity</t>
  </si>
  <si>
    <t>English from DetailModelIntegration</t>
  </si>
  <si>
    <t>English from Label</t>
  </si>
  <si>
    <t>English from Label (Otomatis kalo sheet fair di isi, ini juga akan keisi)</t>
  </si>
  <si>
    <t>English from Desciption</t>
  </si>
  <si>
    <t>Construction of wastewater infrastructure system with off-site and on-site</t>
  </si>
  <si>
    <t>Waste Management, Waste and B3 in accordance with the laws and regulations (3)</t>
  </si>
  <si>
    <t>Waste Management, Waste and B3 in accordance with the legislation (2)</t>
  </si>
  <si>
    <t>Waste Management, Waste and B3 in accordance with the laws and regulations (1)</t>
  </si>
  <si>
    <t>The application of modification processes and technologies in cement production</t>
  </si>
  <si>
    <t>Wage adjustment</t>
  </si>
  <si>
    <t>Price Control Policy</t>
  </si>
  <si>
    <t>Pengendalian ilegal Logging</t>
  </si>
  <si>
    <t>Fire Control Peat</t>
  </si>
  <si>
    <t>The improvement of performance and production of natural forest and woodland plant</t>
  </si>
  <si>
    <t>A policy for developing ( like the rapid transit system )</t>
  </si>
  <si>
    <t>Train development in big cities</t>
  </si>
  <si>
    <t>Increasing efficiency in sea transportation</t>
  </si>
  <si>
    <t>The mandatory application of energy management for energy-intensive users</t>
  </si>
  <si>
    <t>The use of natural gas as fuel for urban public transport</t>
  </si>
  <si>
    <t>Increasing efficiency energy on the transportation</t>
  </si>
  <si>
    <t xml:space="preserve">The fulfillment of coal for the benefit of domestic </t>
  </si>
  <si>
    <t>Pertumbuhan ekspor sektor Angkutan dan Komunikasi yg diinginkan</t>
  </si>
  <si>
    <t>Improvement Of Income Distribution</t>
  </si>
  <si>
    <r>
      <t xml:space="preserve">Pengendalian </t>
    </r>
    <r>
      <rPr>
        <i/>
        <sz val="8"/>
        <color theme="1"/>
        <rFont val="Calibri"/>
        <family val="2"/>
        <scheme val="minor"/>
      </rPr>
      <t>Ilegal Logging</t>
    </r>
  </si>
  <si>
    <t xml:space="preserve">Ensuring the effectiveness of natural conservation area management </t>
  </si>
  <si>
    <t>Pada skenario Ambisius, target share pengolahan limbah secara terpusat tercapai lebih kurang 3.5% pada tahun 2020 dan bertahap mencapai target 7% pada tahun 2030, dengan ketentuan pencapaian sbb:</t>
  </si>
  <si>
    <t>Pada skenario Ambisius target Persentase penangkapan gas methan lebih kurang 20% dari total sampah yg dibuang ke TPA per tahunnya, dicapai pada tahun 2030, dengan ketentuan pencapaian sbb:</t>
  </si>
  <si>
    <t>Pada skenario Ambisius, target Persentase penurunan sampah mencapai 14% pada tahun 2020 dan bertahap mencapai target 28% pada tahun 2030 , dengan ketentuan pencapaian sbb:</t>
  </si>
  <si>
    <t>On land, the other an ambitious scenario in the area of peat turning into plantations of palm oil in the area of non-peat of 62.5 ha/year with a success rate of 45%, with the provisions of the achievement:</t>
  </si>
  <si>
    <t>Pada skenario Ambisius, terjadi pengendalian lahan hingga mengurangi kebakaran hingga 45% dari konversi lahan yang terjadi (khususnya hutan), dengan ketentuan pencapaian sbb:</t>
  </si>
  <si>
    <t>The application of technology in the cement production process to reduce emissions</t>
  </si>
  <si>
    <t>Improvements Distribution of Goods; Repair Network Marketing (eradication mafia)</t>
  </si>
  <si>
    <t>Extensive damaged peat (degraded peatland) outside the recovered forest area is increasing every year. (500 Ha)</t>
  </si>
  <si>
    <t>Comprehensive utilization for bioenergy production forest area of 100,000 hectares, was reached at the end of 2019</t>
  </si>
  <si>
    <t>Degraded land area of 5.5 million hectares reduced through rehabilitation in the Power of Mastery Forest (KPH) and Watershed (DAS)</t>
  </si>
  <si>
    <t>Restoration 2 million ha of peat</t>
  </si>
  <si>
    <t>Implementation of the use of natural gas as fuel for urban public transport as much as 29.6 Million Metric Standard Cubic Feet per Day (MMSCFD)</t>
  </si>
  <si>
    <t>The increasing share centralized sewage treatment from 2% to 5%, both in aerobic or anaerobic</t>
  </si>
  <si>
    <t>The control curve of normal distribution in the form of controlling changes to standard deviation of a normal distribution curve of expenditure on population</t>
  </si>
  <si>
    <t>Increase the rate of passage of land more on peat land into palm oil and non-oil on peat (4 types of agricultural cover each 62.5 ha/year period 2015-2019)</t>
  </si>
  <si>
    <t>A quantity of illegal timber logging fraction of total timber logging</t>
  </si>
  <si>
    <t>The fraction of fire control on land conversion in peat</t>
  </si>
  <si>
    <t>Increasing the efficiency of power plants which results in decreased energy input power plants (tons of coal) to produce the same amount of electricity output</t>
  </si>
  <si>
    <t>Declining energy intensity on sea transport</t>
  </si>
  <si>
    <t>The decline in energy intensity in the industrial sector </t>
  </si>
  <si>
    <t>Changes in energy intensity (Energy Ratio to VA Land Transportation)</t>
  </si>
  <si>
    <t>Target Share Hydro's electricity demand since 2020-2030</t>
  </si>
  <si>
    <t>Target Share of Natural Gas for electricity demand since 2020-2030</t>
  </si>
  <si>
    <t>Target Share of geothermal power for electricity demand since 2020-2030</t>
  </si>
  <si>
    <t>Target Share other renewable source for electricity demand since 2020-2030</t>
  </si>
  <si>
    <t>Target Share Fuel Oil (BBM) for the energy industry since 2020-2030</t>
  </si>
  <si>
    <t>Target Share Coal Briquette for the energy industry since 2020-2030</t>
  </si>
  <si>
    <t>Target Share Kerosene for the energy industry since  2020-2030</t>
  </si>
  <si>
    <t>Target Share of Natural Gas for the energy industry since  2020-2030</t>
  </si>
  <si>
    <t>The target ratio of clinker to cement production</t>
  </si>
  <si>
    <r>
      <t xml:space="preserve">Tingkat Keberhasilan Pelaksanaan program </t>
    </r>
    <r>
      <rPr>
        <i/>
        <sz val="11"/>
        <color theme="1"/>
        <rFont val="Calibri"/>
        <family val="2"/>
        <scheme val="minor"/>
      </rPr>
      <t xml:space="preserve">System of Rice Intencification </t>
    </r>
    <r>
      <rPr>
        <sz val="11"/>
        <color theme="1"/>
        <rFont val="Calibri"/>
        <family val="2"/>
        <scheme val="minor"/>
      </rPr>
      <t>(SRI)</t>
    </r>
  </si>
  <si>
    <t>Target of increasing palm plantation</t>
  </si>
  <si>
    <t>Tingkat keberhasilan pelaksanaan program peningkatan sambungan Gas Kota</t>
  </si>
  <si>
    <r>
      <t xml:space="preserve">Tingkat keberhasilan pelaksanaan program pengembangan </t>
    </r>
    <r>
      <rPr>
        <i/>
        <sz val="11"/>
        <color theme="1"/>
        <rFont val="Calibri"/>
        <family val="2"/>
        <scheme val="minor"/>
      </rPr>
      <t>Bus Rapid Transit</t>
    </r>
    <r>
      <rPr>
        <sz val="11"/>
        <color theme="1"/>
        <rFont val="Calibri"/>
        <family val="2"/>
        <scheme val="minor"/>
      </rPr>
      <t xml:space="preserve"> lebih kurang 1900 unit pada 2015 menjadi 9500 unit hingga 2030</t>
    </r>
  </si>
  <si>
    <t>Target transTarget transition of land from other land to forest in APL, APL for forest management (Activity 2-4)ition of land from other land to forest in APL, APL for forest management (Activity 2-4)</t>
  </si>
  <si>
    <t>The success rate of implementation of forest management policy</t>
  </si>
  <si>
    <t>Assumptions time tree growth on other land conversion to secondary forest in APL</t>
  </si>
  <si>
    <t>The validity of the assumption of a tree growing on other land conversion to secondary forest in APL</t>
  </si>
  <si>
    <t>The validity period of tree growth on other land conversion to secondary forest in forest areas (forest production)</t>
  </si>
  <si>
    <t>Assumptions time tree growth on other land conversion to secondary forest in forest areas (forest production)</t>
  </si>
  <si>
    <t>Tingkat keberhasilan pelaksanaan kebijakan Peningkatan pemulihan luas lahan gambut yang rusak di luar kawasan hutan</t>
  </si>
  <si>
    <t>Target Share Biofuel's electricity demand since 2020-2030</t>
  </si>
  <si>
    <t>Export Growth Target in paddy</t>
  </si>
  <si>
    <t>Export Growth Target in Palm Plantation</t>
  </si>
  <si>
    <t>Export Growth Target in Non-Palm Plantation</t>
  </si>
  <si>
    <t>Export Growth Target in Forest Product</t>
  </si>
  <si>
    <t>Export Growth Target in Non-paddy</t>
  </si>
  <si>
    <t>Export Growth Target in Oil Refinery</t>
  </si>
  <si>
    <t>Export Growth Target of Coal, Metals, and Others</t>
  </si>
  <si>
    <t>Export Growth Target in Electricity and Gas Sector</t>
  </si>
  <si>
    <t>Export Growth Target in Clean Water Sector</t>
  </si>
  <si>
    <t xml:space="preserve">Export Growth Target Husbandry  </t>
  </si>
  <si>
    <t>Export Growth Target Of Oil Mining, Natural Gas Mining, and Geothermal</t>
  </si>
  <si>
    <t>Export Growth Target of Food Industry</t>
  </si>
  <si>
    <t>Export Growth Target of Palm Industry</t>
  </si>
  <si>
    <t>Export Growth Target in Results Fertilizer Industry</t>
  </si>
  <si>
    <t>Export Growth Target of Iron and Steel Industry</t>
  </si>
  <si>
    <t>Export Growth Target in Construction Sector</t>
  </si>
  <si>
    <t>Export Growth Target in Trading, Hotel and Restaurant</t>
  </si>
  <si>
    <t>Export Growth Target in Financial Sector and Services</t>
  </si>
  <si>
    <t>Export Growth Target in Communication Sector</t>
  </si>
  <si>
    <t>Development of Bus Rapid Transit System</t>
  </si>
  <si>
    <t>The implementation of coal clean technology in Coal Power Plant</t>
  </si>
  <si>
    <r>
      <rPr>
        <sz val="8"/>
        <rFont val="Calibri"/>
        <family val="2"/>
        <scheme val="minor"/>
      </rPr>
      <t>Target Pertumbuhan Ekspor</t>
    </r>
    <r>
      <rPr>
        <sz val="8"/>
        <color theme="1"/>
        <rFont val="Calibri"/>
        <family val="2"/>
        <scheme val="minor"/>
      </rPr>
      <t xml:space="preserve"> Padi</t>
    </r>
  </si>
  <si>
    <t>Export Growth Target in Land Transportation Sector</t>
  </si>
  <si>
    <t>Export Growth Target in Sea Transportation Sector</t>
  </si>
  <si>
    <t>Increasing household connection using natural gas</t>
  </si>
  <si>
    <t xml:space="preserve">The development of agricultural land management </t>
  </si>
  <si>
    <r>
      <t xml:space="preserve">Skenario Ambisius, Pada 2024,  60% pembangkit batubara menggunakan teknologi </t>
    </r>
    <r>
      <rPr>
        <i/>
        <sz val="8"/>
        <color theme="1"/>
        <rFont val="Calibri"/>
        <family val="2"/>
        <scheme val="minor"/>
      </rPr>
      <t xml:space="preserve">ultra supercritical </t>
    </r>
    <r>
      <rPr>
        <sz val="8"/>
        <color theme="1"/>
        <rFont val="Calibri"/>
        <family val="2"/>
        <scheme val="minor"/>
      </rPr>
      <t xml:space="preserve"> dengan nilai efisiensi 50% sehingga rata2</t>
    </r>
    <r>
      <rPr>
        <sz val="8"/>
        <color rgb="FFFF0000"/>
        <rFont val="Calibri"/>
        <family val="2"/>
        <scheme val="minor"/>
      </rPr>
      <t xml:space="preserve"> efisiensi seluruh pembangkit=</t>
    </r>
    <r>
      <rPr>
        <sz val="8"/>
        <color theme="1"/>
        <rFont val="Calibri"/>
        <family val="2"/>
        <scheme val="minor"/>
      </rPr>
      <t xml:space="preserve"> 38%, dengan ketentuan pencapaian sbb:</t>
    </r>
  </si>
  <si>
    <r>
      <t xml:space="preserve">Pada skenario fair dan ambisius target peningkatan laju peralihan/tahunn dari other land menjadi secondary forest dari tahun 2016-2020 berturut 600.000 ha/tahun, 400.000 ha/tahun, 400.000 ha/tahun, 400.000 ha/tahun, 200.000 ha/tahun, </t>
    </r>
    <r>
      <rPr>
        <sz val="8"/>
        <color rgb="FFFF0000"/>
        <rFont val="Calibri"/>
        <family val="2"/>
        <scheme val="minor"/>
      </rPr>
      <t>dengan ketentuan pencapaian sbb:</t>
    </r>
  </si>
  <si>
    <t>Pertumbuhan ekspor sektor Pertambangan batu bara, biji logam dan penggalian lainnya  yg diinginkan</t>
  </si>
  <si>
    <t>Pertumbuhan ekspor sektor Listrik dan gas yg diinginkan</t>
  </si>
  <si>
    <t>Pertumbuhan ekspor sektor Air Bersih yg diinginkan</t>
  </si>
  <si>
    <t>Pertumbuhan ekspor sektor Angkutan Darat yg diinginkan</t>
  </si>
  <si>
    <t>Pertumbuhan ekspor sektor Angkutan Laut yg diinginkan</t>
  </si>
  <si>
    <t>Pertumbuhan ekspor sektor Angkutan Udara yg diinginkan</t>
  </si>
  <si>
    <t>Pertumbuhan ekspor sektor keuangan dan jasa2 yg diinginkan</t>
  </si>
  <si>
    <t xml:space="preserve">(1) The provision and management of new renewable energy and energy conservation, and (2) Compliance with  Natural Gas for the benefit income of domestic </t>
  </si>
  <si>
    <t>Increasing efficiency energy on transportation sector</t>
  </si>
  <si>
    <t>(1) Pembangunan double track (termasuk elektrifikasi) dan (2) Pengembangan KA perkotaan Bandung</t>
  </si>
  <si>
    <t>(1) The construction of double track (including electrification) and (2) Development of urban railway Bandung</t>
  </si>
  <si>
    <t>The Biofuel utilization policy in the transport, plant, and Commercial sector</t>
  </si>
  <si>
    <t>Increased connections house admitted natural gas through pipes.</t>
  </si>
  <si>
    <t>Improvment policy on fuel gas policy at  the transportation sector</t>
  </si>
  <si>
    <t>The uses of clean coal technology based on coal plants</t>
  </si>
  <si>
    <t>Policies (1), watershed rehabilitation, (2) Improving access to communities in forest management, (3) Improving the ability of community groups managing forestry, and (4) completion of the conflict in the management of plantation forests (HTR), Community Forest (HKM), Forests Desa (HD), Traditional Forest, Forest People (HR) and Partnership</t>
  </si>
  <si>
    <t>Policies (1) Rehabilitation and improvement of river flow area quality; (2) Increase in extent business utilization of forest wood products ecosystem restoration</t>
  </si>
  <si>
    <t>The development of plantations (oil palm, rubber, cocoa) in non-forested land / abandoned land / degraded land/ other uses land</t>
  </si>
  <si>
    <t xml:space="preserve">The increase in livestock production of ruminants with efficent use of local resources </t>
  </si>
  <si>
    <t>Development of land management of agricultural land</t>
  </si>
  <si>
    <t>Terjaminnya efektivitas dan jangkauan pengendalian kebakaran hutan dan lahan</t>
  </si>
  <si>
    <t>Guaranteeing the effectiveness and reach of controlling  forest fire and land</t>
  </si>
  <si>
    <t>The control of Illegal Logging</t>
  </si>
  <si>
    <t>The improvements of Income Distribution</t>
  </si>
  <si>
    <t>The improvement of energy efficiency in the transport sector.</t>
  </si>
  <si>
    <t>Baseline scenario, The scenario is not active</t>
  </si>
  <si>
    <t>Baseline scenario, BRT development not done at all</t>
  </si>
  <si>
    <t>On the Baseline scenario, Peat Restoration Policy Scenarios not implemented</t>
  </si>
  <si>
    <t>On the Baseline Scneario, The Scenario is not active</t>
  </si>
  <si>
    <t>On the Baseline Scenario, The Scenario is not active</t>
  </si>
  <si>
    <t>On the 0 scenario (BAU scenario), is not active</t>
  </si>
  <si>
    <t>Skenario Fair, besaran shift dari moda pribadi ke KRL sebesar 3.5% dari transportasi pribadi, dengan ketentuan pencapaian sbb:</t>
  </si>
  <si>
    <t>Pada skenario fair dan ambisius target peningkatan laju peralihan/tahun dari other land menjadi secondary forest dari tahun 2016-2020 berturut 600.000 ha/tahun, 400.000 ha/tahun, 400.000 ha/tahun, 400.000 ha/tahun, 200.000 ha/tahun, dengan ketentuan pencapaian sbb:</t>
  </si>
  <si>
    <t>Pada skenario fair, target Persentase penurunan sampah mencapai 14% pada tahun 2020 dan bertahap mencapai target 24.5% pada tahun 2030 , dengan ketentuan pencapaian sbb:</t>
  </si>
  <si>
    <t>On a fair scenario, Other land in the region peat turned into plantation non - oil palm in the region peat of 62.5 ha per year with a success 35 % , with the provisions as follows:</t>
  </si>
  <si>
    <t>Pada skenario fair, target Persentase penangkapan gas methan lebih kurang 7.5% dari total sampah yg dibuang ke TPA per tahunnya, dicapai pada tahun 2030, dengan ketentuan pencapaian sbb:</t>
  </si>
  <si>
    <t>Pada skenario fair, target share pengolahan limbah secara terpusat tercapai lebih kurang 3.5% pada tahun 2020 dan bertahap mencapai target 6.2% pada tahun 2030, dengan ketentuan pencapaian sbb:</t>
  </si>
  <si>
    <r>
      <t xml:space="preserve">In the scenario of fair and ambitious </t>
    </r>
    <r>
      <rPr>
        <sz val="8"/>
        <rFont val="Calibri"/>
        <family val="2"/>
        <scheme val="minor"/>
      </rPr>
      <t>target land c</t>
    </r>
    <r>
      <rPr>
        <sz val="8"/>
        <color theme="1"/>
        <rFont val="Calibri"/>
        <family val="2"/>
        <scheme val="minor"/>
      </rPr>
      <t>hanges other restrictions on peat to non-oil plantations or rice only of 62.5 ha/year for each accomplishment, provided:</t>
    </r>
  </si>
  <si>
    <t>Other target scale land into non - oil plantations on peat</t>
  </si>
  <si>
    <t>The successful implementation of policies to improve the rate of recovery of damaged peat land area outside the forest area</t>
  </si>
  <si>
    <t>Target Share of High Speed Diesel (fuel) for electricity demand since 2020-2030</t>
  </si>
  <si>
    <t>Export Growth Target of Cement Industry</t>
  </si>
  <si>
    <t>Export Growth Target of Pulp and Paper</t>
  </si>
  <si>
    <t>Export Growth Target in Other Industries</t>
  </si>
  <si>
    <t>Export Growth Target in Air Transportation Sector</t>
  </si>
  <si>
    <t>Policies (1) Construction of double-track (including electrification) and (2) Development of urban railway in Bandung Metropolitan Area</t>
  </si>
  <si>
    <t>Utilization of Biofuel (BBN) on the transport, power plant, and Commercial Sectors</t>
  </si>
  <si>
    <t>The development of the electric railway train in the urban area</t>
  </si>
  <si>
    <t>Policies ( 1 ), rehabilitation a watershed, ( 2 ) increasing the community access in forest management, ( 3 ) increased capacity community groups forest management, and ( 4 ) Managing the conflict in the management of community plantation-forests (HTR), community forest (HKM ) village forest (HD ), indigenous forests, Community forest (HR) and Partnership</t>
  </si>
  <si>
    <t xml:space="preserve">Increased production of ruminant cattles by utilizing local resources </t>
  </si>
  <si>
    <t>Kebijakan (1) Penyediaan dan pengelolaan energi baru terbarukan dan konservasi energi  dan (2) Pemenuhan Gas Alam untuk kepentingan dalam Negeri (Domestic Market Obligation)</t>
  </si>
  <si>
    <t>Policies: ( 1 ) the provision and management renewable energy and energy conservation and ( 2 ) the fulfilment of natural gas for domestic demand (Domestic Market Obligation)</t>
  </si>
  <si>
    <t>The fulfilment of Coal for 60% of Domestic Market Obligation</t>
  </si>
  <si>
    <t>Improvement policy on gas fuel (BBG) on the transportation sector</t>
  </si>
  <si>
    <t>Delays in the issuance of a new Permit and Perfecting the governance of Primary Natural forests and peatland (1)</t>
  </si>
  <si>
    <t>Moratorium of new permit and improving the governance of primary forest and peatland (1)</t>
  </si>
  <si>
    <t xml:space="preserve">Delays in the issuance of a new Permit and Perfecting the governance of Primary Natural forests and peatland (2) </t>
  </si>
  <si>
    <t>Moratorium of new permit and improving the governance of primary forest and peatland (2)</t>
  </si>
  <si>
    <t>Fire Control peatland</t>
  </si>
  <si>
    <t>Increased recovery of damaged peatland land area outside forest area</t>
  </si>
  <si>
    <t>Improving recovery of broad peatland damaged in the other uses ( APL )</t>
  </si>
  <si>
    <t>peatland Restoration Policy</t>
  </si>
  <si>
    <t>Policy control peatland conversion, through ( 1 ) The development land agricultural management in peatland neglected and degraded ( RAN GRK ) and ( 2 ) The improving recovery of broad peatland who damaged ( degraded peatland ) outside of the forest ( RPJMN 2015-2019 )</t>
  </si>
  <si>
    <t>Control policy of peatland conversion, through ( 1 ) the development agricultural land management  in degraded peatland (RAN-GRK ) and ( 2 ) improving recovery of damaged peatland/degraded peatland on the non-forest area (RPJMN 2015-2019)</t>
  </si>
  <si>
    <t>Policies (1) of rehabilitation and the increased watershed quality; ( 2 ) increasing the utilization of forest wood products from ecosystem-recovery forest</t>
  </si>
  <si>
    <t>The improvement of performance and production of natural forest and plantation forest</t>
  </si>
  <si>
    <t>The Plantation development (palm,rubber,cocoa) on non-forest land/abandoned land/degraded land/Other Land Use (APL)</t>
  </si>
  <si>
    <t xml:space="preserve">Guaranteeing the effectiveness and controlling range of land and forest fire </t>
  </si>
  <si>
    <t>Fire peatland Control</t>
  </si>
  <si>
    <t>Ilegal Logging Control</t>
  </si>
  <si>
    <t>Waste Management, Waste and Hazardous and Toxic Substances (B3) in accordance with laws and legislation (Activity 1)</t>
  </si>
  <si>
    <t>Waste Management, Waste and Hazardous and Toxic Substances (B3) in accordance with laws and legislation (Activity 2)</t>
  </si>
  <si>
    <t>Waste Management, Waste and Hazardous and Toxic Substances (B3) in accordance with laws and legislation (Activity 3)</t>
  </si>
  <si>
    <t>The construction of wastewater facilities with off-site and on-site systems</t>
  </si>
  <si>
    <t xml:space="preserve">Kebijakan (1) Penyediaan dan pengelolaan energi baru terbarukan dan konservasi energi  dan (2) Pemenuhan Gas Alam untuk kepentingan dalam Negeri (Domestic Market Obligation), </t>
  </si>
  <si>
    <t>Pemenuhan Batubara untuk Kepentingan Dalam Negeri (Domestic Market Obligation),</t>
  </si>
  <si>
    <t>Policies (1) Provision and management of renewable energy and energy conservation and (2) The fulfillment of natural gas for domestic interests (Domestic Market Obligation)</t>
  </si>
  <si>
    <t>Policies ( 1 ), rehabilitation a watershed, ( 2 ) Social Forestry Policy</t>
  </si>
  <si>
    <t>share energy mix pembangkit akan mengikuti kebijakan DMO (Domestic Market Obligation) Batubara sebesar 60% pasca RPJMN 2015-2019. Energi Mix Pembangkit pada 2024 adalah  17,27% Gas Bumi, 76,4% Batubara, 1,2% BBM, dan 5,2% Sumber terbarukan</t>
  </si>
  <si>
    <t xml:space="preserve">Share of the Energy Mix in the industrial sector following the trends, as follows: 10,07% Biomass, 10,07% Electricity, 44,3% Coal, 0,17% LPG, 23,24% Natural Gas and 10,16% fuel oil based. </t>
  </si>
  <si>
    <t>Energy intensity on demand in the industrial sector will remain as its trend (more or less 535,7 BoE / Billion Rp 2000)</t>
  </si>
  <si>
    <t>Energy intensity of land transport sector will remain as its trends (intensity value is 1.608 BoE/billion Rp 2000)</t>
  </si>
  <si>
    <t>Energy intensity of land transport will remain as its trend (1.608 BoE/billion rp 2000)</t>
  </si>
  <si>
    <t>The Share of Gas following the historical trend (approximately 0,15% of total demand of public transport)</t>
  </si>
  <si>
    <t>There is no utilization target for the  use of biofuels in the transport, industrial and commercial sectors</t>
  </si>
  <si>
    <t>The connection of city gas following its historical trend (share natural gas on the energy demand of  household)</t>
  </si>
  <si>
    <t>There is no increase in the utilization of fuel gas (BBG) in the land transport sector</t>
  </si>
  <si>
    <t>energy intensity of sea transport  will remain as its trend ( 912 BoE / Billion Rp 2000)</t>
  </si>
  <si>
    <t xml:space="preserve"> Coal-based power plant efficiency is still in accordance with it's historical trend (more or less 33,29%)</t>
  </si>
  <si>
    <t xml:space="preserve">Share of the energy mix in power plant based on 60% of Domestic Market Obligation post RPJMN 2015 - 2019 as follow Energy Mix in the Power Plant in 2024 onwards is 17,27% Natural Gas, 76,4% Coal, 1,2% Fuel Oil, and 5,2% Renewable Sources. </t>
  </si>
  <si>
    <t>Share of the energy mix in power plant based on National Energy Policy (KEN) Scenario as follow: Energy Mix in the power plant in 2030 onwards is 27% Gas, 44% coal, 0.0% Fuel,  and 29% renewable sources, provided that:</t>
  </si>
  <si>
    <t xml:space="preserve">Target Share of Energy Mix industrial sector be as follows 10,58% Biomass, 12,26% Electricity, 37,66% Coal, 0,11 % LPG, 28,59% Natural Gas and 10,8% Fuel-oil based, with the following conditions: </t>
  </si>
  <si>
    <t>Target Share of the energy mix in power plant based on General Plan of National Power Plant (RUPTL) as follow: Energy Mix in the power plant in 2024 onwards is 17,2% Natural Gas, 65,6% Coal, 1,4% Fuel Oil, and 15,8% renewable sources, with the following conditions:</t>
  </si>
  <si>
    <t>Energy intensity targeted down 5% per year since 2015 from the average baseline energy intensity in the land transport sector (1.608 BoE/billiom rp 2000), on the following achievements:</t>
  </si>
  <si>
    <t>Additional share target of  natural gas share reached 0.35 % in 2030 in land transportation (normal value is 0.15 % ), the achievement as follows:</t>
  </si>
  <si>
    <t>Decrease in energy intensity in the industrial sector as much as 1 % from the baseline since 2010, with the provisions as follows:</t>
  </si>
  <si>
    <t>the decrease target in the energy intensity is 5 % per year since the 2010-2020 of average baseline intensity on the land transportation ( 1.608 boe / bilion rp 2000 ) and increased 5 % his in 2030, with the provisions as follows:</t>
  </si>
  <si>
    <t>Biofuel utilization target as follows; commercial sector 160 thousand kl/year until 840 thousand kl/year ( 2015-2030 ); the industrial sector 56 thousand kl/year until 560 thousand kl/ year ( 2015-2030 ); transportation sector 69 thousand kl/year until 10.6 million kl/year ( 2015-2030 ) with the success rate of 80 %t of the target , with the provisions as follows:</t>
  </si>
  <si>
    <t>The target increase in gas city connection is 1204,5 mmscf / year until 120.348 mmscf / year ( 2015-2030 ), with success rate 80 % target, 
with the provisions as follows:</t>
  </si>
  <si>
    <t>The target increase of utilization of fuel gas utilization on the transportation sectors is 2.744,5 mmscf / year until 231.410 mmscf / year ( 2015-2030 ), with the success rate of 80 % target, with the provisions as follows:</t>
  </si>
  <si>
    <t>Reduction target in the energy sea transport approximately 1 % from the baseline since 2015, with the provisions as follows:</t>
  </si>
  <si>
    <t>The shift from private to train mode of 3.5 % of personal transport, with the provisions  as follows:</t>
  </si>
  <si>
    <t>Targeted development BRT 1900 of units at 2015 be 9500 unit to 2030; assuming shift mode of approximately 40 private cars / BRT unit. The level of success of the implementation of 80 % BRT , with the provisions as follows:</t>
  </si>
  <si>
    <t>In 2024, 40 % Coal-Based Power plant use ultra supercritica technology with the efficiency of the 50 % so the average efficiency of the whole plant = 36.8 %, with the provisions as follows:</t>
  </si>
  <si>
    <t>The target land of Other Land use in forest area converted into secondary forest is 20,000 ha/year. Assumed that the implementation of the target reached 35 % from 2010 and increased the target as much as 15 % ( from 20,000 ha ) since 2020. With the provisions as follows:</t>
  </si>
  <si>
    <t>growth prices Control of agricultural and non-agricultural products up to 80 % from 2016 with 5 years delay, with the provisions of  as follows:</t>
  </si>
  <si>
    <t>The rate of change control of standard deviations the normal distribution curve expenditure of the as much as 25 % of its normal growth , with the provisions  as follows:</t>
  </si>
  <si>
    <t>The adjustment wages in the agricultural sector reached 90 % ( means 90 % expectations granted ) and wages non agricultural sector reached 70 % ( means 70 % expectations granted ), with the provisions as follows:</t>
  </si>
  <si>
    <t>The ratio of cement clinker is 0.75 in 2030, with the provisions as follows</t>
  </si>
  <si>
    <t>The percentage target of managed waste generation reached 56 % in 2020 and gradually increased , with the provisions of the achievement as follows:</t>
  </si>
  <si>
    <t>Reduction percentage target in waste reached 14% by 2020 and gradually reach the target of 24.5% by 2030, with the provisions as follows:</t>
  </si>
  <si>
    <t>Target of  methan capture percentage approximately 7.5% of the total waste disposed to landfill per year, achieved by 2030, with the provision as follows:</t>
  </si>
  <si>
    <t>The share target of centralized sewage treatment reached 3.5%  by 2020 and gradually reach the target 6.2% by 2030, with the provision as follows:</t>
  </si>
  <si>
    <t>Target Share of Energy Mix industrial sector be as follows 10.58% Biomass, 12.26% Electricity,37.66% Coal, 0.11% LPG, 28.59% Natural Gas, and 10.8% Fuel-Oil based, with the following conditions:</t>
  </si>
  <si>
    <t>Additional share target of  natural gas share reached 0.40 % in 2030 in land transportation (normal value is 0.15 % ), the achievement as follows:</t>
  </si>
  <si>
    <t>Decrease in energy intensity in the industrial sector as much as 1.25 % from the baseline since 2010, with the provisions as follows:</t>
  </si>
  <si>
    <t>the decrease target in the energy intensity is 5 % per year since the 2010-2020 of average baseline intensity on the land transportation ( 1.608 boe / bilion rp 2000 ) and increased 20% his in 2030, with the provisions as follows:</t>
  </si>
  <si>
    <t>Biofuel utilization target as follows; commercial sector 160 thousand kl/year until 840 thousand kl/year ( 2015-2030 ); the industrial sector 56 thousand kl/year until 560 thousand kl/ year ( 2015-2030 ); transportation sector 69 thousand kl/year until 10.6 million kl/year ( 2015-2030 ) with the success rate of 90 %t of the target , with the provisions as follows:</t>
  </si>
  <si>
    <t>The target increase in gas city connection is 1204,5 mmscf / year until 120.348 mmscf / year ( 2015-2030 ), with success rate 90 % target, 
with the provisions as follows:</t>
  </si>
  <si>
    <t>The target increase of utilization of fuel gas utilization on the transportation sectors is 2.744,5 mmscf / year until 231.410 mmscf / year ( 2015-2030 ), with the success rate of 90 % target, with the provisions as follows:</t>
  </si>
  <si>
    <t>The shift from private to train mode of 5 % of personal transport, with the provisions  as follows:</t>
  </si>
  <si>
    <t>Targeted development BRT 1900 of units at 2015 be 9500 unit to 2030; assuming shift mode of approximately 50 private cars / BRT unit. The level of success of the implementation of 90 % BRT , with the provisions as follows:</t>
  </si>
  <si>
    <t>In 2024, 60% of Coal-Based Power plant use ultra supercritica technology with the efficiency of the 50 % so the average efficiency of the whole plant = 38 %, with the provisions as follows:</t>
  </si>
  <si>
    <t>The target land of Other Land use in forest area converted into secondary forest is 20,000 ha/year. Assumed that the implementation of the target reached 40 % from 2010 and increased the target as much as 50 % ( from 20,000 ha ) since 2020. With the provisions as follows:</t>
  </si>
  <si>
    <t>The target of other land (on forest area and non-forest area) converted into forest less more 1.150.000 ha/year since 2015 .The success rate of more less 25 % , with the provisions of the achievement as follows:</t>
  </si>
  <si>
    <t>The target of other land (on forest area and non-forest area) converted into forest less more 1.150.000 ha/year since 2015 .The success rate of more less 25-30 % , with the provisions of the achievement as follows:</t>
  </si>
  <si>
    <t xml:space="preserve"> Occurring land control to reduce fire up to 35 % of peat potentially burned , with the provisions of the as follows:</t>
  </si>
  <si>
    <t xml:space="preserve"> Occurring control illegal logging ( the level of illegal logging that more less 11 % of the total logging ), with the provisions as follows:</t>
  </si>
  <si>
    <t>The target group of cattle reached  by BATAMAS program more or less 1500 , with the success rate of more less of 80% at 2010 -2020, and an increase in the number of target group increased 15% based on the initial target since 2020, with the provisions of the achievement as follows:</t>
  </si>
  <si>
    <t>Target increase in palm plantations were more or less 215.000 ha/year, with a 50% success rate in since 2010-2020 and improvement targets more or less 15% based on initial target since 2020, with the provisions of the achievement as follows:</t>
  </si>
  <si>
    <t>The SRI Policy land target is 28 % of Agricultural Land ( with the success rate of 80 % ) in the 2010-2020 , and increased target land at 15 % ( of 28 % of  Agricultural Land  ) since 2020 , with the provisions of the as follows:</t>
  </si>
  <si>
    <t>Occurring land control to reduce fire up to 35 % of the conversion land occured ( particularly forest ), with the provisions of the as follows:</t>
  </si>
  <si>
    <t>Target increase in palm plantations were more or less 215.000 ha/year, with a 50% success rate in since 2010-2020 and improvement targets more or less 50% based on initial target since 2020, with the provisions of the achievement as follows:</t>
  </si>
  <si>
    <t>The target group of cattle reached  by BATAMAS program more or less 1500 , with the success rate of more less of 80% at 2010 -2020, and an increase in the number of target group increased 50% based on the initial target since 2020, with the provisions of the achievement as follows:</t>
  </si>
  <si>
    <t>The SRI Policy land target is 28 % of Agricultural Land ( with the success rate of 80 % ) in the 2010-2020 , and increased target land at 50 % ( of 28 % of  Agricultural Land  ) since 2020 , with the provisions of the as follows:</t>
  </si>
  <si>
    <t>Occurring land control to reduce fire up to 45 % of the conversion land occured ( particularly forest ), with the provisions of the as follows:</t>
  </si>
  <si>
    <t xml:space="preserve"> Occurring land control to reduce fire up to 45 % of peat potentially burned , with the provisions of the as follows:</t>
  </si>
  <si>
    <t xml:space="preserve"> Occurring control illegal logging ( the level of illegal logging that more less 9 % of the total logging ), with the provisions as follows:</t>
  </si>
  <si>
    <t>The ratio of cement clinker is 0.7 in 2030, with the provisions as follows</t>
  </si>
  <si>
    <t>The percentage target of managed waste generation reached 97 % in 2020 and gradually increased , with the provisions of the achievement as follows:</t>
  </si>
  <si>
    <t>Reduction percentage target in waste reached 14% by 2020 and gradually reach the target of 28% by 2030, with the provisions as follows:</t>
  </si>
  <si>
    <t>Target of  methan capture percentage approximately 20% of the total waste disposed to landfill per year, achieved by 2030, with the provision as follows:</t>
  </si>
  <si>
    <t>The share target of centralized sewage treatment reached 3.5%  by 2020 and gradually reach the target 7% by 2030, with the provision as follows:</t>
  </si>
  <si>
    <t>Consumption of coal for domestic demand reach 60% in 2019; Consumption of natural gas for domestic demand reach 60% in 2019 (valid on the ambitious scenario)</t>
  </si>
  <si>
    <t>Power Plant installed capacity are 3,195 MW for Geothermal; 10,620 MW for HYDROPOWER; 260.3 MW for Solar Power Plant; 46 MW for Wind Power Plant; 2,872 MW for bioenergy power plant; Consumption of natural gas for domestic needs to reach 60% in 2019 (valid on the ambitious scenario); coal consumption for domestic needs reach 60% in 2019 (Baseline Scenario)</t>
  </si>
  <si>
    <t xml:space="preserve">The use of machine with higher efficiency </t>
  </si>
  <si>
    <t>Implementation of energy management at 200 companies and continues to increase</t>
  </si>
  <si>
    <t>Utilization Policy of Biofuel (BBN) on the transport, power plant, and Commercial sectors</t>
  </si>
  <si>
    <t>Implementation of Clean Coal Technology (CCT) in Coal-Based power plants from 39% to 50% (ultra-super critical technology)</t>
  </si>
  <si>
    <t>Recovering degraded conservation area (including land use conflict resolution within the conservation area) </t>
  </si>
  <si>
    <t>Suspension (moratorium) of deforestation of primary and secondary forests on peat for agriculture and planted forest</t>
  </si>
  <si>
    <t>Build double track along 35 km; Develop Urban Railway Bandung along the 42 km (double track and electrification); Developed further for other major cities in Indonesia after 2019</t>
  </si>
  <si>
    <t>Policies (1) Construction of double-track (including electrification) and (2) Development of urban railway in Bandung Metropolitan Area. Developed  for other metropolitan/major cities after 2019</t>
  </si>
  <si>
    <t>Increase the number of households using gas by  amounted to 1,141 million Household Connections with a gas flow rate of 10.4 Million Metric Standard Cubic Feet per Day (MMSCF / day)</t>
  </si>
  <si>
    <t>Gas Fuel Target in the transport sector up to 231,410 Million Metric Standard Cubic Feet per Year (MMSCF / year) in 2030</t>
  </si>
  <si>
    <t xml:space="preserve"> (1) The rehabilitation, reclamation and revitalization of abandoned and degraded peat in agricultural areas, as well as the optimization of the non-paddy land area of 250,000 ha in the period 2010-2014 (RAN GRK) and (2) recovered  degraded peatland on non-forest area  increased every year in the amount of 500 Ha in the period 2015-2019</t>
  </si>
  <si>
    <t>(1) City Forest Land and its maintenance of 5,000 Ha; (2)  The area related to community access to manage the forest through community plantation-forests (HTR), community forest (HKM ) village forest (HD ), indigenous forests, Community forest (HR) and Partnership increased every year up to 13.5 million ha;  (3) the area related to ability of community groups to social forestry, forest managers and ardent defender of the environment increases each year up to 13.5 million ha;  (4) total area which facilitated and mediated for conflicts related to the management of plantation-forests (HTR), community forest (HKM ) village forest (HD ), indigenous forests, Community forest (HR) and Partnership until the year 2019 are 13.5 million ha. Description: 13.5 million ha of land covering activities of number 2-4 activities , called the Social Forestry)</t>
  </si>
  <si>
    <t>Biogas from Livestock Policy by Society (BATAMAS)</t>
  </si>
  <si>
    <t>The System of Rice Intensification (SRI) Policy</t>
  </si>
  <si>
    <t>The percentage decrease in non-conservation area forest and land fires in Sumatra, Kalimantan and Sulawesi area of maximum tolerance limits</t>
  </si>
  <si>
    <t>Decrease the amount of the illegal timber logging</t>
  </si>
  <si>
    <t>Equitable investment in remote areas or isolated or undeveloped; increased investment in Eastern Indonesia</t>
  </si>
  <si>
    <t>Wage adjustment policy to the fulfillment of wage expectation</t>
  </si>
  <si>
    <t>The percentage of waste generation that is managed by 80% in 5 years</t>
  </si>
  <si>
    <t>The percentage decrease in waste reaches 20% in 5 years</t>
  </si>
  <si>
    <t>The availability of methane gas capture facilities in landfill location</t>
  </si>
  <si>
    <t>The availability of city scale waste water management system (off-site) in the 16 regency/municipality. The availability of waste water management systems of the local scale (on-site) at 11,000 locations</t>
  </si>
  <si>
    <t>Change Share of Energy Mix on energy demand of electricity</t>
  </si>
  <si>
    <t>Change Share of Energy Mix on energy demand of industry sectors</t>
  </si>
  <si>
    <t>Declining Share of Automotive Diesel Oil (ADO) and the increasing gas share on land transport</t>
  </si>
  <si>
    <t>Decrease in energy intensity pn land transport (specifically the transport of goods and passengers)</t>
  </si>
  <si>
    <t>The procurement target of Biofuels (BBN) Transportation, commercial sector, and the power plant</t>
  </si>
  <si>
    <t>Allocation of Gas addition on domestic energy and share decline of kerosene in the household use</t>
  </si>
  <si>
    <t>The success rate on the Gas fuel target on transport sector  reach 231,410 MMSCF/year by 2030</t>
  </si>
  <si>
    <t>Mode shift from private transport to electric rail Train (KRL)</t>
  </si>
  <si>
    <t>Mode shift from private transport to the Bus Rapid Transit (BRT) system</t>
  </si>
  <si>
    <t>The increase in the rate of convetion of other land use to a secondary forest of 2016-2020 respectively 600,000 ha/year, 400,000 ha/year, 400,000 ha/year, 400,000 ha/year, and 200,000 ha/year</t>
  </si>
  <si>
    <t>The increase target on palm area of 215,000 ha/year since 2010</t>
  </si>
  <si>
    <t>Target for BATAMAS's group more or less 1,500 group reached at 2019</t>
  </si>
  <si>
    <t>Target for SRI Policy more or less 2,000 location reached at 2019</t>
  </si>
  <si>
    <t>On the fair and ambitious scenario target increase in conversion rate of other land to secondary forest from year 2016-2020 respectively 600,000 ha per year , 400,000 ha per year , 400,000 ha per year , 400,000 ha per year , 200,000 ha per year , with the provisions of the achievement as follows:</t>
  </si>
  <si>
    <t>On the fair and ambitious scenario, As conversion restrictions of Other Land use in peat, Other Land use in Peat conversion to  on-palm and rice estates is limited to 62,5 ha / years for each estates, with the provisions as follows:</t>
  </si>
  <si>
    <t>(1) In the period of 2010-2014, targeted an increase in the conversion rate of other land use on peatland to paddy land, non-paddy land, palm plantations, non-palm plantations on peatland (@ 20.850 ha/year period of 2010-2014) and in the period 2015-2019, targetted increase converted land more on peat land into palm oil and non-oil on peat (@ 62.5 ha/year period 2015-2019)</t>
  </si>
  <si>
    <t>Increase the conversion rate  of other land on the forest area to secondary forest on the conservation forest area (20,000 hectares/year within period 2015-2019)</t>
  </si>
  <si>
    <t>On fair and ambitious scenarios carried out the moratorium of conversion from primary and secondary forests on peatlands to planted forest and agricultural within 2011-2021 with the delay of 10 years, with the provisions of the following achievements:</t>
  </si>
  <si>
    <t>The conversion target of other land use on forest area of being converted into forests on forest area more or less 2.560.805,80 ha/year since the year 2015 .The success rate of more less 25 % , with the provisions of the achievement as follows:</t>
  </si>
  <si>
    <t xml:space="preserve">The increase of the conversion rate of other land use on non-forest area to forest cover on non-forest area (1,250 ha/years within 2015-2019); The increase of the conversion rate of other land use on forest area to forest cover on forest area (2,560,805.80 ha/years within period 2015-2019) </t>
  </si>
  <si>
    <t xml:space="preserve">The increase of the conversion rate of other land use on non-forest area to secondary and planted forest on forest area and conversion rate of other land use on non-forest area to forest cover on non-forest area (5 types of conversion each 220,000 ha/years and 1 type of conversion of 50,000 ha/years within period 2015-2019) </t>
  </si>
  <si>
    <t>The conversion target of other land on forest area into planted forest on forest areas more less 20,000 ha/ year since the year 2015 .The success rate of more less 25 %, with the provisions of the achievement as follows:</t>
  </si>
  <si>
    <t>The conversion target of other land on forest area into planted forest on forest areas more less 20,000 ha/ year since the year 2015 .The success rate of more less 30 %, with the provisions of the achievement as follows:</t>
  </si>
  <si>
    <t>The increase of the conversion rate of other land use on non-forest area to planted forest on production-conversion forest area (20,000 ha/years within period 2015-2019)</t>
  </si>
  <si>
    <t>On fair and ambitious scenarios carried out the moratorium of conversion from primary and secondary forests on mineral land areas to planted forest and agricultural within 2011-2021 with the delay of 10 years, with the provisions of the following achievements:</t>
  </si>
  <si>
    <t>Suspension (moratorium) of deforestation of primary and secondary forests on mineral land area for agriculture and planted forest</t>
  </si>
  <si>
    <t>The fraction of fire control on forest land conversion on mineral land area</t>
  </si>
  <si>
    <t>Controlling the growth of prices of agricultural products and non-agricultural products</t>
  </si>
  <si>
    <t>The level of fulfillment of expectations of wage Labor in agricultural and non agricultural (0-100%)</t>
  </si>
  <si>
    <t>A decrease in the clinker ratio in cement production</t>
  </si>
  <si>
    <t>The increasing share of garbage collected to be processed in the LANDFILL (controlled or sanitary landfills) as well as with composting and 3R</t>
  </si>
  <si>
    <t>The reduced waste generation as a result of the separation proccess in Household</t>
  </si>
  <si>
    <t>Decrease in emissions of CH4 from landfill as a result of CH4 gas utilization</t>
  </si>
  <si>
    <t>Target Share of Coal for electricity demand since 2020-2030</t>
  </si>
  <si>
    <t>Target Share of biomass (wood / or crop residues) for the energy industry since 2020-2030</t>
  </si>
  <si>
    <t>Target Share Industrial Diesel Oil (BBM) for the energy industry since 2020-2030</t>
  </si>
  <si>
    <t>Target Share of Electricity for the energy industry since 2020-2030</t>
  </si>
  <si>
    <t>Share Target Coal for the energy industry since 2020-2030</t>
  </si>
  <si>
    <t>Target Share Liquid Petroleum Gas (LPG) for the energy industry since 2020-2030</t>
  </si>
  <si>
    <t>Policy time for increasing efficiency in the transportation sector</t>
  </si>
  <si>
    <t>Time to achieve increased efficiency in the transportation sector policy</t>
  </si>
  <si>
    <t>Increasing the target share of Natural gas ( of its historical trend &lt;0.1 % ) on land transportation</t>
  </si>
  <si>
    <t>The success rate of the utilization of natural gas as fuel for urban public transport program</t>
  </si>
  <si>
    <t>Energy intensity reduction target (% per year) from Baseline value (1,608 BOE / billion IDR in 2000) on non-private land transport</t>
  </si>
  <si>
    <t>Industrial energy intensity reduction target (% per year) from baseline values (536 BOE / billion IDR in 2000)</t>
  </si>
  <si>
    <t>The success rate of The mandatory program for application of energy management for energy-intensive users</t>
  </si>
  <si>
    <t>The increasing target for reduce energy intensity after year 2020 (previous reducing target is 5% of baseline intensity (1,608 BoE/bilionIDR 2000) on land transport</t>
  </si>
  <si>
    <t>The success rate of the implementation of the program (1) Construction of a double track (including electrification) and (2) Development of urban railway in Bandung metropolitan area; Developed further for other major cities in Indonesia after 2019</t>
  </si>
  <si>
    <t>Allocation target Biofuels (BBN) for Transportation sector since 2016-2030</t>
  </si>
  <si>
    <t>Allocation target of Biofuels (BBN) for the industrial sector since 2016-2030</t>
  </si>
  <si>
    <t>Allocation target of Biofuels (BBN) for commercial sector since  2016-2030</t>
  </si>
  <si>
    <t>The success rate of policy implementation on the utilization of Biofuels (BBN) Transportation, industrial and commercial sector</t>
  </si>
  <si>
    <t>The success rate of increased the city's Gas connection program</t>
  </si>
  <si>
    <t>The success rate of increased utilization of the transport sector on gas fuel (BBG) program</t>
  </si>
  <si>
    <t>The decline in energy intensity target (% per year) from the Baseline value (912 BoE/bilion IDR) 2000 on sea transport</t>
  </si>
  <si>
    <t>The success rate of increased efficiency on sea transport policy</t>
  </si>
  <si>
    <t>Shift mode target from private mode to electric railway (KRL) mode</t>
  </si>
  <si>
    <t>Shift mode target from private mode to Bus Rapid Transit (BRT) mode</t>
  </si>
  <si>
    <t>Success rate of Bus Rapid Transit (BRT) development program more or less 1900 units in 2015 be 9500 units until 2030</t>
  </si>
  <si>
    <t>Target of increasing average efficiency at coal-based power plant</t>
  </si>
  <si>
    <t>conversion target of other land use on non-forest area to forest cover on non-forest area as part of watershed rehabilition program (City forest)</t>
  </si>
  <si>
    <t>The success rate of the implementation of watershed rehabilitation policy (City forest)</t>
  </si>
  <si>
    <t>conversion target of other land use on protection forest area to forest cover on protection forest area (Social Forestry Activity)</t>
  </si>
  <si>
    <t>conversion target of other land use on production forest area to forest cover on production forest area (Social Forestry Activity)</t>
  </si>
  <si>
    <t>conversion target of other land use on non-forest area to forest cover on non-forest area (increase compared to 1,250 ha/year as initial target) as part of watershed rehabilition program (City forest) valid after year 2020</t>
  </si>
  <si>
    <t>conversion target of other land use on non-forest area to forest cover on non-forest area (increase compared to 2,540,000 ha/year as initial target) as part of forest management  policy valid after year 2020</t>
  </si>
  <si>
    <t>Growth time assumption of tree on conversion of other land use to secondary forest on protection forest area</t>
  </si>
  <si>
    <t>Policy time for validiy frowth time assumption of tree on conversion of other land use to secondary forest on protection forest area</t>
  </si>
  <si>
    <t>Growth time assumption of tree on conversion of other land use to secondary forest on production forest area</t>
  </si>
  <si>
    <t>Policy time for validiy frowth time assumption of tree on conversion of other land use to secondary forest on production forest area</t>
  </si>
  <si>
    <t>conversion target of other land use on non-forest area to forest cover on non-forest area for watershed quality improvement</t>
  </si>
  <si>
    <t>conversion target of other land use on forest area to planted forest on forest area for watershed quality improvement</t>
  </si>
  <si>
    <t>conversion target of other land use to ecosystem recovery cover on protection forest area for watershed quality improvement</t>
  </si>
  <si>
    <t>conversion target of other land use to secondary forest on production forest area for watershed quality improvement</t>
  </si>
  <si>
    <t>conversion target of other land use to secondary forest on protection forest area for watershed quality improvement</t>
  </si>
  <si>
    <t>The success rate of watershed quality improvement policy</t>
  </si>
  <si>
    <t>conversion target of other land use on non-forest area to forest cover on non-forest area after year 2020</t>
  </si>
  <si>
    <t>conversion target of other land use on forest area to secodndary forest on forest area</t>
  </si>
  <si>
    <t>The success rate of improvement of non timber forest products and environmental services investments policy</t>
  </si>
  <si>
    <t>conversion target of other land use to forest cover on production convesion forest area</t>
  </si>
  <si>
    <t>Success Rate of improvement of performance and production of natural forest and plantation forest policy</t>
  </si>
  <si>
    <t>conversion target of other land use to planted forest on production convesion forest area after year 2020</t>
  </si>
  <si>
    <t>year</t>
  </si>
  <si>
    <t>KiloLiter/year</t>
  </si>
  <si>
    <t>ha/year</t>
  </si>
  <si>
    <t>multiplier for initial target</t>
  </si>
  <si>
    <t>Target (multiplier for initial target, yakni MSW reduction frac Scenario ) setelah tahun 2020</t>
  </si>
  <si>
    <t>Target (multiplier for initial target, yakni SWDS CH4 Capture success scenario before2020 ) untuk pengolahan tangkapan gas methan TPA Perkotaan setelah tahun 2020</t>
  </si>
  <si>
    <t>Growth time assumption of tree on conversion of other land use to secondary forest on production conversion forest area</t>
  </si>
  <si>
    <t>Policy time for validiy frowth time assumption of tree on conversion of other land use to secondary forest on production conversion forest area</t>
  </si>
  <si>
    <t>conversion target of other land use to secondary forest on conservation forest area</t>
  </si>
  <si>
    <t>Tingkat Keberhasilan pelaksanaan kebijakan Penjaminan efektivitas pengelolaan kawasan pelestarian alam</t>
  </si>
  <si>
    <t>Success Rate of Ensuring the effectiveness of natural conservation area management</t>
  </si>
  <si>
    <t>conversion target of other land use to secondary forest on conservation forest area after year 2020</t>
  </si>
  <si>
    <t>Start policy time for Moratorium of new permit and improving the governance of primary forest and peatland (1)</t>
  </si>
  <si>
    <t>End policy time for Moratorium of new permit and improving the governance of primary forest and peatland (1)</t>
  </si>
  <si>
    <t>Start policy time for Moratorium of new permit and improving the governance of primary forest and peatland (2)</t>
  </si>
  <si>
    <t>End policy time for Moratorium of new permit and improving the governance of primary forest and peatland (2)</t>
  </si>
  <si>
    <t>conversion target of other land use to paddy land on peatland within 2010-2014</t>
  </si>
  <si>
    <t>conversion target of other land use to non-paddy land on peatland within 2010-2014</t>
  </si>
  <si>
    <t>conversion target of other land use to non-palm estate on peatland within 2010-2014</t>
  </si>
  <si>
    <t>conversion target of other land use to paddy land on peatland within 2015-2019 as part of degraded peatland rehabilitation policy</t>
  </si>
  <si>
    <t>Success Rate of degraded peatland rehabiltion policy</t>
  </si>
  <si>
    <t>Start policy time for restoration of 2 million ha peat</t>
  </si>
  <si>
    <t>Time to achieve restoration of 2 million ha peat policy</t>
  </si>
  <si>
    <t>The increasing target on non-palm plantation</t>
  </si>
  <si>
    <t>conversion target of other land use to non-palm plantation on peatland after year 2020 as part of degraded peatland rehabilitation policy</t>
  </si>
  <si>
    <t>Success Rate of increasing non-palm plantations before 2020</t>
  </si>
  <si>
    <t>Success Rate of increasing non-palm plantations after 2020</t>
  </si>
  <si>
    <t>Target (percentage of target increase 1+) to increasing plantations target (palm and non-palm) after year 2020</t>
  </si>
  <si>
    <t>The number of the target groups of BATAMAS Program</t>
  </si>
  <si>
    <t>The number of cattle for each group of BATAMAS Program</t>
  </si>
  <si>
    <t>The success rate of BATAMAS Program</t>
  </si>
  <si>
    <t>Target (percentage of target increase + 1) for the target groups of BATAMAS Program after year 2020</t>
  </si>
  <si>
    <t>The success rate of System of Rice Intencification (SRI) program</t>
  </si>
  <si>
    <t>The number of targets to agricultural land developed by SRI program after year 2020</t>
  </si>
  <si>
    <t>Target (percentage target increase + 1) for agricultural land developed by SRI program after year 2020</t>
  </si>
  <si>
    <t>Reduction factor (% of forest land conversion) on the non-peatland fire of peat respectively 2015 to 2020, 2020 to 2025, and 2025 to 2030.</t>
  </si>
  <si>
    <t>Reduction factor (% of forest land conversion) on the peatland fire of peat respectively 2015 to 2020, 2020 to 2025, and 2025 to 2030.</t>
  </si>
  <si>
    <t>The illegal logging  percentage of total logging</t>
  </si>
  <si>
    <t>Time to achieve the target ratio of clinker to cement production</t>
  </si>
  <si>
    <t>Fraction target of solid waste processing with the 3R (Reduce, Reuse, Recycle) of the total solid waste collected in the landfill</t>
  </si>
  <si>
    <t>Fraction target of solid waste processing with the 3R (Reduce, Reuse, Recycle) of the total solid waste that is NOT collected at the landfill</t>
  </si>
  <si>
    <t>Fraction target of solid waste which composting from total of solid waste that is NOT collected in the landfill</t>
  </si>
  <si>
    <t>Fraction target of solid waste which composting from total of solid waste collected in the landfill</t>
  </si>
  <si>
    <t>Start policy time of 3R and Composting for solid waste</t>
  </si>
  <si>
    <t>Time to achieve 3R and Composting for solid waste policy</t>
  </si>
  <si>
    <t>The reduction of municipal solid waste target based on normal trend (percentage from normal amount of solid waste)</t>
  </si>
  <si>
    <t>Success rate of reduction of municipal solid waste target</t>
  </si>
  <si>
    <t>Multiplier for initial target of reduction of municipal solid waste after year 2020</t>
  </si>
  <si>
    <t>Percentage of methane capture target from liquid waste produced by non-septic tank</t>
  </si>
  <si>
    <t xml:space="preserve">Percentage target of methan capture produced from urban waste </t>
  </si>
  <si>
    <t>Multiplier for increase target of methan capture produced from urban waste after year 2020</t>
  </si>
  <si>
    <t>Start policy time for methane capture in liquid domestic-waste</t>
  </si>
  <si>
    <t>time to achieve methane capture in liquid domestic-waste policy</t>
  </si>
  <si>
    <t>Fraction target of non-septic tank liquid domestic waste proccessed by aerob method</t>
  </si>
  <si>
    <t>Success rate of non-septic tank liquid domestic waste proccessed by aerob method policy</t>
  </si>
  <si>
    <t>Multiplier for Fraction increase target of non-septic tank liquid domestic waste proccessed by aerob method after year 2020</t>
  </si>
  <si>
    <t>ton Clinker/ton cement</t>
  </si>
  <si>
    <t>% forest conversion</t>
  </si>
  <si>
    <t>% of peat conversion</t>
  </si>
  <si>
    <t>% agricultural land</t>
  </si>
  <si>
    <t>cattles/group</t>
  </si>
  <si>
    <t>group</t>
  </si>
  <si>
    <t>passenger car unit/BRT unit</t>
  </si>
  <si>
    <t>level control Target of changes the price of agricultural products ( 0-100 % control )</t>
  </si>
  <si>
    <t>level control Target of changes the price of non-agricultural products ( 0-100 % control )</t>
  </si>
  <si>
    <t>Start Policy Time for Price Control policy</t>
  </si>
  <si>
    <t>Delay time to achieve the target of Price Control policy for agricultural products</t>
  </si>
  <si>
    <t>Delay time to achieve the target of Price Control policy for non-agricultural products</t>
  </si>
  <si>
    <t>level control Target of changes the standard deviation of the normal distribution expenditure curve (0-100% control), 0 = controlled full, 100% = grow according to trend</t>
  </si>
  <si>
    <t>Start Policy Time for of the income distribution improvement policy (represented by normal distribution curve of expenditure)</t>
  </si>
  <si>
    <t>Delay time to achieve the target control of standard deviation change</t>
  </si>
  <si>
    <t>The target level of wage growth control for agricultural labor (0-100% control( 0 = growth fulfilled as expected, 100% = zero growth of expected growth of wage)</t>
  </si>
  <si>
    <t>The target level of wage growth control for non-agricultural labor (0-100% control( 0 = growth fulfilled as expected, 100% = zero growth of expected growth of wage)</t>
  </si>
  <si>
    <t>Start Policy Time off the growth wage control policy</t>
  </si>
  <si>
    <t>Delay Time to achieve The target level of wage growth control for agricultural labor</t>
  </si>
  <si>
    <t>Delay Time to achieve The target level of wage growth control for non-agricultural labor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</si>
</sst>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8"/>
      <color theme="1"/>
      <name val="Arial"/>
      <family val="2"/>
    </font>
    <font>
      <sz val="8"/>
      <color rgb="FFFF0000"/>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
      <sz val="8"/>
      <color rgb="FFFF0000"/>
      <name val="Arial"/>
      <family val="2"/>
    </font>
    <font>
      <sz val="11"/>
      <color rgb="FFFFFF00"/>
      <name val="Calibri"/>
      <family val="2"/>
      <scheme val="minor"/>
    </font>
    <font>
      <sz val="11"/>
      <name val="Calibri"/>
      <family val="2"/>
      <scheme val="minor"/>
    </font>
    <font>
      <sz val="8"/>
      <color rgb="FFFFFF00"/>
      <name val="Calibri"/>
      <family val="2"/>
      <scheme val="minor"/>
    </font>
    <font>
      <i/>
      <sz val="11"/>
      <color rgb="FFFF0000"/>
      <name val="Calibri"/>
      <family val="2"/>
      <scheme val="minor"/>
    </font>
    <font>
      <i/>
      <sz val="11"/>
      <color theme="1"/>
      <name val="Calibri"/>
      <family val="2"/>
      <scheme val="minor"/>
    </font>
    <font>
      <i/>
      <sz val="8"/>
      <color theme="1"/>
      <name val="Calibri"/>
      <family val="2"/>
      <scheme val="minor"/>
    </font>
    <font>
      <i/>
      <sz val="8"/>
      <color rgb="FFFF0000"/>
      <name val="Calibri"/>
      <family val="2"/>
      <scheme val="minor"/>
    </font>
    <font>
      <i/>
      <sz val="8"/>
      <color rgb="FFFFFF00"/>
      <name val="Calibri"/>
      <family val="2"/>
      <scheme val="minor"/>
    </font>
    <font>
      <b/>
      <sz val="8"/>
      <color theme="1"/>
      <name val="Calibri"/>
      <family val="2"/>
      <scheme val="minor"/>
    </font>
    <font>
      <sz val="8"/>
      <name val="Calibri"/>
      <family val="2"/>
      <scheme val="minor"/>
    </font>
    <font>
      <sz val="8"/>
      <name val="Arial"/>
      <family val="2"/>
    </font>
    <font>
      <b/>
      <sz val="8"/>
      <name val="Calibri"/>
      <family val="2"/>
      <scheme val="minor"/>
    </font>
    <font>
      <sz val="8"/>
      <color rgb="FF00B0F0"/>
      <name val="Calibri"/>
      <family val="2"/>
      <scheme val="minor"/>
    </font>
    <font>
      <sz val="8"/>
      <color theme="4"/>
      <name val="Calibri"/>
      <family val="2"/>
      <scheme val="minor"/>
    </font>
    <font>
      <sz val="8"/>
      <color rgb="FF0070C0"/>
      <name val="Calibri"/>
      <family val="2"/>
      <scheme val="minor"/>
    </font>
    <font>
      <sz val="8"/>
      <color rgb="FF0070C0"/>
      <name val="Arial"/>
      <family val="2"/>
    </font>
    <font>
      <sz val="11"/>
      <color rgb="FF0070C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5">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7" fillId="12" borderId="0"/>
    <xf numFmtId="0" fontId="17" fillId="16" borderId="0"/>
    <xf numFmtId="0" fontId="17" fillId="20" borderId="0"/>
    <xf numFmtId="0" fontId="17" fillId="24" borderId="0"/>
    <xf numFmtId="0" fontId="17" fillId="28" borderId="0"/>
    <xf numFmtId="0" fontId="17" fillId="32" borderId="0"/>
    <xf numFmtId="0" fontId="17" fillId="9" borderId="0"/>
    <xf numFmtId="0" fontId="17" fillId="13" borderId="0"/>
    <xf numFmtId="0" fontId="17" fillId="17" borderId="0"/>
    <xf numFmtId="0" fontId="17" fillId="21" borderId="0"/>
    <xf numFmtId="0" fontId="17" fillId="25" borderId="0"/>
    <xf numFmtId="0" fontId="17" fillId="29" borderId="0"/>
    <xf numFmtId="0" fontId="7" fillId="3" borderId="0"/>
    <xf numFmtId="0" fontId="11" fillId="6" borderId="4"/>
    <xf numFmtId="0" fontId="13" fillId="7" borderId="7"/>
    <xf numFmtId="43" fontId="1" fillId="0" borderId="0"/>
    <xf numFmtId="0" fontId="15" fillId="0" borderId="0"/>
    <xf numFmtId="0" fontId="6" fillId="2" borderId="0"/>
    <xf numFmtId="0" fontId="3" fillId="0" borderId="1"/>
    <xf numFmtId="0" fontId="4" fillId="0" borderId="2"/>
    <xf numFmtId="0" fontId="5" fillId="0" borderId="3"/>
    <xf numFmtId="0" fontId="5" fillId="0" borderId="0"/>
    <xf numFmtId="0" fontId="9" fillId="5" borderId="4"/>
    <xf numFmtId="0" fontId="12" fillId="0" borderId="6"/>
    <xf numFmtId="0" fontId="8" fillId="4" borderId="0"/>
    <xf numFmtId="0" fontId="1" fillId="0" borderId="0"/>
    <xf numFmtId="0" fontId="21" fillId="0" borderId="0"/>
    <xf numFmtId="0" fontId="1" fillId="8" borderId="8"/>
    <xf numFmtId="0" fontId="10" fillId="6" borderId="5"/>
    <xf numFmtId="0" fontId="2" fillId="0" borderId="0"/>
    <xf numFmtId="0" fontId="16" fillId="0" borderId="9"/>
    <xf numFmtId="0" fontId="14" fillId="0" borderId="0"/>
  </cellStyleXfs>
  <cellXfs count="149">
    <xf numFmtId="0" fontId="0" fillId="0" borderId="0" xfId="0" applyNumberFormat="1" applyFont="1" applyFill="1" applyBorder="1"/>
    <xf numFmtId="0" fontId="0" fillId="0" borderId="0" xfId="0" applyNumberFormat="1" applyFont="1" applyFill="1" applyBorder="1" applyAlignment="1">
      <alignment shrinkToFit="1"/>
    </xf>
    <xf numFmtId="0" fontId="0" fillId="0" borderId="0" xfId="0" applyNumberFormat="1" applyFont="1" applyFill="1" applyBorder="1" applyAlignment="1">
      <alignment shrinkToFit="1"/>
    </xf>
    <xf numFmtId="0" fontId="0"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shrinkToFit="1"/>
    </xf>
    <xf numFmtId="0" fontId="16" fillId="0" borderId="0" xfId="0" applyNumberFormat="1" applyFont="1" applyFill="1" applyBorder="1" applyAlignment="1">
      <alignment horizontal="center" vertical="center" shrinkToFit="1"/>
    </xf>
    <xf numFmtId="0" fontId="16" fillId="0" borderId="0" xfId="0" applyNumberFormat="1" applyFont="1" applyFill="1" applyBorder="1" applyAlignment="1">
      <alignment horizontal="center" vertical="center" wrapText="1" shrinkToFit="1"/>
    </xf>
    <xf numFmtId="0" fontId="18" fillId="0" borderId="0" xfId="0" applyNumberFormat="1" applyFont="1" applyFill="1" applyBorder="1" applyAlignment="1">
      <alignment horizontal="left" vertical="center" wrapText="1" shrinkToFit="1"/>
    </xf>
    <xf numFmtId="0" fontId="0" fillId="0" borderId="0" xfId="0" applyNumberFormat="1" applyFont="1" applyFill="1" applyBorder="1" applyAlignment="1">
      <alignment wrapText="1"/>
    </xf>
    <xf numFmtId="0" fontId="0" fillId="33" borderId="10" xfId="0" applyNumberFormat="1" applyFont="1" applyFill="1" applyBorder="1" applyAlignment="1">
      <alignment wrapText="1"/>
    </xf>
    <xf numFmtId="0" fontId="0" fillId="33" borderId="10" xfId="0" applyNumberFormat="1" applyFont="1" applyFill="1" applyBorder="1" applyAlignment="1">
      <alignment horizontal="left" vertical="center" wrapText="1"/>
    </xf>
    <xf numFmtId="0" fontId="18" fillId="0" borderId="0" xfId="0" applyNumberFormat="1" applyFont="1" applyFill="1" applyBorder="1" applyAlignment="1">
      <alignment shrinkToFit="1"/>
    </xf>
    <xf numFmtId="0" fontId="18" fillId="0" borderId="0" xfId="0" applyNumberFormat="1" applyFont="1" applyFill="1" applyBorder="1" applyAlignment="1">
      <alignment horizontal="center" vertical="center" shrinkToFit="1"/>
    </xf>
    <xf numFmtId="0" fontId="18" fillId="0" borderId="10" xfId="0" applyNumberFormat="1" applyFont="1" applyFill="1" applyBorder="1" applyAlignment="1">
      <alignment wrapText="1" shrinkToFit="1"/>
    </xf>
    <xf numFmtId="0" fontId="18" fillId="0" borderId="10" xfId="0" applyNumberFormat="1" applyFont="1" applyFill="1" applyBorder="1" applyAlignment="1">
      <alignment shrinkToFit="1"/>
    </xf>
    <xf numFmtId="0" fontId="19" fillId="0" borderId="10" xfId="0" applyNumberFormat="1" applyFont="1" applyFill="1" applyBorder="1" applyAlignment="1">
      <alignment vertical="center" wrapText="1"/>
    </xf>
    <xf numFmtId="0" fontId="18" fillId="0" borderId="0" xfId="0" applyNumberFormat="1" applyFont="1" applyFill="1" applyBorder="1" applyAlignment="1">
      <alignment wrapText="1" shrinkToFit="1"/>
    </xf>
    <xf numFmtId="0" fontId="18" fillId="0" borderId="0" xfId="0" applyNumberFormat="1" applyFont="1" applyFill="1" applyBorder="1" applyAlignment="1">
      <alignment horizontal="center" vertical="center" wrapText="1" shrinkToFit="1"/>
    </xf>
    <xf numFmtId="0" fontId="0" fillId="0" borderId="0" xfId="0" applyNumberFormat="1" applyFont="1" applyFill="1" applyBorder="1" applyAlignment="1">
      <alignment horizontal="center" shrinkToFit="1"/>
    </xf>
    <xf numFmtId="0" fontId="14" fillId="0" borderId="0" xfId="0" applyNumberFormat="1" applyFont="1" applyFill="1" applyBorder="1"/>
    <xf numFmtId="0" fontId="0" fillId="0" borderId="10" xfId="0" applyNumberFormat="1" applyFont="1" applyFill="1" applyBorder="1" applyAlignment="1">
      <alignment horizontal="center" vertical="center" shrinkToFit="1"/>
    </xf>
    <xf numFmtId="0" fontId="14" fillId="0" borderId="10" xfId="0" applyNumberFormat="1" applyFont="1" applyFill="1" applyBorder="1" applyAlignment="1">
      <alignment horizontal="center" vertical="center" shrinkToFit="1"/>
    </xf>
    <xf numFmtId="0" fontId="14" fillId="0" borderId="10" xfId="0" applyNumberFormat="1" applyFont="1" applyFill="1" applyBorder="1" applyAlignment="1">
      <alignment horizontal="left" vertical="center" wrapText="1" shrinkToFit="1"/>
    </xf>
    <xf numFmtId="0" fontId="14" fillId="0" borderId="10" xfId="0" applyNumberFormat="1" applyFont="1" applyFill="1" applyBorder="1" applyAlignment="1">
      <alignment horizontal="center" vertical="center" wrapText="1" shrinkToFit="1"/>
    </xf>
    <xf numFmtId="0" fontId="14" fillId="0" borderId="10" xfId="0" applyNumberFormat="1" applyFont="1" applyFill="1" applyBorder="1" applyAlignment="1">
      <alignment horizontal="left" vertical="center" shrinkToFit="1"/>
    </xf>
    <xf numFmtId="0" fontId="14" fillId="0" borderId="0" xfId="0" applyNumberFormat="1" applyFont="1" applyFill="1" applyBorder="1" applyAlignment="1">
      <alignment horizontal="left" vertical="center"/>
    </xf>
    <xf numFmtId="0" fontId="0" fillId="0" borderId="10" xfId="0" applyNumberFormat="1" applyFont="1" applyFill="1" applyBorder="1" applyAlignment="1">
      <alignment horizontal="left" vertical="center" shrinkToFit="1"/>
    </xf>
    <xf numFmtId="0" fontId="0" fillId="0" borderId="10" xfId="0" applyNumberFormat="1" applyFont="1" applyFill="1" applyBorder="1" applyAlignment="1">
      <alignment horizontal="left" vertical="center" wrapText="1" shrinkToFit="1"/>
    </xf>
    <xf numFmtId="0" fontId="14" fillId="0" borderId="10" xfId="0" applyNumberFormat="1" applyFont="1" applyFill="1" applyBorder="1" applyAlignment="1">
      <alignment horizontal="left" vertical="center" wrapText="1"/>
    </xf>
    <xf numFmtId="0" fontId="14" fillId="0" borderId="10" xfId="0" applyNumberFormat="1" applyFont="1" applyFill="1" applyBorder="1" applyAlignment="1">
      <alignment horizontal="left" vertical="center"/>
    </xf>
    <xf numFmtId="0" fontId="14" fillId="0" borderId="10" xfId="0" applyNumberFormat="1" applyFont="1" applyFill="1" applyBorder="1" applyAlignment="1">
      <alignment horizontal="left" vertical="center" wrapText="1"/>
    </xf>
    <xf numFmtId="0" fontId="0" fillId="0" borderId="10" xfId="0" applyNumberFormat="1" applyFont="1" applyFill="1" applyBorder="1" applyAlignment="1">
      <alignment horizontal="left" vertical="center" wrapText="1"/>
    </xf>
    <xf numFmtId="0" fontId="14" fillId="33" borderId="10" xfId="0" applyNumberFormat="1" applyFont="1" applyFill="1" applyBorder="1" applyAlignment="1">
      <alignment horizontal="left" vertical="center" wrapText="1"/>
    </xf>
    <xf numFmtId="0" fontId="0" fillId="0" borderId="10" xfId="0" applyNumberFormat="1" applyFont="1" applyFill="1" applyBorder="1" applyAlignment="1">
      <alignment shrinkToFit="1"/>
    </xf>
    <xf numFmtId="0" fontId="0" fillId="0" borderId="10" xfId="0" applyNumberFormat="1" applyFont="1" applyFill="1" applyBorder="1" applyAlignment="1">
      <alignment wrapText="1" shrinkToFit="1"/>
    </xf>
    <xf numFmtId="0" fontId="0" fillId="0" borderId="10" xfId="0" applyNumberFormat="1" applyFont="1" applyFill="1" applyBorder="1" applyAlignment="1">
      <alignment horizontal="center" vertical="center" wrapText="1"/>
    </xf>
    <xf numFmtId="0" fontId="20" fillId="0" borderId="0" xfId="0" applyNumberFormat="1" applyFont="1" applyFill="1" applyBorder="1" applyAlignment="1">
      <alignment horizontal="left" vertical="center" wrapText="1" shrinkToFit="1"/>
    </xf>
    <xf numFmtId="0" fontId="0" fillId="0" borderId="10" xfId="0" applyNumberFormat="1" applyFont="1" applyFill="1" applyBorder="1"/>
    <xf numFmtId="0" fontId="0" fillId="0" borderId="10" xfId="0" applyNumberFormat="1" applyFont="1" applyFill="1" applyBorder="1" applyAlignment="1">
      <alignment wrapText="1"/>
    </xf>
    <xf numFmtId="0" fontId="22" fillId="0" borderId="10" xfId="38" applyNumberFormat="1" applyFont="1" applyFill="1" applyBorder="1" applyAlignment="1">
      <alignment vertical="center" wrapText="1"/>
    </xf>
    <xf numFmtId="0" fontId="23" fillId="0" borderId="10" xfId="38" applyNumberFormat="1" applyFont="1" applyFill="1" applyBorder="1" applyAlignment="1">
      <alignment horizontal="left" vertical="center" wrapText="1"/>
    </xf>
    <xf numFmtId="0" fontId="22" fillId="0" borderId="10" xfId="39" applyNumberFormat="1" applyFont="1" applyFill="1" applyBorder="1" applyAlignment="1">
      <alignment horizontal="left" vertical="center" wrapText="1"/>
    </xf>
    <xf numFmtId="0" fontId="0" fillId="0" borderId="10" xfId="0" applyNumberFormat="1" applyFont="1" applyFill="1" applyBorder="1" applyAlignment="1">
      <alignment vertical="center"/>
    </xf>
    <xf numFmtId="0" fontId="18" fillId="0" borderId="13" xfId="0" applyNumberFormat="1" applyFont="1" applyFill="1" applyBorder="1" applyAlignment="1">
      <alignment shrinkToFit="1"/>
    </xf>
    <xf numFmtId="0" fontId="20" fillId="0" borderId="10" xfId="0" applyNumberFormat="1" applyFont="1" applyFill="1" applyBorder="1" applyAlignment="1">
      <alignment horizontal="left" vertical="center" wrapText="1" shrinkToFit="1"/>
    </xf>
    <xf numFmtId="0" fontId="18" fillId="0" borderId="10" xfId="0" applyNumberFormat="1" applyFont="1" applyFill="1" applyBorder="1" applyAlignment="1">
      <alignment horizontal="left" vertical="center" wrapText="1" shrinkToFit="1"/>
    </xf>
    <xf numFmtId="0" fontId="24" fillId="0" borderId="0" xfId="0" applyNumberFormat="1" applyFont="1" applyFill="1" applyBorder="1" applyAlignment="1">
      <alignment horizontal="left" vertical="center" wrapText="1" readingOrder="1"/>
    </xf>
    <xf numFmtId="0" fontId="25" fillId="34" borderId="0" xfId="0" applyNumberFormat="1" applyFont="1" applyFill="1" applyBorder="1" applyAlignment="1">
      <alignment shrinkToFit="1"/>
    </xf>
    <xf numFmtId="0" fontId="25" fillId="34" borderId="0" xfId="0" applyNumberFormat="1" applyFont="1" applyFill="1" applyBorder="1" applyAlignment="1">
      <alignment wrapText="1" shrinkToFit="1"/>
    </xf>
    <xf numFmtId="0" fontId="25" fillId="34" borderId="0" xfId="0" applyNumberFormat="1" applyFont="1" applyFill="1" applyBorder="1" applyAlignment="1">
      <alignment wrapText="1"/>
    </xf>
    <xf numFmtId="0" fontId="25" fillId="34" borderId="0" xfId="0" applyNumberFormat="1" applyFont="1" applyFill="1" applyBorder="1"/>
    <xf numFmtId="0" fontId="25" fillId="34" borderId="10" xfId="0" applyNumberFormat="1" applyFont="1" applyFill="1" applyBorder="1" applyAlignment="1">
      <alignment horizontal="left" vertical="center" wrapText="1"/>
    </xf>
    <xf numFmtId="0" fontId="0" fillId="0" borderId="0" xfId="0" applyNumberFormat="1" applyFont="1" applyFill="1" applyBorder="1" applyAlignment="1">
      <alignment vertical="center"/>
    </xf>
    <xf numFmtId="0" fontId="0" fillId="0" borderId="10" xfId="0" applyNumberFormat="1" applyFont="1" applyFill="1" applyBorder="1" applyAlignment="1">
      <alignment horizontal="center" shrinkToFit="1"/>
    </xf>
    <xf numFmtId="0" fontId="0" fillId="0" borderId="10" xfId="0" applyNumberFormat="1" applyFont="1" applyFill="1" applyBorder="1" applyAlignment="1">
      <alignment horizontal="center" wrapText="1"/>
    </xf>
    <xf numFmtId="0" fontId="14" fillId="33" borderId="10" xfId="0" applyNumberFormat="1" applyFont="1" applyFill="1" applyBorder="1" applyAlignment="1">
      <alignment wrapText="1"/>
    </xf>
    <xf numFmtId="0" fontId="25" fillId="34" borderId="10" xfId="0" applyNumberFormat="1" applyFont="1" applyFill="1" applyBorder="1" applyAlignment="1">
      <alignment shrinkToFit="1"/>
    </xf>
    <xf numFmtId="0" fontId="25" fillId="34" borderId="10" xfId="0" applyNumberFormat="1" applyFont="1" applyFill="1" applyBorder="1" applyAlignment="1">
      <alignment wrapText="1" shrinkToFit="1"/>
    </xf>
    <xf numFmtId="0" fontId="25" fillId="34" borderId="10" xfId="0" applyNumberFormat="1" applyFont="1" applyFill="1" applyBorder="1" applyAlignment="1">
      <alignment horizontal="center" shrinkToFit="1"/>
    </xf>
    <xf numFmtId="0" fontId="25" fillId="34" borderId="10" xfId="0" applyNumberFormat="1" applyFont="1" applyFill="1" applyBorder="1" applyAlignment="1">
      <alignment horizontal="center" wrapText="1"/>
    </xf>
    <xf numFmtId="0" fontId="25" fillId="34" borderId="10" xfId="0" applyNumberFormat="1" applyFont="1" applyFill="1" applyBorder="1" applyAlignment="1">
      <alignment wrapText="1"/>
    </xf>
    <xf numFmtId="0" fontId="14" fillId="0" borderId="10" xfId="0" applyNumberFormat="1" applyFont="1" applyFill="1" applyBorder="1" applyAlignment="1">
      <alignment shrinkToFit="1"/>
    </xf>
    <xf numFmtId="0" fontId="14" fillId="0" borderId="10" xfId="0" applyNumberFormat="1" applyFont="1" applyFill="1" applyBorder="1" applyAlignment="1">
      <alignment wrapText="1" shrinkToFit="1"/>
    </xf>
    <xf numFmtId="0" fontId="14" fillId="0" borderId="10" xfId="0" applyNumberFormat="1" applyFont="1" applyFill="1" applyBorder="1" applyAlignment="1">
      <alignment horizontal="center" shrinkToFit="1"/>
    </xf>
    <xf numFmtId="0" fontId="14" fillId="0" borderId="10" xfId="0" applyNumberFormat="1" applyFont="1" applyFill="1" applyBorder="1" applyAlignment="1">
      <alignment horizontal="center" wrapText="1"/>
    </xf>
    <xf numFmtId="43" fontId="14" fillId="0" borderId="10" xfId="28" applyNumberFormat="1" applyFont="1" applyFill="1" applyBorder="1" applyAlignment="1">
      <alignment wrapText="1"/>
    </xf>
    <xf numFmtId="0" fontId="14" fillId="0" borderId="10" xfId="0" applyNumberFormat="1" applyFont="1" applyFill="1" applyBorder="1" applyAlignment="1">
      <alignment horizontal="center" vertical="center" wrapText="1"/>
    </xf>
    <xf numFmtId="0" fontId="0" fillId="33" borderId="10" xfId="0" applyNumberFormat="1" applyFont="1" applyFill="1" applyBorder="1" applyAlignment="1">
      <alignment vertical="center" wrapText="1"/>
    </xf>
    <xf numFmtId="0" fontId="0" fillId="0" borderId="10" xfId="0" applyNumberFormat="1" applyFont="1" applyFill="1" applyBorder="1" applyAlignment="1">
      <alignment horizontal="center" wrapText="1" shrinkToFit="1"/>
    </xf>
    <xf numFmtId="0" fontId="27" fillId="34" borderId="0" xfId="0" applyNumberFormat="1" applyFont="1" applyFill="1" applyBorder="1" applyAlignment="1">
      <alignment horizontal="center" vertical="center" shrinkToFit="1"/>
    </xf>
    <xf numFmtId="0" fontId="27" fillId="34" borderId="0" xfId="0" applyNumberFormat="1" applyFont="1" applyFill="1" applyBorder="1" applyAlignment="1">
      <alignment horizontal="left" vertical="center" wrapText="1" shrinkToFit="1"/>
    </xf>
    <xf numFmtId="0" fontId="0" fillId="0" borderId="10" xfId="0" applyNumberFormat="1" applyFont="1" applyFill="1" applyBorder="1" applyAlignment="1">
      <alignment vertical="center" shrinkToFit="1"/>
    </xf>
    <xf numFmtId="0" fontId="14" fillId="0" borderId="10" xfId="0" applyNumberFormat="1" applyFont="1" applyFill="1" applyBorder="1" applyAlignment="1">
      <alignment vertical="center" shrinkToFit="1"/>
    </xf>
    <xf numFmtId="0" fontId="26" fillId="0" borderId="10" xfId="0" applyNumberFormat="1" applyFont="1" applyFill="1" applyBorder="1" applyAlignment="1">
      <alignment horizontal="center" vertical="center" shrinkToFit="1"/>
    </xf>
    <xf numFmtId="0" fontId="25" fillId="34" borderId="10" xfId="0" applyNumberFormat="1" applyFont="1" applyFill="1" applyBorder="1" applyAlignment="1">
      <alignment horizontal="left" vertical="center" shrinkToFit="1"/>
    </xf>
    <xf numFmtId="0" fontId="25" fillId="34" borderId="10" xfId="0" applyNumberFormat="1" applyFont="1" applyFill="1" applyBorder="1" applyAlignment="1">
      <alignment horizontal="left" vertical="center" wrapText="1" shrinkToFit="1"/>
    </xf>
    <xf numFmtId="0" fontId="25" fillId="34" borderId="10" xfId="0" applyNumberFormat="1" applyFont="1" applyFill="1" applyBorder="1" applyAlignment="1">
      <alignment horizontal="right" vertical="center" shrinkToFit="1"/>
    </xf>
    <xf numFmtId="0" fontId="25" fillId="34" borderId="10" xfId="0" applyNumberFormat="1" applyFont="1" applyFill="1" applyBorder="1" applyAlignment="1">
      <alignment horizontal="right" vertical="center" wrapText="1"/>
    </xf>
    <xf numFmtId="0" fontId="25" fillId="34" borderId="0" xfId="0" applyNumberFormat="1" applyFont="1" applyFill="1" applyBorder="1" applyAlignment="1">
      <alignment horizontal="left" vertical="center"/>
    </xf>
    <xf numFmtId="43" fontId="25" fillId="34" borderId="10" xfId="28" applyNumberFormat="1" applyFont="1" applyFill="1" applyBorder="1" applyAlignment="1">
      <alignment shrinkToFit="1"/>
    </xf>
    <xf numFmtId="43" fontId="14" fillId="33" borderId="10" xfId="28" applyNumberFormat="1" applyFont="1" applyFill="1" applyBorder="1" applyAlignment="1">
      <alignment wrapText="1"/>
    </xf>
    <xf numFmtId="0" fontId="14" fillId="0" borderId="10" xfId="0" applyNumberFormat="1" applyFont="1" applyFill="1" applyBorder="1"/>
    <xf numFmtId="0" fontId="14" fillId="0" borderId="10" xfId="0" applyNumberFormat="1" applyFont="1" applyFill="1" applyBorder="1" applyAlignment="1">
      <alignment horizontal="center" wrapText="1" shrinkToFit="1"/>
    </xf>
    <xf numFmtId="0" fontId="14" fillId="33" borderId="10" xfId="0" applyNumberFormat="1" applyFont="1" applyFill="1" applyBorder="1" applyAlignment="1">
      <alignment vertical="center" wrapText="1"/>
    </xf>
    <xf numFmtId="9" fontId="0" fillId="0" borderId="10" xfId="0" applyNumberFormat="1" applyFont="1" applyFill="1" applyBorder="1" applyAlignment="1">
      <alignment shrinkToFit="1"/>
    </xf>
    <xf numFmtId="0" fontId="27" fillId="34" borderId="10" xfId="0" applyNumberFormat="1" applyFont="1" applyFill="1" applyBorder="1" applyAlignment="1">
      <alignment shrinkToFit="1"/>
    </xf>
    <xf numFmtId="0" fontId="0" fillId="0" borderId="10" xfId="0" applyNumberFormat="1" applyFont="1" applyFill="1" applyBorder="1" applyAlignment="1">
      <alignment horizontal="left" vertical="center"/>
    </xf>
    <xf numFmtId="0" fontId="22" fillId="0" borderId="10" xfId="38" applyNumberFormat="1" applyFont="1" applyFill="1" applyBorder="1" applyAlignment="1">
      <alignment horizontal="left" vertical="center" wrapText="1"/>
    </xf>
    <xf numFmtId="0" fontId="27" fillId="34" borderId="10" xfId="0" applyNumberFormat="1" applyFont="1" applyFill="1" applyBorder="1" applyAlignment="1">
      <alignment horizontal="left" vertical="center" shrinkToFit="1"/>
    </xf>
    <xf numFmtId="0" fontId="27" fillId="34" borderId="10" xfId="0" applyNumberFormat="1" applyFont="1" applyFill="1" applyBorder="1" applyAlignment="1">
      <alignment horizontal="left" vertical="center" wrapText="1" shrinkToFit="1"/>
    </xf>
    <xf numFmtId="0" fontId="27" fillId="34" borderId="0" xfId="0" applyNumberFormat="1" applyFont="1" applyFill="1" applyBorder="1" applyAlignment="1">
      <alignment horizontal="left" vertical="center" shrinkToFit="1"/>
    </xf>
    <xf numFmtId="0" fontId="27" fillId="34" borderId="10" xfId="0" applyNumberFormat="1" applyFont="1" applyFill="1" applyBorder="1" applyAlignment="1">
      <alignment horizontal="right" vertical="center" shrinkToFit="1"/>
    </xf>
    <xf numFmtId="0" fontId="14" fillId="0" borderId="10" xfId="0" applyNumberFormat="1" applyFont="1" applyFill="1" applyBorder="1" applyAlignment="1">
      <alignment vertical="center" wrapText="1" shrinkToFit="1"/>
    </xf>
    <xf numFmtId="0" fontId="14" fillId="0" borderId="10" xfId="0" applyNumberFormat="1" applyFont="1" applyFill="1" applyBorder="1" applyAlignment="1">
      <alignment vertical="center" wrapText="1"/>
    </xf>
    <xf numFmtId="0" fontId="14" fillId="0" borderId="11" xfId="0" applyNumberFormat="1" applyFont="1" applyFill="1" applyBorder="1" applyAlignment="1">
      <alignment vertical="center" shrinkToFit="1"/>
    </xf>
    <xf numFmtId="0" fontId="33" fillId="35" borderId="10" xfId="0" applyNumberFormat="1" applyFont="1" applyFill="1" applyBorder="1" applyAlignment="1">
      <alignment horizontal="center" vertical="center" shrinkToFit="1"/>
    </xf>
    <xf numFmtId="0" fontId="33" fillId="35" borderId="10" xfId="0" applyNumberFormat="1" applyFont="1" applyFill="1" applyBorder="1" applyAlignment="1">
      <alignment horizontal="center" vertical="center" wrapText="1" shrinkToFit="1"/>
    </xf>
    <xf numFmtId="0" fontId="33" fillId="33" borderId="10" xfId="0" applyNumberFormat="1" applyFont="1" applyFill="1" applyBorder="1" applyAlignment="1">
      <alignment horizontal="center" vertical="center" wrapText="1" shrinkToFit="1"/>
    </xf>
    <xf numFmtId="0" fontId="18" fillId="33" borderId="10" xfId="0" applyNumberFormat="1" applyFont="1" applyFill="1" applyBorder="1" applyAlignment="1">
      <alignment wrapText="1" shrinkToFit="1"/>
    </xf>
    <xf numFmtId="0" fontId="20" fillId="33" borderId="10" xfId="0" applyNumberFormat="1" applyFont="1" applyFill="1" applyBorder="1" applyAlignment="1">
      <alignment horizontal="left" vertical="center" wrapText="1" shrinkToFit="1"/>
    </xf>
    <xf numFmtId="0" fontId="18" fillId="33" borderId="0" xfId="0" applyNumberFormat="1" applyFont="1" applyFill="1" applyBorder="1" applyAlignment="1">
      <alignment wrapText="1" shrinkToFit="1"/>
    </xf>
    <xf numFmtId="0" fontId="18" fillId="33" borderId="0" xfId="0" applyNumberFormat="1" applyFont="1" applyFill="1" applyBorder="1" applyAlignment="1">
      <alignment horizontal="center" vertical="center" wrapText="1" shrinkToFit="1"/>
    </xf>
    <xf numFmtId="0" fontId="18" fillId="33" borderId="0" xfId="0" applyNumberFormat="1" applyFont="1" applyFill="1" applyBorder="1" applyAlignment="1">
      <alignment horizontal="left" vertical="center" wrapText="1" shrinkToFit="1"/>
    </xf>
    <xf numFmtId="0" fontId="27" fillId="33" borderId="0" xfId="0" applyNumberFormat="1" applyFont="1" applyFill="1" applyBorder="1" applyAlignment="1">
      <alignment horizontal="left" vertical="center" wrapText="1" shrinkToFit="1"/>
    </xf>
    <xf numFmtId="0" fontId="14" fillId="0" borderId="14" xfId="0" applyNumberFormat="1" applyFont="1" applyFill="1" applyBorder="1" applyAlignment="1">
      <alignment horizontal="center" vertical="center" shrinkToFit="1"/>
    </xf>
    <xf numFmtId="0" fontId="14" fillId="0" borderId="14" xfId="0" applyNumberFormat="1" applyFont="1" applyFill="1" applyBorder="1" applyAlignment="1">
      <alignment horizontal="center" vertical="center" wrapText="1" shrinkToFit="1"/>
    </xf>
    <xf numFmtId="0" fontId="0" fillId="0" borderId="14" xfId="0" applyNumberFormat="1" applyFont="1" applyFill="1" applyBorder="1" applyAlignment="1">
      <alignment shrinkToFit="1"/>
    </xf>
    <xf numFmtId="0" fontId="14" fillId="0" borderId="14" xfId="0" applyNumberFormat="1" applyFont="1" applyFill="1" applyBorder="1" applyAlignment="1">
      <alignment shrinkToFit="1"/>
    </xf>
    <xf numFmtId="0" fontId="14" fillId="0" borderId="14" xfId="0" applyNumberFormat="1" applyFont="1" applyFill="1" applyBorder="1" applyAlignment="1">
      <alignment horizontal="left" vertical="center" wrapText="1"/>
    </xf>
    <xf numFmtId="0" fontId="14" fillId="0" borderId="14" xfId="0" applyNumberFormat="1" applyFont="1" applyFill="1" applyBorder="1" applyAlignment="1">
      <alignment horizontal="left" vertical="center" wrapText="1" shrinkToFit="1"/>
    </xf>
    <xf numFmtId="0" fontId="14" fillId="0" borderId="14" xfId="0" applyNumberFormat="1" applyFont="1" applyFill="1" applyBorder="1" applyAlignment="1">
      <alignment horizontal="left" vertical="center" shrinkToFit="1"/>
    </xf>
    <xf numFmtId="0" fontId="25" fillId="34" borderId="14" xfId="0" applyNumberFormat="1" applyFont="1" applyFill="1" applyBorder="1" applyAlignment="1">
      <alignment shrinkToFit="1"/>
    </xf>
    <xf numFmtId="0" fontId="0" fillId="0" borderId="14" xfId="0" applyNumberFormat="1" applyFont="1" applyFill="1" applyBorder="1"/>
    <xf numFmtId="0" fontId="14" fillId="0" borderId="14" xfId="0" applyNumberFormat="1" applyFont="1" applyFill="1" applyBorder="1"/>
    <xf numFmtId="9" fontId="0" fillId="0" borderId="14" xfId="0" applyNumberFormat="1" applyFont="1" applyFill="1" applyBorder="1"/>
    <xf numFmtId="0" fontId="16" fillId="0" borderId="10" xfId="0" applyNumberFormat="1" applyFont="1" applyFill="1" applyBorder="1" applyAlignment="1">
      <alignment horizontal="center" vertical="center" wrapText="1" shrinkToFit="1"/>
    </xf>
    <xf numFmtId="0" fontId="16" fillId="33" borderId="10" xfId="0" applyNumberFormat="1" applyFont="1" applyFill="1" applyBorder="1" applyAlignment="1">
      <alignment horizontal="center" vertical="center" wrapText="1" shrinkToFit="1"/>
    </xf>
    <xf numFmtId="0" fontId="0" fillId="33" borderId="10" xfId="0" applyNumberFormat="1" applyFont="1" applyFill="1" applyBorder="1"/>
    <xf numFmtId="0" fontId="25" fillId="33" borderId="10" xfId="0" applyNumberFormat="1" applyFont="1" applyFill="1" applyBorder="1" applyAlignment="1">
      <alignment vertical="center" wrapText="1"/>
    </xf>
    <xf numFmtId="0" fontId="0" fillId="33" borderId="0" xfId="0" applyNumberFormat="1" applyFont="1" applyFill="1" applyBorder="1" applyAlignment="1">
      <alignment vertical="center" wrapText="1"/>
    </xf>
    <xf numFmtId="0" fontId="20" fillId="0" borderId="10" xfId="0" applyNumberFormat="1" applyFont="1" applyFill="1" applyBorder="1" applyAlignment="1">
      <alignment horizontal="left" vertical="center" wrapText="1" readingOrder="1"/>
    </xf>
    <xf numFmtId="0" fontId="20" fillId="33" borderId="10" xfId="0" applyNumberFormat="1" applyFont="1" applyFill="1" applyBorder="1" applyAlignment="1">
      <alignment horizontal="left" vertical="center" wrapText="1" readingOrder="1"/>
    </xf>
    <xf numFmtId="0" fontId="34" fillId="33" borderId="10" xfId="0" applyNumberFormat="1" applyFont="1" applyFill="1" applyBorder="1" applyAlignment="1">
      <alignment wrapText="1" shrinkToFit="1"/>
    </xf>
    <xf numFmtId="0" fontId="34" fillId="33" borderId="10" xfId="0" applyNumberFormat="1" applyFont="1" applyFill="1" applyBorder="1" applyAlignment="1">
      <alignment horizontal="left" vertical="center" wrapText="1" shrinkToFit="1"/>
    </xf>
    <xf numFmtId="0" fontId="35" fillId="33" borderId="10" xfId="0" applyNumberFormat="1" applyFont="1" applyFill="1" applyBorder="1" applyAlignment="1">
      <alignment vertical="center" wrapText="1"/>
    </xf>
    <xf numFmtId="0" fontId="34" fillId="33" borderId="0" xfId="0" applyNumberFormat="1" applyFont="1" applyFill="1" applyBorder="1" applyAlignment="1">
      <alignment vertical="center" wrapText="1" shrinkToFit="1"/>
    </xf>
    <xf numFmtId="0" fontId="20" fillId="0" borderId="10" xfId="0" applyNumberFormat="1" applyFont="1" applyFill="1" applyBorder="1" applyAlignment="1">
      <alignment horizontal="left" vertical="center" wrapText="1"/>
    </xf>
    <xf numFmtId="0" fontId="36" fillId="36" borderId="10" xfId="0" applyNumberFormat="1" applyFont="1" applyFill="1" applyBorder="1" applyAlignment="1">
      <alignment horizontal="center" vertical="center" wrapText="1" shrinkToFit="1"/>
    </xf>
    <xf numFmtId="0" fontId="33" fillId="36" borderId="10" xfId="0" applyNumberFormat="1" applyFont="1" applyFill="1" applyBorder="1" applyAlignment="1">
      <alignment horizontal="center" vertical="center" wrapText="1" shrinkToFit="1"/>
    </xf>
    <xf numFmtId="0" fontId="37" fillId="33" borderId="10" xfId="0" applyNumberFormat="1" applyFont="1" applyFill="1" applyBorder="1" applyAlignment="1">
      <alignment vertical="center" wrapText="1" shrinkToFit="1"/>
    </xf>
    <xf numFmtId="0" fontId="37" fillId="33" borderId="10" xfId="0" applyNumberFormat="1" applyFont="1" applyFill="1" applyBorder="1" applyAlignment="1">
      <alignment horizontal="left" vertical="center" wrapText="1" shrinkToFit="1"/>
    </xf>
    <xf numFmtId="0" fontId="38" fillId="33" borderId="10" xfId="0" applyNumberFormat="1" applyFont="1" applyFill="1" applyBorder="1" applyAlignment="1">
      <alignment vertical="center" wrapText="1" shrinkToFit="1"/>
    </xf>
    <xf numFmtId="0" fontId="38" fillId="33" borderId="10" xfId="0" applyNumberFormat="1" applyFont="1" applyFill="1" applyBorder="1" applyAlignment="1">
      <alignment horizontal="left" vertical="center" wrapText="1" shrinkToFit="1"/>
    </xf>
    <xf numFmtId="0" fontId="38" fillId="33" borderId="10" xfId="0" applyNumberFormat="1" applyFont="1" applyFill="1" applyBorder="1" applyAlignment="1">
      <alignment horizontal="left" vertical="center" wrapText="1"/>
    </xf>
    <xf numFmtId="0" fontId="38" fillId="33" borderId="10" xfId="0" applyNumberFormat="1" applyFont="1" applyFill="1" applyBorder="1" applyAlignment="1">
      <alignment wrapText="1" shrinkToFit="1"/>
    </xf>
    <xf numFmtId="0" fontId="39" fillId="33" borderId="0" xfId="0" applyNumberFormat="1" applyFont="1" applyFill="1" applyBorder="1" applyAlignment="1">
      <alignment horizontal="left" vertical="center" wrapText="1" shrinkToFit="1"/>
    </xf>
    <xf numFmtId="0" fontId="40" fillId="0" borderId="0" xfId="0" applyNumberFormat="1" applyFont="1" applyFill="1" applyBorder="1" applyAlignment="1">
      <alignment vertical="center" wrapText="1"/>
    </xf>
    <xf numFmtId="0" fontId="40" fillId="33" borderId="0" xfId="0" applyNumberFormat="1" applyFont="1" applyFill="1" applyBorder="1" applyAlignment="1">
      <alignment horizontal="left" vertical="center" wrapText="1" readingOrder="1"/>
    </xf>
    <xf numFmtId="0" fontId="41" fillId="33" borderId="10" xfId="0" applyNumberFormat="1" applyFont="1" applyFill="1" applyBorder="1" applyAlignment="1">
      <alignment horizontal="left" vertical="center" wrapText="1"/>
    </xf>
    <xf numFmtId="0" fontId="41" fillId="33" borderId="10" xfId="0" applyNumberFormat="1" applyFont="1" applyFill="1" applyBorder="1" applyAlignment="1">
      <alignment vertical="center" wrapText="1"/>
    </xf>
    <xf numFmtId="0" fontId="0" fillId="0" borderId="11" xfId="0" applyNumberFormat="1" applyFont="1" applyFill="1" applyBorder="1" applyAlignment="1">
      <alignment vertical="center"/>
    </xf>
    <xf numFmtId="0" fontId="0" fillId="0" borderId="13" xfId="0" applyNumberFormat="1" applyFont="1" applyFill="1" applyBorder="1" applyAlignment="1">
      <alignment vertical="center"/>
    </xf>
    <xf numFmtId="0" fontId="0" fillId="0" borderId="10" xfId="0" applyNumberFormat="1" applyFont="1" applyFill="1" applyBorder="1" applyAlignment="1">
      <alignment vertical="center"/>
    </xf>
    <xf numFmtId="0" fontId="0" fillId="0" borderId="12" xfId="0" applyNumberFormat="1" applyFont="1" applyFill="1" applyBorder="1" applyAlignment="1">
      <alignment vertical="center"/>
    </xf>
    <xf numFmtId="0" fontId="16" fillId="33" borderId="0" xfId="0" applyNumberFormat="1" applyFont="1" applyFill="1" applyBorder="1" applyAlignment="1">
      <alignment horizontal="center" vertical="center" wrapText="1" shrinkToFit="1"/>
    </xf>
    <xf numFmtId="0" fontId="41" fillId="33" borderId="0" xfId="0" applyNumberFormat="1" applyFont="1" applyFill="1" applyBorder="1" applyAlignment="1">
      <alignment wrapText="1"/>
    </xf>
    <xf numFmtId="0" fontId="0" fillId="33" borderId="0" xfId="0" applyNumberFormat="1" applyFont="1" applyFill="1" applyBorder="1" applyAlignment="1">
      <alignment wrapText="1"/>
    </xf>
    <xf numFmtId="0" fontId="25" fillId="33" borderId="0" xfId="0" applyNumberFormat="1" applyFont="1" applyFill="1" applyBorder="1" applyAlignment="1">
      <alignment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C1" zoomScale="130" zoomScaleNormal="130" workbookViewId="0">
      <pane ySplit="1" topLeftCell="A39" activePane="bottomLeft" state="frozen"/>
      <selection pane="bottomLeft" activeCell="G43" sqref="G43"/>
    </sheetView>
  </sheetViews>
  <sheetFormatPr defaultColWidth="9" defaultRowHeight="11.25"/>
  <cols>
    <col min="1" max="1" width="9" style="12" customWidth="1"/>
    <col min="2" max="2" width="19.28515625" style="12" customWidth="1"/>
    <col min="3" max="3" width="36.42578125" style="17" customWidth="1"/>
    <col min="4" max="4" width="36.42578125" style="101" customWidth="1"/>
    <col min="5" max="5" width="11.42578125" style="17" customWidth="1"/>
    <col min="6" max="6" width="27.28515625" style="8" customWidth="1"/>
    <col min="7" max="7" width="32.28515625" style="126" customWidth="1"/>
    <col min="8" max="10" width="9" style="17" customWidth="1"/>
    <col min="11" max="14" width="9" style="12" customWidth="1"/>
    <col min="15" max="16384" width="9" style="12"/>
  </cols>
  <sheetData>
    <row r="1" spans="1:10">
      <c r="A1" s="96" t="s">
        <v>2</v>
      </c>
      <c r="B1" s="96" t="s">
        <v>3</v>
      </c>
      <c r="C1" s="97" t="s">
        <v>611</v>
      </c>
      <c r="D1" s="98" t="s">
        <v>779</v>
      </c>
      <c r="E1" s="129" t="s">
        <v>612</v>
      </c>
      <c r="F1" s="129" t="s">
        <v>613</v>
      </c>
      <c r="G1" s="128" t="s">
        <v>769</v>
      </c>
      <c r="H1" s="129" t="s">
        <v>4</v>
      </c>
      <c r="I1" s="129" t="s">
        <v>614</v>
      </c>
      <c r="J1" s="129" t="s">
        <v>615</v>
      </c>
    </row>
    <row r="2" spans="1:10" ht="22.5">
      <c r="A2" s="15">
        <v>236784</v>
      </c>
      <c r="B2" s="15" t="s">
        <v>616</v>
      </c>
      <c r="C2" s="14" t="s">
        <v>617</v>
      </c>
      <c r="D2" s="123" t="str">
        <f>G2</f>
        <v>Export Growth Target in paddy</v>
      </c>
      <c r="E2" s="14"/>
      <c r="F2" s="46" t="s">
        <v>864</v>
      </c>
      <c r="G2" s="130" t="s">
        <v>843</v>
      </c>
      <c r="H2" s="14">
        <v>3</v>
      </c>
      <c r="I2" s="14" t="s">
        <v>618</v>
      </c>
      <c r="J2" s="14">
        <v>0</v>
      </c>
    </row>
    <row r="3" spans="1:10" ht="22.5">
      <c r="A3" s="15">
        <v>236768</v>
      </c>
      <c r="B3" s="15" t="s">
        <v>619</v>
      </c>
      <c r="C3" s="14" t="s">
        <v>620</v>
      </c>
      <c r="D3" s="123" t="str">
        <f t="shared" ref="D3:D26" si="0">G3</f>
        <v>Export Growth Target in Palm Plantation</v>
      </c>
      <c r="E3" s="14"/>
      <c r="F3" s="46" t="s">
        <v>621</v>
      </c>
      <c r="G3" s="130" t="s">
        <v>844</v>
      </c>
      <c r="H3" s="14">
        <v>3</v>
      </c>
      <c r="I3" s="14" t="s">
        <v>618</v>
      </c>
      <c r="J3" s="14">
        <v>0</v>
      </c>
    </row>
    <row r="4" spans="1:10" ht="22.5">
      <c r="A4" s="15">
        <v>236928</v>
      </c>
      <c r="B4" s="15" t="s">
        <v>622</v>
      </c>
      <c r="C4" s="14" t="s">
        <v>623</v>
      </c>
      <c r="D4" s="123" t="str">
        <f t="shared" si="0"/>
        <v>Export Growth Target in Non-Palm Plantation</v>
      </c>
      <c r="E4" s="14"/>
      <c r="F4" s="46" t="s">
        <v>624</v>
      </c>
      <c r="G4" s="130" t="s">
        <v>845</v>
      </c>
      <c r="H4" s="14">
        <v>3</v>
      </c>
      <c r="I4" s="14" t="s">
        <v>618</v>
      </c>
      <c r="J4" s="14">
        <v>0</v>
      </c>
    </row>
    <row r="5" spans="1:10" ht="22.5">
      <c r="A5" s="15">
        <v>236800</v>
      </c>
      <c r="B5" s="15" t="s">
        <v>625</v>
      </c>
      <c r="C5" s="14" t="s">
        <v>626</v>
      </c>
      <c r="D5" s="123" t="str">
        <f t="shared" si="0"/>
        <v>Export Growth Target in Forest Product</v>
      </c>
      <c r="E5" s="14"/>
      <c r="F5" s="46" t="s">
        <v>627</v>
      </c>
      <c r="G5" s="130" t="s">
        <v>846</v>
      </c>
      <c r="H5" s="14">
        <v>3</v>
      </c>
      <c r="I5" s="14" t="s">
        <v>618</v>
      </c>
      <c r="J5" s="14">
        <v>0</v>
      </c>
    </row>
    <row r="6" spans="1:10" ht="22.5">
      <c r="A6" s="15">
        <v>236848</v>
      </c>
      <c r="B6" s="15" t="s">
        <v>628</v>
      </c>
      <c r="C6" s="14" t="s">
        <v>629</v>
      </c>
      <c r="D6" s="123" t="str">
        <f t="shared" si="0"/>
        <v>Export Growth Target in Non-paddy</v>
      </c>
      <c r="E6" s="14"/>
      <c r="F6" s="46" t="s">
        <v>630</v>
      </c>
      <c r="G6" s="130" t="s">
        <v>847</v>
      </c>
      <c r="H6" s="14">
        <v>3</v>
      </c>
      <c r="I6" s="14" t="s">
        <v>618</v>
      </c>
      <c r="J6" s="14">
        <v>0</v>
      </c>
    </row>
    <row r="7" spans="1:10" ht="22.5">
      <c r="A7" s="15">
        <v>236816</v>
      </c>
      <c r="B7" s="15" t="s">
        <v>631</v>
      </c>
      <c r="C7" s="14" t="s">
        <v>632</v>
      </c>
      <c r="D7" s="123" t="str">
        <f t="shared" si="0"/>
        <v xml:space="preserve">Export Growth Target Husbandry  </v>
      </c>
      <c r="E7" s="14"/>
      <c r="F7" s="46" t="s">
        <v>633</v>
      </c>
      <c r="G7" s="130" t="s">
        <v>852</v>
      </c>
      <c r="H7" s="14">
        <v>3</v>
      </c>
      <c r="I7" s="14" t="s">
        <v>618</v>
      </c>
      <c r="J7" s="14">
        <v>0</v>
      </c>
    </row>
    <row r="8" spans="1:10" ht="22.5">
      <c r="A8" s="15">
        <v>236864</v>
      </c>
      <c r="B8" s="15" t="s">
        <v>634</v>
      </c>
      <c r="C8" s="14" t="s">
        <v>635</v>
      </c>
      <c r="D8" s="123" t="str">
        <f t="shared" si="0"/>
        <v>Export Growth Target in Oil Refinery</v>
      </c>
      <c r="E8" s="14"/>
      <c r="F8" s="46" t="s">
        <v>636</v>
      </c>
      <c r="G8" s="130" t="s">
        <v>848</v>
      </c>
      <c r="H8" s="14">
        <v>3</v>
      </c>
      <c r="I8" s="14" t="s">
        <v>618</v>
      </c>
      <c r="J8" s="14">
        <v>0</v>
      </c>
    </row>
    <row r="9" spans="1:10" ht="33.75">
      <c r="A9" s="15">
        <v>236832</v>
      </c>
      <c r="B9" s="15" t="s">
        <v>637</v>
      </c>
      <c r="C9" s="14" t="s">
        <v>638</v>
      </c>
      <c r="D9" s="123" t="str">
        <f t="shared" si="0"/>
        <v>Export Growth Target Of Oil Mining, Natural Gas Mining, and Geothermal</v>
      </c>
      <c r="E9" s="14"/>
      <c r="F9" s="46" t="s">
        <v>639</v>
      </c>
      <c r="G9" s="130" t="s">
        <v>853</v>
      </c>
      <c r="H9" s="14">
        <v>3</v>
      </c>
      <c r="I9" s="14" t="s">
        <v>618</v>
      </c>
      <c r="J9" s="14">
        <v>0</v>
      </c>
    </row>
    <row r="10" spans="1:10" ht="33.75">
      <c r="A10" s="15">
        <v>237072</v>
      </c>
      <c r="B10" s="15" t="s">
        <v>640</v>
      </c>
      <c r="C10" s="14" t="s">
        <v>871</v>
      </c>
      <c r="D10" s="123" t="str">
        <f t="shared" si="0"/>
        <v>Export Growth Target of Coal, Metals, and Others</v>
      </c>
      <c r="E10" s="14"/>
      <c r="F10" s="46" t="s">
        <v>641</v>
      </c>
      <c r="G10" s="130" t="s">
        <v>849</v>
      </c>
      <c r="H10" s="14">
        <v>3</v>
      </c>
      <c r="I10" s="14" t="s">
        <v>618</v>
      </c>
      <c r="J10" s="14">
        <v>0</v>
      </c>
    </row>
    <row r="11" spans="1:10" ht="22.5">
      <c r="A11" s="15">
        <v>236896</v>
      </c>
      <c r="B11" s="15" t="s">
        <v>642</v>
      </c>
      <c r="C11" s="14" t="s">
        <v>643</v>
      </c>
      <c r="D11" s="123" t="str">
        <f t="shared" si="0"/>
        <v>Export Growth Target of Palm Industry</v>
      </c>
      <c r="E11" s="14"/>
      <c r="F11" s="46" t="s">
        <v>644</v>
      </c>
      <c r="G11" s="130" t="s">
        <v>855</v>
      </c>
      <c r="H11" s="14">
        <v>3</v>
      </c>
      <c r="I11" s="14" t="s">
        <v>618</v>
      </c>
      <c r="J11" s="14">
        <v>0</v>
      </c>
    </row>
    <row r="12" spans="1:10" ht="22.5">
      <c r="A12" s="15">
        <v>236912</v>
      </c>
      <c r="B12" s="15" t="s">
        <v>645</v>
      </c>
      <c r="C12" s="14" t="s">
        <v>646</v>
      </c>
      <c r="D12" s="123" t="str">
        <f t="shared" si="0"/>
        <v>Export Growth Target of Food Industry</v>
      </c>
      <c r="E12" s="14"/>
      <c r="F12" s="46" t="s">
        <v>647</v>
      </c>
      <c r="G12" s="130" t="s">
        <v>854</v>
      </c>
      <c r="H12" s="14">
        <v>3</v>
      </c>
      <c r="I12" s="14" t="s">
        <v>618</v>
      </c>
      <c r="J12" s="14">
        <v>0</v>
      </c>
    </row>
    <row r="13" spans="1:10" ht="22.5">
      <c r="A13" s="15">
        <v>236880</v>
      </c>
      <c r="B13" s="15" t="s">
        <v>648</v>
      </c>
      <c r="C13" s="14" t="s">
        <v>649</v>
      </c>
      <c r="D13" s="123" t="str">
        <f t="shared" si="0"/>
        <v>Export Growth Target of Cement Industry</v>
      </c>
      <c r="E13" s="14"/>
      <c r="F13" s="46" t="s">
        <v>650</v>
      </c>
      <c r="G13" s="131" t="s">
        <v>912</v>
      </c>
      <c r="H13" s="14">
        <v>3</v>
      </c>
      <c r="I13" s="14" t="s">
        <v>618</v>
      </c>
      <c r="J13" s="14">
        <v>0</v>
      </c>
    </row>
    <row r="14" spans="1:10" ht="22.5">
      <c r="A14" s="15">
        <v>236960</v>
      </c>
      <c r="B14" s="15" t="s">
        <v>651</v>
      </c>
      <c r="C14" s="14" t="s">
        <v>652</v>
      </c>
      <c r="D14" s="123" t="str">
        <f t="shared" si="0"/>
        <v>Export Growth Target in Results Fertilizer Industry</v>
      </c>
      <c r="E14" s="14"/>
      <c r="F14" s="46" t="s">
        <v>653</v>
      </c>
      <c r="G14" s="130" t="s">
        <v>856</v>
      </c>
      <c r="H14" s="14">
        <v>3</v>
      </c>
      <c r="I14" s="14" t="s">
        <v>618</v>
      </c>
      <c r="J14" s="14">
        <v>0</v>
      </c>
    </row>
    <row r="15" spans="1:10" ht="22.5">
      <c r="A15" s="15">
        <v>237008</v>
      </c>
      <c r="B15" s="15" t="s">
        <v>654</v>
      </c>
      <c r="C15" s="14" t="s">
        <v>655</v>
      </c>
      <c r="D15" s="123" t="str">
        <f t="shared" si="0"/>
        <v>Export Growth Target of Iron and Steel Industry</v>
      </c>
      <c r="E15" s="14"/>
      <c r="F15" s="46" t="s">
        <v>656</v>
      </c>
      <c r="G15" s="130" t="s">
        <v>857</v>
      </c>
      <c r="H15" s="14">
        <v>3</v>
      </c>
      <c r="I15" s="14" t="s">
        <v>618</v>
      </c>
      <c r="J15" s="14">
        <v>0</v>
      </c>
    </row>
    <row r="16" spans="1:10" ht="22.5">
      <c r="A16" s="15">
        <v>237040</v>
      </c>
      <c r="B16" s="15" t="s">
        <v>657</v>
      </c>
      <c r="C16" s="14" t="s">
        <v>658</v>
      </c>
      <c r="D16" s="123" t="str">
        <f t="shared" si="0"/>
        <v>Export Growth Target of Pulp and Paper</v>
      </c>
      <c r="E16" s="14"/>
      <c r="F16" s="46" t="s">
        <v>659</v>
      </c>
      <c r="G16" s="130" t="s">
        <v>913</v>
      </c>
      <c r="H16" s="14">
        <v>3</v>
      </c>
      <c r="I16" s="14" t="s">
        <v>618</v>
      </c>
      <c r="J16" s="14">
        <v>0</v>
      </c>
    </row>
    <row r="17" spans="1:10" ht="22.5">
      <c r="A17" s="15">
        <v>236976</v>
      </c>
      <c r="B17" s="15" t="s">
        <v>660</v>
      </c>
      <c r="C17" s="14" t="s">
        <v>661</v>
      </c>
      <c r="D17" s="123" t="str">
        <f t="shared" si="0"/>
        <v>Export Growth Target in Other Industries</v>
      </c>
      <c r="E17" s="14"/>
      <c r="F17" s="46" t="s">
        <v>662</v>
      </c>
      <c r="G17" s="130" t="s">
        <v>914</v>
      </c>
      <c r="H17" s="14">
        <v>3</v>
      </c>
      <c r="I17" s="14" t="s">
        <v>618</v>
      </c>
      <c r="J17" s="14">
        <v>0</v>
      </c>
    </row>
    <row r="18" spans="1:10" ht="22.5">
      <c r="A18" s="15">
        <v>237024</v>
      </c>
      <c r="B18" s="15" t="s">
        <v>663</v>
      </c>
      <c r="C18" s="14" t="s">
        <v>664</v>
      </c>
      <c r="D18" s="123" t="str">
        <f t="shared" si="0"/>
        <v>Export Growth Target in Construction Sector</v>
      </c>
      <c r="E18" s="14"/>
      <c r="F18" s="46" t="s">
        <v>665</v>
      </c>
      <c r="G18" s="130" t="s">
        <v>858</v>
      </c>
      <c r="H18" s="14">
        <v>3</v>
      </c>
      <c r="I18" s="14" t="s">
        <v>618</v>
      </c>
      <c r="J18" s="14">
        <v>0</v>
      </c>
    </row>
    <row r="19" spans="1:10" ht="22.5">
      <c r="A19" s="15">
        <v>236944</v>
      </c>
      <c r="B19" s="15" t="s">
        <v>666</v>
      </c>
      <c r="C19" s="14" t="s">
        <v>667</v>
      </c>
      <c r="D19" s="123" t="str">
        <f t="shared" si="0"/>
        <v>Export Growth Target in Trading, Hotel and Restaurant</v>
      </c>
      <c r="E19" s="14"/>
      <c r="F19" s="46" t="s">
        <v>668</v>
      </c>
      <c r="G19" s="130" t="s">
        <v>859</v>
      </c>
      <c r="H19" s="14">
        <v>3</v>
      </c>
      <c r="I19" s="14" t="s">
        <v>618</v>
      </c>
      <c r="J19" s="14">
        <v>0</v>
      </c>
    </row>
    <row r="20" spans="1:10" ht="22.5">
      <c r="A20" s="15">
        <v>237056</v>
      </c>
      <c r="B20" s="15" t="s">
        <v>669</v>
      </c>
      <c r="C20" s="14" t="s">
        <v>872</v>
      </c>
      <c r="D20" s="123" t="str">
        <f t="shared" si="0"/>
        <v>Export Growth Target in Electricity and Gas Sector</v>
      </c>
      <c r="E20" s="14"/>
      <c r="F20" s="46" t="s">
        <v>670</v>
      </c>
      <c r="G20" s="130" t="s">
        <v>850</v>
      </c>
      <c r="H20" s="14">
        <v>3</v>
      </c>
      <c r="I20" s="14" t="s">
        <v>618</v>
      </c>
      <c r="J20" s="14">
        <v>0</v>
      </c>
    </row>
    <row r="21" spans="1:10" ht="22.5">
      <c r="A21" s="15">
        <v>236992</v>
      </c>
      <c r="B21" s="15" t="s">
        <v>671</v>
      </c>
      <c r="C21" s="14" t="s">
        <v>873</v>
      </c>
      <c r="D21" s="123" t="str">
        <f t="shared" si="0"/>
        <v>Export Growth Target in Clean Water Sector</v>
      </c>
      <c r="E21" s="14"/>
      <c r="F21" s="46" t="s">
        <v>672</v>
      </c>
      <c r="G21" s="130" t="s">
        <v>851</v>
      </c>
      <c r="H21" s="14">
        <v>3</v>
      </c>
      <c r="I21" s="14" t="s">
        <v>618</v>
      </c>
      <c r="J21" s="14">
        <v>0</v>
      </c>
    </row>
    <row r="22" spans="1:10" ht="22.5">
      <c r="A22" s="15">
        <v>237104</v>
      </c>
      <c r="B22" s="15" t="s">
        <v>673</v>
      </c>
      <c r="C22" s="14" t="s">
        <v>874</v>
      </c>
      <c r="D22" s="123" t="str">
        <f t="shared" si="0"/>
        <v>Export Growth Target in Land Transportation Sector</v>
      </c>
      <c r="E22" s="14"/>
      <c r="F22" s="46" t="s">
        <v>674</v>
      </c>
      <c r="G22" s="130" t="s">
        <v>865</v>
      </c>
      <c r="H22" s="14">
        <v>3</v>
      </c>
      <c r="I22" s="14" t="s">
        <v>618</v>
      </c>
      <c r="J22" s="14">
        <v>0</v>
      </c>
    </row>
    <row r="23" spans="1:10" ht="22.5">
      <c r="A23" s="15">
        <v>237120</v>
      </c>
      <c r="B23" s="15" t="s">
        <v>675</v>
      </c>
      <c r="C23" s="14" t="s">
        <v>875</v>
      </c>
      <c r="D23" s="123" t="str">
        <f t="shared" si="0"/>
        <v>Export Growth Target in Sea Transportation Sector</v>
      </c>
      <c r="E23" s="14"/>
      <c r="F23" s="46" t="s">
        <v>676</v>
      </c>
      <c r="G23" s="130" t="s">
        <v>866</v>
      </c>
      <c r="H23" s="14">
        <v>3</v>
      </c>
      <c r="I23" s="14" t="s">
        <v>618</v>
      </c>
      <c r="J23" s="14">
        <v>0</v>
      </c>
    </row>
    <row r="24" spans="1:10" ht="22.5">
      <c r="A24" s="15">
        <v>237136</v>
      </c>
      <c r="B24" s="15" t="s">
        <v>677</v>
      </c>
      <c r="C24" s="14" t="s">
        <v>876</v>
      </c>
      <c r="D24" s="123" t="str">
        <f t="shared" si="0"/>
        <v>Export Growth Target in Air Transportation Sector</v>
      </c>
      <c r="E24" s="14"/>
      <c r="F24" s="46" t="s">
        <v>678</v>
      </c>
      <c r="G24" s="130" t="s">
        <v>915</v>
      </c>
      <c r="H24" s="14">
        <v>3</v>
      </c>
      <c r="I24" s="14" t="s">
        <v>618</v>
      </c>
      <c r="J24" s="14">
        <v>0</v>
      </c>
    </row>
    <row r="25" spans="1:10" ht="22.5">
      <c r="A25" s="15">
        <v>237152</v>
      </c>
      <c r="B25" s="15" t="s">
        <v>679</v>
      </c>
      <c r="C25" s="14" t="s">
        <v>797</v>
      </c>
      <c r="D25" s="123" t="str">
        <f t="shared" si="0"/>
        <v>Export Growth Target in Communication Sector</v>
      </c>
      <c r="E25" s="14"/>
      <c r="F25" s="46" t="s">
        <v>680</v>
      </c>
      <c r="G25" s="130" t="s">
        <v>861</v>
      </c>
      <c r="H25" s="14">
        <v>3</v>
      </c>
      <c r="I25" s="14" t="s">
        <v>618</v>
      </c>
      <c r="J25" s="14">
        <v>0</v>
      </c>
    </row>
    <row r="26" spans="1:10" ht="22.5">
      <c r="A26" s="15">
        <v>237088</v>
      </c>
      <c r="B26" s="15" t="s">
        <v>681</v>
      </c>
      <c r="C26" s="14" t="s">
        <v>877</v>
      </c>
      <c r="D26" s="123" t="str">
        <f t="shared" si="0"/>
        <v>Export Growth Target in Financial Sector and Services</v>
      </c>
      <c r="E26" s="14"/>
      <c r="F26" s="46" t="s">
        <v>682</v>
      </c>
      <c r="G26" s="130" t="s">
        <v>860</v>
      </c>
      <c r="H26" s="14">
        <v>3</v>
      </c>
      <c r="I26" s="14" t="s">
        <v>618</v>
      </c>
      <c r="J26" s="14">
        <v>0</v>
      </c>
    </row>
    <row r="27" spans="1:10" ht="67.5">
      <c r="A27" s="15">
        <v>315856</v>
      </c>
      <c r="B27" s="15" t="s">
        <v>10</v>
      </c>
      <c r="C27" s="14" t="s">
        <v>683</v>
      </c>
      <c r="D27" s="123" t="s">
        <v>878</v>
      </c>
      <c r="E27" s="14"/>
      <c r="F27" s="46" t="s">
        <v>921</v>
      </c>
      <c r="G27" s="130" t="s">
        <v>922</v>
      </c>
      <c r="H27" s="14">
        <v>0</v>
      </c>
      <c r="I27" s="14" t="s">
        <v>684</v>
      </c>
      <c r="J27" s="14">
        <v>5</v>
      </c>
    </row>
    <row r="28" spans="1:10" ht="22.5">
      <c r="A28" s="15">
        <v>316464</v>
      </c>
      <c r="B28" s="15" t="s">
        <v>33</v>
      </c>
      <c r="C28" s="14" t="s">
        <v>323</v>
      </c>
      <c r="D28" s="123" t="s">
        <v>796</v>
      </c>
      <c r="E28" s="14"/>
      <c r="F28" s="46" t="s">
        <v>323</v>
      </c>
      <c r="G28" s="132" t="s">
        <v>923</v>
      </c>
      <c r="H28" s="14">
        <v>0</v>
      </c>
      <c r="I28" s="14" t="s">
        <v>684</v>
      </c>
      <c r="J28" s="14">
        <v>5</v>
      </c>
    </row>
    <row r="29" spans="1:10" ht="22.5">
      <c r="A29" s="15">
        <v>317040</v>
      </c>
      <c r="B29" s="15" t="s">
        <v>61</v>
      </c>
      <c r="C29" s="14" t="s">
        <v>330</v>
      </c>
      <c r="D29" s="123" t="s">
        <v>879</v>
      </c>
      <c r="E29" s="14"/>
      <c r="F29" s="46" t="s">
        <v>330</v>
      </c>
      <c r="G29" s="132" t="s">
        <v>795</v>
      </c>
      <c r="H29" s="14">
        <v>0</v>
      </c>
      <c r="I29" s="14" t="s">
        <v>684</v>
      </c>
      <c r="J29" s="14">
        <v>3</v>
      </c>
    </row>
    <row r="30" spans="1:10" ht="22.5">
      <c r="A30" s="15">
        <v>317056</v>
      </c>
      <c r="B30" s="15" t="s">
        <v>69</v>
      </c>
      <c r="C30" s="14" t="s">
        <v>338</v>
      </c>
      <c r="D30" s="123" t="s">
        <v>794</v>
      </c>
      <c r="E30" s="14"/>
      <c r="F30" s="46" t="s">
        <v>338</v>
      </c>
      <c r="G30" s="132" t="s">
        <v>794</v>
      </c>
      <c r="H30" s="14">
        <v>0</v>
      </c>
      <c r="I30" s="14" t="s">
        <v>684</v>
      </c>
      <c r="J30" s="14">
        <v>3</v>
      </c>
    </row>
    <row r="31" spans="1:10" ht="22.5">
      <c r="A31" s="15">
        <v>317072</v>
      </c>
      <c r="B31" s="15" t="s">
        <v>74</v>
      </c>
      <c r="C31" s="14" t="s">
        <v>346</v>
      </c>
      <c r="D31" s="123" t="s">
        <v>793</v>
      </c>
      <c r="E31" s="14"/>
      <c r="F31" s="46" t="s">
        <v>346</v>
      </c>
      <c r="G31" s="132" t="s">
        <v>793</v>
      </c>
      <c r="H31" s="14">
        <v>0</v>
      </c>
      <c r="I31" s="14" t="s">
        <v>684</v>
      </c>
      <c r="J31" s="14">
        <v>5</v>
      </c>
    </row>
    <row r="32" spans="1:10" ht="45">
      <c r="A32" s="15">
        <v>317088</v>
      </c>
      <c r="B32" s="15" t="s">
        <v>79</v>
      </c>
      <c r="C32" s="14" t="s">
        <v>880</v>
      </c>
      <c r="D32" s="123" t="s">
        <v>881</v>
      </c>
      <c r="E32" s="14"/>
      <c r="F32" s="46" t="s">
        <v>685</v>
      </c>
      <c r="G32" s="132" t="s">
        <v>916</v>
      </c>
      <c r="H32" s="14">
        <v>0</v>
      </c>
      <c r="I32" s="14" t="s">
        <v>684</v>
      </c>
      <c r="J32" s="14">
        <v>3</v>
      </c>
    </row>
    <row r="33" spans="1:10" ht="45">
      <c r="A33" s="15">
        <v>317120</v>
      </c>
      <c r="B33" s="15" t="s">
        <v>84</v>
      </c>
      <c r="C33" s="14" t="s">
        <v>686</v>
      </c>
      <c r="D33" s="123" t="s">
        <v>882</v>
      </c>
      <c r="E33" s="14"/>
      <c r="F33" s="46" t="s">
        <v>360</v>
      </c>
      <c r="G33" s="132" t="s">
        <v>917</v>
      </c>
      <c r="H33" s="14">
        <v>0</v>
      </c>
      <c r="I33" s="14" t="s">
        <v>684</v>
      </c>
      <c r="J33" s="14">
        <v>3</v>
      </c>
    </row>
    <row r="34" spans="1:10" ht="22.5">
      <c r="A34" s="15">
        <v>317136</v>
      </c>
      <c r="B34" s="15" t="s">
        <v>97</v>
      </c>
      <c r="C34" s="14" t="s">
        <v>366</v>
      </c>
      <c r="D34" s="123" t="s">
        <v>883</v>
      </c>
      <c r="E34" s="14"/>
      <c r="F34" s="46" t="s">
        <v>366</v>
      </c>
      <c r="G34" s="132" t="s">
        <v>867</v>
      </c>
      <c r="H34" s="14">
        <v>0</v>
      </c>
      <c r="I34" s="14" t="s">
        <v>684</v>
      </c>
      <c r="J34" s="14">
        <v>3</v>
      </c>
    </row>
    <row r="35" spans="1:10" ht="22.5">
      <c r="A35" s="15">
        <v>317264</v>
      </c>
      <c r="B35" s="15" t="s">
        <v>100</v>
      </c>
      <c r="C35" s="14" t="s">
        <v>687</v>
      </c>
      <c r="D35" s="123" t="s">
        <v>884</v>
      </c>
      <c r="E35" s="14"/>
      <c r="F35" s="46" t="s">
        <v>688</v>
      </c>
      <c r="G35" s="132" t="s">
        <v>924</v>
      </c>
      <c r="H35" s="14">
        <v>0</v>
      </c>
      <c r="I35" s="14" t="s">
        <v>684</v>
      </c>
      <c r="J35" s="14">
        <v>3</v>
      </c>
    </row>
    <row r="36" spans="1:10" ht="22.5">
      <c r="A36" s="15">
        <v>317280</v>
      </c>
      <c r="B36" s="15" t="s">
        <v>103</v>
      </c>
      <c r="C36" s="14" t="s">
        <v>689</v>
      </c>
      <c r="D36" s="123" t="s">
        <v>792</v>
      </c>
      <c r="E36" s="14"/>
      <c r="F36" s="46" t="s">
        <v>380</v>
      </c>
      <c r="G36" s="132" t="s">
        <v>792</v>
      </c>
      <c r="H36" s="14">
        <v>0</v>
      </c>
      <c r="I36" s="14" t="s">
        <v>684</v>
      </c>
      <c r="J36" s="14">
        <v>3</v>
      </c>
    </row>
    <row r="37" spans="1:10" ht="22.5">
      <c r="A37" s="15">
        <v>317296</v>
      </c>
      <c r="B37" s="15" t="s">
        <v>108</v>
      </c>
      <c r="C37" s="14" t="s">
        <v>390</v>
      </c>
      <c r="D37" s="123" t="s">
        <v>791</v>
      </c>
      <c r="E37" s="14"/>
      <c r="F37" s="46" t="s">
        <v>690</v>
      </c>
      <c r="G37" s="132" t="s">
        <v>918</v>
      </c>
      <c r="H37" s="14">
        <v>0</v>
      </c>
      <c r="I37" s="14" t="s">
        <v>684</v>
      </c>
      <c r="J37" s="14">
        <v>3</v>
      </c>
    </row>
    <row r="38" spans="1:10" ht="22.5">
      <c r="A38" s="15">
        <v>317312</v>
      </c>
      <c r="B38" s="15" t="s">
        <v>111</v>
      </c>
      <c r="C38" s="14" t="s">
        <v>691</v>
      </c>
      <c r="D38" s="123" t="s">
        <v>790</v>
      </c>
      <c r="E38" s="14"/>
      <c r="F38" s="46" t="s">
        <v>692</v>
      </c>
      <c r="G38" s="133" t="s">
        <v>862</v>
      </c>
      <c r="H38" s="14">
        <v>0</v>
      </c>
      <c r="I38" s="14" t="s">
        <v>684</v>
      </c>
      <c r="J38" s="14">
        <v>3</v>
      </c>
    </row>
    <row r="39" spans="1:10" ht="33.75">
      <c r="A39" s="15">
        <v>317328</v>
      </c>
      <c r="B39" s="15" t="s">
        <v>117</v>
      </c>
      <c r="C39" s="14" t="s">
        <v>693</v>
      </c>
      <c r="D39" s="123" t="s">
        <v>885</v>
      </c>
      <c r="E39" s="14"/>
      <c r="F39" s="46" t="s">
        <v>694</v>
      </c>
      <c r="G39" s="132" t="s">
        <v>863</v>
      </c>
      <c r="H39" s="14">
        <v>0</v>
      </c>
      <c r="I39" s="14" t="s">
        <v>684</v>
      </c>
      <c r="J39" s="14">
        <v>3</v>
      </c>
    </row>
    <row r="40" spans="1:10">
      <c r="A40" s="15">
        <v>317600</v>
      </c>
      <c r="B40" s="15" t="s">
        <v>214</v>
      </c>
      <c r="C40" s="14" t="s">
        <v>405</v>
      </c>
      <c r="D40" s="123" t="s">
        <v>932</v>
      </c>
      <c r="E40" s="14"/>
      <c r="F40" s="46" t="s">
        <v>405</v>
      </c>
      <c r="G40" s="132" t="s">
        <v>932</v>
      </c>
      <c r="H40" s="14">
        <v>0</v>
      </c>
      <c r="I40" s="14" t="s">
        <v>695</v>
      </c>
      <c r="J40" s="14">
        <v>3</v>
      </c>
    </row>
    <row r="41" spans="1:10" ht="111" customHeight="1">
      <c r="A41" s="15">
        <v>317616</v>
      </c>
      <c r="B41" s="15" t="s">
        <v>201</v>
      </c>
      <c r="C41" s="45" t="s">
        <v>411</v>
      </c>
      <c r="D41" s="100" t="s">
        <v>933</v>
      </c>
      <c r="E41" s="14"/>
      <c r="F41" s="45" t="s">
        <v>411</v>
      </c>
      <c r="G41" s="133" t="s">
        <v>934</v>
      </c>
      <c r="H41" s="14">
        <v>0</v>
      </c>
      <c r="I41" s="14" t="s">
        <v>695</v>
      </c>
      <c r="J41" s="14">
        <v>3</v>
      </c>
    </row>
    <row r="42" spans="1:10" ht="22.5">
      <c r="A42" s="15">
        <v>317664</v>
      </c>
      <c r="B42" s="15" t="s">
        <v>183</v>
      </c>
      <c r="C42" s="45" t="s">
        <v>696</v>
      </c>
      <c r="D42" s="100" t="s">
        <v>800</v>
      </c>
      <c r="E42" s="14"/>
      <c r="F42" s="45" t="s">
        <v>696</v>
      </c>
      <c r="G42" s="133" t="s">
        <v>800</v>
      </c>
      <c r="H42" s="14">
        <v>0</v>
      </c>
      <c r="I42" s="14" t="s">
        <v>695</v>
      </c>
      <c r="J42" s="14">
        <v>1</v>
      </c>
    </row>
    <row r="43" spans="1:10" ht="33.75">
      <c r="A43" s="15">
        <v>317632</v>
      </c>
      <c r="B43" s="15" t="s">
        <v>190</v>
      </c>
      <c r="C43" s="45" t="s">
        <v>427</v>
      </c>
      <c r="D43" s="100" t="s">
        <v>925</v>
      </c>
      <c r="E43" s="14"/>
      <c r="F43" s="45" t="s">
        <v>427</v>
      </c>
      <c r="G43" s="133" t="s">
        <v>926</v>
      </c>
      <c r="H43" s="14">
        <v>0</v>
      </c>
      <c r="I43" s="14" t="s">
        <v>695</v>
      </c>
      <c r="J43" s="14">
        <v>3</v>
      </c>
    </row>
    <row r="44" spans="1:10" ht="33.75">
      <c r="A44" s="15">
        <v>317648</v>
      </c>
      <c r="B44" s="15" t="s">
        <v>195</v>
      </c>
      <c r="C44" s="45" t="s">
        <v>433</v>
      </c>
      <c r="D44" s="100" t="s">
        <v>927</v>
      </c>
      <c r="E44" s="14"/>
      <c r="F44" s="45" t="s">
        <v>433</v>
      </c>
      <c r="G44" s="133" t="s">
        <v>928</v>
      </c>
      <c r="H44" s="14">
        <v>0</v>
      </c>
      <c r="I44" s="14" t="s">
        <v>695</v>
      </c>
      <c r="J44" s="14">
        <v>3</v>
      </c>
    </row>
    <row r="45" spans="1:10" ht="112.5">
      <c r="A45" s="15">
        <v>317696</v>
      </c>
      <c r="B45" s="44" t="s">
        <v>120</v>
      </c>
      <c r="C45" s="46" t="s">
        <v>697</v>
      </c>
      <c r="D45" s="124" t="s">
        <v>886</v>
      </c>
      <c r="E45" s="14"/>
      <c r="F45" s="46" t="s">
        <v>697</v>
      </c>
      <c r="G45" s="133" t="s">
        <v>919</v>
      </c>
      <c r="H45" s="14">
        <v>0</v>
      </c>
      <c r="I45" s="14" t="s">
        <v>695</v>
      </c>
      <c r="J45" s="14">
        <v>5</v>
      </c>
    </row>
    <row r="46" spans="1:10" ht="45">
      <c r="A46" s="15">
        <v>317712</v>
      </c>
      <c r="B46" s="15" t="s">
        <v>151</v>
      </c>
      <c r="C46" s="121" t="s">
        <v>443</v>
      </c>
      <c r="D46" s="122" t="s">
        <v>887</v>
      </c>
      <c r="E46" s="14"/>
      <c r="F46" s="127" t="s">
        <v>443</v>
      </c>
      <c r="G46" s="134" t="s">
        <v>935</v>
      </c>
      <c r="H46" s="14">
        <v>0</v>
      </c>
      <c r="I46" s="14" t="s">
        <v>695</v>
      </c>
      <c r="J46" s="14">
        <v>4</v>
      </c>
    </row>
    <row r="47" spans="1:10" ht="33.75">
      <c r="A47" s="15">
        <v>317840</v>
      </c>
      <c r="B47" s="15" t="s">
        <v>172</v>
      </c>
      <c r="C47" s="14" t="s">
        <v>450</v>
      </c>
      <c r="D47" s="123" t="s">
        <v>789</v>
      </c>
      <c r="E47" s="14"/>
      <c r="F47" s="46" t="s">
        <v>450</v>
      </c>
      <c r="G47" s="132" t="s">
        <v>936</v>
      </c>
      <c r="H47" s="14">
        <v>0</v>
      </c>
      <c r="I47" s="14" t="s">
        <v>695</v>
      </c>
      <c r="J47" s="14">
        <v>3</v>
      </c>
    </row>
    <row r="48" spans="1:10" ht="56.25">
      <c r="A48" s="15">
        <v>317856</v>
      </c>
      <c r="B48" s="15" t="s">
        <v>219</v>
      </c>
      <c r="C48" s="14" t="s">
        <v>698</v>
      </c>
      <c r="D48" s="123" t="s">
        <v>888</v>
      </c>
      <c r="E48" s="14"/>
      <c r="F48" s="46" t="s">
        <v>698</v>
      </c>
      <c r="G48" s="132" t="s">
        <v>937</v>
      </c>
      <c r="H48" s="14">
        <v>0</v>
      </c>
      <c r="I48" s="14" t="s">
        <v>695</v>
      </c>
      <c r="J48" s="14">
        <v>1</v>
      </c>
    </row>
    <row r="49" spans="1:10" ht="33.75">
      <c r="A49" s="15">
        <v>317904</v>
      </c>
      <c r="B49" s="15" t="s">
        <v>230</v>
      </c>
      <c r="C49" s="14" t="s">
        <v>463</v>
      </c>
      <c r="D49" s="123" t="s">
        <v>889</v>
      </c>
      <c r="E49" s="14"/>
      <c r="F49" s="46" t="s">
        <v>463</v>
      </c>
      <c r="G49" s="132" t="s">
        <v>920</v>
      </c>
      <c r="H49" s="14">
        <v>0</v>
      </c>
      <c r="I49" s="14" t="s">
        <v>695</v>
      </c>
      <c r="J49" s="14">
        <v>1</v>
      </c>
    </row>
    <row r="50" spans="1:10" ht="22.5">
      <c r="A50" s="15">
        <v>317920</v>
      </c>
      <c r="B50" s="15" t="s">
        <v>241</v>
      </c>
      <c r="C50" s="14" t="s">
        <v>469</v>
      </c>
      <c r="D50" s="123" t="s">
        <v>890</v>
      </c>
      <c r="E50" s="14"/>
      <c r="F50" s="46" t="s">
        <v>469</v>
      </c>
      <c r="G50" s="132" t="s">
        <v>868</v>
      </c>
      <c r="H50" s="14">
        <v>0</v>
      </c>
      <c r="I50" s="14" t="s">
        <v>695</v>
      </c>
      <c r="J50" s="14">
        <v>3</v>
      </c>
    </row>
    <row r="51" spans="1:10" ht="33.75">
      <c r="A51" s="15">
        <v>317936</v>
      </c>
      <c r="B51" s="15" t="s">
        <v>249</v>
      </c>
      <c r="C51" s="14" t="s">
        <v>891</v>
      </c>
      <c r="D51" s="123" t="s">
        <v>892</v>
      </c>
      <c r="E51" s="14"/>
      <c r="F51" s="46" t="s">
        <v>475</v>
      </c>
      <c r="G51" s="132" t="s">
        <v>938</v>
      </c>
      <c r="H51" s="14">
        <v>0</v>
      </c>
      <c r="I51" s="14" t="s">
        <v>695</v>
      </c>
      <c r="J51" s="14">
        <v>3</v>
      </c>
    </row>
    <row r="52" spans="1:10" ht="22.5">
      <c r="A52" s="15">
        <v>317952</v>
      </c>
      <c r="B52" s="15" t="s">
        <v>254</v>
      </c>
      <c r="C52" s="14" t="s">
        <v>480</v>
      </c>
      <c r="D52" s="123" t="s">
        <v>929</v>
      </c>
      <c r="E52" s="14"/>
      <c r="F52" s="46" t="s">
        <v>480</v>
      </c>
      <c r="G52" s="132" t="s">
        <v>939</v>
      </c>
      <c r="H52" s="14">
        <v>0</v>
      </c>
      <c r="I52" s="14" t="s">
        <v>695</v>
      </c>
      <c r="J52" s="14">
        <v>4</v>
      </c>
    </row>
    <row r="53" spans="1:10">
      <c r="A53" s="15">
        <v>317968</v>
      </c>
      <c r="B53" s="15" t="s">
        <v>257</v>
      </c>
      <c r="C53" s="14" t="s">
        <v>787</v>
      </c>
      <c r="D53" s="123" t="s">
        <v>893</v>
      </c>
      <c r="E53" s="14"/>
      <c r="F53" s="46" t="s">
        <v>799</v>
      </c>
      <c r="G53" s="132" t="s">
        <v>940</v>
      </c>
      <c r="H53" s="14">
        <v>0</v>
      </c>
      <c r="I53" s="14" t="s">
        <v>695</v>
      </c>
      <c r="J53" s="14">
        <v>1</v>
      </c>
    </row>
    <row r="54" spans="1:10" s="91" customFormat="1" ht="33.75">
      <c r="A54" s="92">
        <v>318816</v>
      </c>
      <c r="B54" s="89" t="s">
        <v>492</v>
      </c>
      <c r="C54" s="90" t="s">
        <v>493</v>
      </c>
      <c r="D54" s="100" t="s">
        <v>930</v>
      </c>
      <c r="E54" s="90"/>
      <c r="F54" s="90" t="s">
        <v>700</v>
      </c>
      <c r="G54" s="124" t="s">
        <v>931</v>
      </c>
      <c r="H54" s="90">
        <v>1</v>
      </c>
      <c r="I54" s="90" t="s">
        <v>695</v>
      </c>
      <c r="J54" s="90">
        <v>3</v>
      </c>
    </row>
    <row r="55" spans="1:10">
      <c r="A55" s="15">
        <v>312896</v>
      </c>
      <c r="B55" s="15" t="s">
        <v>500</v>
      </c>
      <c r="C55" s="16" t="s">
        <v>503</v>
      </c>
      <c r="D55" s="125" t="s">
        <v>786</v>
      </c>
      <c r="E55" s="14"/>
      <c r="F55" s="46" t="s">
        <v>501</v>
      </c>
      <c r="G55" s="132" t="s">
        <v>500</v>
      </c>
      <c r="H55" s="14">
        <v>1</v>
      </c>
      <c r="I55" s="14" t="s">
        <v>701</v>
      </c>
      <c r="J55" s="14">
        <v>3</v>
      </c>
    </row>
    <row r="56" spans="1:10">
      <c r="A56" s="15">
        <v>312880</v>
      </c>
      <c r="B56" s="15" t="s">
        <v>507</v>
      </c>
      <c r="C56" s="16" t="s">
        <v>508</v>
      </c>
      <c r="D56" s="125" t="s">
        <v>894</v>
      </c>
      <c r="E56" s="14"/>
      <c r="F56" s="46" t="s">
        <v>508</v>
      </c>
      <c r="G56" s="132" t="s">
        <v>798</v>
      </c>
      <c r="H56" s="14">
        <v>1</v>
      </c>
      <c r="I56" s="14" t="s">
        <v>701</v>
      </c>
      <c r="J56" s="14">
        <v>3</v>
      </c>
    </row>
    <row r="57" spans="1:10">
      <c r="A57" s="15">
        <v>312848</v>
      </c>
      <c r="B57" s="15" t="s">
        <v>512</v>
      </c>
      <c r="C57" s="16" t="s">
        <v>513</v>
      </c>
      <c r="D57" s="125" t="s">
        <v>785</v>
      </c>
      <c r="E57" s="14"/>
      <c r="F57" s="46" t="s">
        <v>513</v>
      </c>
      <c r="G57" s="132" t="s">
        <v>785</v>
      </c>
      <c r="H57" s="14">
        <v>1</v>
      </c>
      <c r="I57" s="14" t="s">
        <v>701</v>
      </c>
      <c r="J57" s="14">
        <v>3</v>
      </c>
    </row>
    <row r="58" spans="1:10" ht="22.5">
      <c r="A58" s="15">
        <v>237888</v>
      </c>
      <c r="B58" s="15" t="s">
        <v>260</v>
      </c>
      <c r="C58" s="14" t="s">
        <v>517</v>
      </c>
      <c r="D58" s="123" t="s">
        <v>784</v>
      </c>
      <c r="E58" s="14"/>
      <c r="F58" s="46" t="s">
        <v>517</v>
      </c>
      <c r="G58" s="135" t="s">
        <v>784</v>
      </c>
      <c r="H58" s="14">
        <v>0</v>
      </c>
      <c r="I58" s="14" t="s">
        <v>702</v>
      </c>
      <c r="J58" s="14">
        <v>1</v>
      </c>
    </row>
    <row r="59" spans="1:10" ht="33.75">
      <c r="A59" s="15">
        <v>319408</v>
      </c>
      <c r="B59" s="15" t="s">
        <v>267</v>
      </c>
      <c r="C59" s="14" t="s">
        <v>526</v>
      </c>
      <c r="D59" s="123" t="s">
        <v>783</v>
      </c>
      <c r="E59" s="14"/>
      <c r="F59" s="46" t="s">
        <v>523</v>
      </c>
      <c r="G59" s="132" t="s">
        <v>941</v>
      </c>
      <c r="H59" s="14">
        <v>0</v>
      </c>
      <c r="I59" s="14" t="s">
        <v>703</v>
      </c>
      <c r="J59" s="14">
        <v>3</v>
      </c>
    </row>
    <row r="60" spans="1:10" ht="33.75">
      <c r="A60" s="15">
        <v>319536</v>
      </c>
      <c r="B60" s="15" t="s">
        <v>280</v>
      </c>
      <c r="C60" s="14" t="s">
        <v>531</v>
      </c>
      <c r="D60" s="123" t="s">
        <v>782</v>
      </c>
      <c r="E60" s="14"/>
      <c r="F60" s="46" t="s">
        <v>529</v>
      </c>
      <c r="G60" s="132" t="s">
        <v>942</v>
      </c>
      <c r="H60" s="14">
        <v>0</v>
      </c>
      <c r="I60" s="14" t="s">
        <v>703</v>
      </c>
      <c r="J60" s="14">
        <v>3</v>
      </c>
    </row>
    <row r="61" spans="1:10" ht="33.75">
      <c r="A61" s="15">
        <v>319504</v>
      </c>
      <c r="B61" s="15" t="s">
        <v>288</v>
      </c>
      <c r="C61" s="14" t="s">
        <v>536</v>
      </c>
      <c r="D61" s="123" t="s">
        <v>781</v>
      </c>
      <c r="E61" s="14"/>
      <c r="F61" s="46" t="s">
        <v>534</v>
      </c>
      <c r="G61" s="132" t="s">
        <v>943</v>
      </c>
      <c r="H61" s="14">
        <v>0</v>
      </c>
      <c r="I61" s="14" t="s">
        <v>703</v>
      </c>
      <c r="J61" s="14">
        <v>3</v>
      </c>
    </row>
    <row r="62" spans="1:10" ht="33.75">
      <c r="A62" s="15">
        <v>319520</v>
      </c>
      <c r="B62" s="15" t="s">
        <v>299</v>
      </c>
      <c r="C62" s="14" t="s">
        <v>539</v>
      </c>
      <c r="D62" s="99" t="s">
        <v>780</v>
      </c>
      <c r="E62" s="14"/>
      <c r="F62" s="46" t="s">
        <v>704</v>
      </c>
      <c r="G62" s="132" t="s">
        <v>944</v>
      </c>
      <c r="H62" s="14">
        <v>0</v>
      </c>
      <c r="I62" s="14" t="s">
        <v>703</v>
      </c>
      <c r="J62" s="14">
        <v>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Normal="100" workbookViewId="0">
      <pane xSplit="3" ySplit="1" topLeftCell="D16" activePane="bottomRight" state="frozen"/>
      <selection pane="topRight" activeCell="D1" sqref="D1"/>
      <selection pane="bottomLeft" activeCell="A2" sqref="A2"/>
      <selection pane="bottomRight" activeCell="C17" sqref="C17"/>
    </sheetView>
  </sheetViews>
  <sheetFormatPr defaultColWidth="9" defaultRowHeight="15"/>
  <cols>
    <col min="1" max="1" width="8.85546875" style="13" customWidth="1"/>
    <col min="2" max="2" width="14.140625" style="8" customWidth="1"/>
    <col min="3" max="3" width="32.140625" style="8" customWidth="1"/>
    <col min="4" max="4" width="32.140625" style="103" customWidth="1"/>
    <col min="5" max="5" width="25.5703125" style="8" customWidth="1"/>
    <col min="6" max="6" width="25.5703125" style="103" customWidth="1"/>
    <col min="7" max="7" width="25.28515625" style="8" bestFit="1" customWidth="1"/>
    <col min="8" max="8" width="26.85546875" style="103" customWidth="1"/>
    <col min="9" max="10" width="25.5703125" style="8" bestFit="1" customWidth="1"/>
    <col min="11" max="11" width="25.5703125" style="103" customWidth="1"/>
    <col min="12" max="12" width="27.140625" style="8" customWidth="1"/>
    <col min="13" max="13" width="27.140625" style="103" customWidth="1"/>
    <col min="14" max="14" width="26.85546875" style="8" customWidth="1"/>
    <col min="15" max="15" width="30.85546875" style="103" customWidth="1"/>
    <col min="16" max="16" width="14.140625" style="8" customWidth="1"/>
    <col min="17" max="17" width="21.85546875" style="8" customWidth="1"/>
    <col min="18" max="18" width="20.85546875" style="103" customWidth="1"/>
    <col min="19" max="23" width="9" style="1" customWidth="1"/>
    <col min="24" max="16384" width="9" style="1"/>
  </cols>
  <sheetData>
    <row r="1" spans="1:18" s="19" customFormat="1" ht="22.5">
      <c r="A1" s="13" t="s">
        <v>2</v>
      </c>
      <c r="B1" s="18" t="s">
        <v>306</v>
      </c>
      <c r="C1" s="18" t="s">
        <v>307</v>
      </c>
      <c r="D1" s="102" t="s">
        <v>770</v>
      </c>
      <c r="E1" s="18" t="s">
        <v>308</v>
      </c>
      <c r="F1" s="102" t="s">
        <v>771</v>
      </c>
      <c r="G1" s="18" t="s">
        <v>309</v>
      </c>
      <c r="H1" s="102" t="s">
        <v>772</v>
      </c>
      <c r="I1" s="18" t="s">
        <v>310</v>
      </c>
      <c r="J1" s="18" t="s">
        <v>311</v>
      </c>
      <c r="K1" s="102" t="s">
        <v>773</v>
      </c>
      <c r="L1" s="18" t="s">
        <v>312</v>
      </c>
      <c r="M1" s="102" t="s">
        <v>774</v>
      </c>
      <c r="N1" s="18" t="s">
        <v>313</v>
      </c>
      <c r="O1" s="102" t="s">
        <v>775</v>
      </c>
      <c r="P1" s="18" t="s">
        <v>314</v>
      </c>
      <c r="Q1" s="18" t="s">
        <v>315</v>
      </c>
      <c r="R1" s="102" t="s">
        <v>776</v>
      </c>
    </row>
    <row r="2" spans="1:18" ht="168.75">
      <c r="A2" s="13">
        <v>315856</v>
      </c>
      <c r="B2" s="8" t="s">
        <v>10</v>
      </c>
      <c r="C2" s="8" t="s">
        <v>945</v>
      </c>
      <c r="D2" s="136" t="s">
        <v>947</v>
      </c>
      <c r="E2" s="8" t="s">
        <v>949</v>
      </c>
      <c r="F2" s="136" t="s">
        <v>960</v>
      </c>
      <c r="G2" s="8" t="s">
        <v>316</v>
      </c>
      <c r="H2" s="136" t="s">
        <v>963</v>
      </c>
      <c r="I2" s="8" t="s">
        <v>317</v>
      </c>
      <c r="J2" s="8" t="s">
        <v>318</v>
      </c>
      <c r="K2" s="136" t="s">
        <v>961</v>
      </c>
      <c r="L2" s="8" t="s">
        <v>319</v>
      </c>
      <c r="M2" s="103" t="str">
        <f>D2</f>
        <v>Policies (1) Provision and management of renewable energy and energy conservation and (2) The fulfillment of natural gas for domestic interests (Domestic Market Obligation)</v>
      </c>
      <c r="N2" s="8" t="s">
        <v>320</v>
      </c>
      <c r="O2" s="136" t="s">
        <v>1015</v>
      </c>
      <c r="P2" s="8" t="s">
        <v>321</v>
      </c>
      <c r="Q2" s="8" t="s">
        <v>322</v>
      </c>
      <c r="R2" s="136" t="s">
        <v>1038</v>
      </c>
    </row>
    <row r="3" spans="1:18" ht="78.75">
      <c r="A3" s="13">
        <v>316464</v>
      </c>
      <c r="B3" s="8" t="s">
        <v>33</v>
      </c>
      <c r="C3" s="8" t="s">
        <v>323</v>
      </c>
      <c r="D3" s="136" t="s">
        <v>923</v>
      </c>
      <c r="E3" s="8" t="s">
        <v>324</v>
      </c>
      <c r="F3" s="136" t="s">
        <v>950</v>
      </c>
      <c r="G3" s="8" t="s">
        <v>325</v>
      </c>
      <c r="H3" s="136" t="s">
        <v>962</v>
      </c>
      <c r="I3" s="8" t="s">
        <v>326</v>
      </c>
      <c r="J3" s="8" t="s">
        <v>327</v>
      </c>
      <c r="K3" s="136" t="s">
        <v>984</v>
      </c>
      <c r="L3" s="8" t="s">
        <v>946</v>
      </c>
      <c r="M3" s="103" t="str">
        <f>D3</f>
        <v>The fulfilment of Coal for 60% of Domestic Market Obligation</v>
      </c>
      <c r="N3" s="8" t="s">
        <v>328</v>
      </c>
      <c r="O3" s="136" t="s">
        <v>1014</v>
      </c>
      <c r="P3" s="8" t="s">
        <v>321</v>
      </c>
      <c r="Q3" s="8" t="s">
        <v>329</v>
      </c>
      <c r="R3" s="136" t="s">
        <v>1039</v>
      </c>
    </row>
    <row r="4" spans="1:18" ht="78.75">
      <c r="A4" s="13">
        <v>317040</v>
      </c>
      <c r="B4" s="8" t="s">
        <v>61</v>
      </c>
      <c r="C4" s="8" t="s">
        <v>330</v>
      </c>
      <c r="D4" s="136" t="s">
        <v>895</v>
      </c>
      <c r="E4" s="8" t="s">
        <v>331</v>
      </c>
      <c r="F4" s="136" t="s">
        <v>952</v>
      </c>
      <c r="G4" s="8" t="s">
        <v>332</v>
      </c>
      <c r="H4" s="136" t="s">
        <v>964</v>
      </c>
      <c r="I4" s="8" t="s">
        <v>333</v>
      </c>
      <c r="J4" s="8" t="s">
        <v>334</v>
      </c>
      <c r="K4" s="136" t="s">
        <v>964</v>
      </c>
      <c r="L4" s="8" t="s">
        <v>330</v>
      </c>
      <c r="M4" s="103" t="str">
        <f>D4</f>
        <v>The improvement of energy efficiency in the transport sector.</v>
      </c>
      <c r="N4" s="8" t="s">
        <v>335</v>
      </c>
      <c r="O4" s="136" t="s">
        <v>1016</v>
      </c>
      <c r="P4" s="8" t="s">
        <v>336</v>
      </c>
      <c r="Q4" s="8" t="s">
        <v>337</v>
      </c>
      <c r="R4" s="136" t="s">
        <v>821</v>
      </c>
    </row>
    <row r="5" spans="1:18" ht="67.5">
      <c r="A5" s="13">
        <v>317056</v>
      </c>
      <c r="B5" s="8" t="s">
        <v>69</v>
      </c>
      <c r="C5" s="8" t="s">
        <v>338</v>
      </c>
      <c r="D5" s="136" t="str">
        <f>Index!G30</f>
        <v>The use of natural gas as fuel for urban public transport</v>
      </c>
      <c r="E5" s="8" t="s">
        <v>339</v>
      </c>
      <c r="F5" s="136" t="s">
        <v>954</v>
      </c>
      <c r="G5" s="8" t="s">
        <v>340</v>
      </c>
      <c r="H5" s="136" t="s">
        <v>965</v>
      </c>
      <c r="I5" s="8" t="s">
        <v>341</v>
      </c>
      <c r="J5" s="8" t="s">
        <v>342</v>
      </c>
      <c r="K5" s="136" t="s">
        <v>985</v>
      </c>
      <c r="L5" s="8" t="s">
        <v>343</v>
      </c>
      <c r="M5" s="103" t="str">
        <f>D5</f>
        <v>The use of natural gas as fuel for urban public transport</v>
      </c>
      <c r="N5" s="8" t="s">
        <v>344</v>
      </c>
      <c r="O5" s="136" t="s">
        <v>812</v>
      </c>
      <c r="P5" s="8" t="s">
        <v>321</v>
      </c>
      <c r="Q5" s="8" t="s">
        <v>345</v>
      </c>
      <c r="R5" s="136" t="s">
        <v>1040</v>
      </c>
    </row>
    <row r="6" spans="1:18" ht="67.5">
      <c r="A6" s="13">
        <v>317072</v>
      </c>
      <c r="B6" s="8" t="s">
        <v>74</v>
      </c>
      <c r="C6" s="8" t="s">
        <v>346</v>
      </c>
      <c r="D6" s="136" t="str">
        <f>Index!G31</f>
        <v>The mandatory application of energy management for energy-intensive users</v>
      </c>
      <c r="E6" s="8" t="s">
        <v>347</v>
      </c>
      <c r="F6" s="136" t="s">
        <v>951</v>
      </c>
      <c r="G6" s="8" t="s">
        <v>348</v>
      </c>
      <c r="H6" s="136" t="s">
        <v>966</v>
      </c>
      <c r="I6" s="8" t="s">
        <v>349</v>
      </c>
      <c r="J6" s="8" t="s">
        <v>350</v>
      </c>
      <c r="K6" s="136" t="s">
        <v>986</v>
      </c>
      <c r="L6" s="8" t="s">
        <v>346</v>
      </c>
      <c r="M6" s="103" t="str">
        <f>D6</f>
        <v>The mandatory application of energy management for energy-intensive users</v>
      </c>
      <c r="N6" s="8" t="s">
        <v>351</v>
      </c>
      <c r="O6" s="136" t="s">
        <v>1017</v>
      </c>
      <c r="P6" s="8" t="s">
        <v>336</v>
      </c>
      <c r="Q6" s="8" t="s">
        <v>352</v>
      </c>
      <c r="R6" s="136" t="s">
        <v>820</v>
      </c>
    </row>
    <row r="7" spans="1:18" ht="101.25">
      <c r="A7" s="13">
        <v>317088</v>
      </c>
      <c r="B7" s="8" t="s">
        <v>79</v>
      </c>
      <c r="C7" s="8" t="s">
        <v>353</v>
      </c>
      <c r="D7" s="136" t="str">
        <f>Index!G32</f>
        <v>Policies (1) Construction of double-track (including electrification) and (2) Development of urban railway in Bandung Metropolitan Area</v>
      </c>
      <c r="E7" s="8" t="s">
        <v>331</v>
      </c>
      <c r="F7" s="136" t="s">
        <v>953</v>
      </c>
      <c r="G7" s="8" t="s">
        <v>354</v>
      </c>
      <c r="H7" s="136" t="s">
        <v>967</v>
      </c>
      <c r="I7" s="8" t="s">
        <v>355</v>
      </c>
      <c r="J7" s="8" t="s">
        <v>356</v>
      </c>
      <c r="K7" s="136" t="s">
        <v>987</v>
      </c>
      <c r="L7" s="8" t="s">
        <v>357</v>
      </c>
      <c r="M7" s="103" t="s">
        <v>1023</v>
      </c>
      <c r="N7" s="8" t="s">
        <v>358</v>
      </c>
      <c r="O7" s="136" t="s">
        <v>1022</v>
      </c>
      <c r="P7" s="8" t="s">
        <v>336</v>
      </c>
      <c r="Q7" s="8" t="s">
        <v>359</v>
      </c>
      <c r="R7" s="136" t="s">
        <v>1041</v>
      </c>
    </row>
    <row r="8" spans="1:18" ht="146.25">
      <c r="A8" s="13">
        <v>317120</v>
      </c>
      <c r="B8" s="8" t="s">
        <v>84</v>
      </c>
      <c r="C8" s="8" t="s">
        <v>360</v>
      </c>
      <c r="D8" s="136" t="str">
        <f>Index!G33</f>
        <v>Utilization of Biofuel (BBN) on the transport, power plant, and Commercial Sectors</v>
      </c>
      <c r="E8" s="8" t="s">
        <v>361</v>
      </c>
      <c r="F8" s="136" t="s">
        <v>955</v>
      </c>
      <c r="G8" s="8" t="s">
        <v>362</v>
      </c>
      <c r="H8" s="136" t="s">
        <v>968</v>
      </c>
      <c r="I8" s="8" t="s">
        <v>363</v>
      </c>
      <c r="J8" s="8" t="s">
        <v>364</v>
      </c>
      <c r="K8" s="136" t="s">
        <v>988</v>
      </c>
      <c r="L8" s="8" t="s">
        <v>360</v>
      </c>
      <c r="M8" s="103" t="str">
        <f t="shared" ref="M8:O37" si="0">D8</f>
        <v>Utilization of Biofuel (BBN) on the transport, power plant, and Commercial Sectors</v>
      </c>
      <c r="N8" s="8" t="s">
        <v>360</v>
      </c>
      <c r="O8" s="136" t="s">
        <v>1018</v>
      </c>
      <c r="P8" s="8" t="s">
        <v>321</v>
      </c>
      <c r="Q8" s="8" t="s">
        <v>365</v>
      </c>
      <c r="R8" s="136" t="s">
        <v>1042</v>
      </c>
    </row>
    <row r="9" spans="1:18" ht="78.75">
      <c r="A9" s="13">
        <v>317136</v>
      </c>
      <c r="B9" s="8" t="s">
        <v>97</v>
      </c>
      <c r="C9" s="8" t="s">
        <v>366</v>
      </c>
      <c r="D9" s="136" t="str">
        <f>Index!G34</f>
        <v>Increasing household connection using natural gas</v>
      </c>
      <c r="E9" s="8" t="s">
        <v>367</v>
      </c>
      <c r="F9" s="136" t="s">
        <v>956</v>
      </c>
      <c r="G9" s="8" t="s">
        <v>368</v>
      </c>
      <c r="H9" s="136" t="s">
        <v>969</v>
      </c>
      <c r="I9" s="8" t="s">
        <v>369</v>
      </c>
      <c r="J9" s="8" t="s">
        <v>370</v>
      </c>
      <c r="K9" s="136" t="s">
        <v>989</v>
      </c>
      <c r="L9" s="8" t="s">
        <v>366</v>
      </c>
      <c r="M9" s="103" t="str">
        <f t="shared" si="0"/>
        <v>Increasing household connection using natural gas</v>
      </c>
      <c r="N9" s="8" t="s">
        <v>371</v>
      </c>
      <c r="O9" s="136" t="s">
        <v>1024</v>
      </c>
      <c r="P9" s="8" t="s">
        <v>321</v>
      </c>
      <c r="Q9" s="8" t="s">
        <v>372</v>
      </c>
      <c r="R9" s="136" t="s">
        <v>1043</v>
      </c>
    </row>
    <row r="10" spans="1:18" ht="90">
      <c r="A10" s="13">
        <v>317264</v>
      </c>
      <c r="B10" s="8" t="s">
        <v>100</v>
      </c>
      <c r="C10" s="8" t="s">
        <v>373</v>
      </c>
      <c r="D10" s="136" t="str">
        <f>Index!G35</f>
        <v>Improvement policy on gas fuel (BBG) on the transportation sector</v>
      </c>
      <c r="E10" s="8" t="s">
        <v>374</v>
      </c>
      <c r="F10" s="136" t="s">
        <v>957</v>
      </c>
      <c r="G10" s="8" t="s">
        <v>375</v>
      </c>
      <c r="H10" s="136" t="s">
        <v>970</v>
      </c>
      <c r="I10" s="8" t="s">
        <v>376</v>
      </c>
      <c r="J10" s="8" t="s">
        <v>377</v>
      </c>
      <c r="K10" s="136" t="s">
        <v>990</v>
      </c>
      <c r="L10" s="8" t="s">
        <v>373</v>
      </c>
      <c r="M10" s="103" t="str">
        <f t="shared" si="0"/>
        <v>Improvement policy on gas fuel (BBG) on the transportation sector</v>
      </c>
      <c r="N10" s="8" t="s">
        <v>378</v>
      </c>
      <c r="O10" s="136" t="s">
        <v>1025</v>
      </c>
      <c r="P10" s="8" t="s">
        <v>321</v>
      </c>
      <c r="Q10" s="8" t="s">
        <v>379</v>
      </c>
      <c r="R10" s="136" t="s">
        <v>1044</v>
      </c>
    </row>
    <row r="11" spans="1:18" ht="67.5">
      <c r="A11" s="13">
        <v>317280</v>
      </c>
      <c r="B11" s="8" t="s">
        <v>103</v>
      </c>
      <c r="C11" s="8" t="s">
        <v>380</v>
      </c>
      <c r="D11" s="136" t="str">
        <f>Index!G36</f>
        <v>Increasing efficiency in sea transportation</v>
      </c>
      <c r="E11" s="8" t="s">
        <v>381</v>
      </c>
      <c r="F11" s="136" t="s">
        <v>958</v>
      </c>
      <c r="G11" s="8" t="s">
        <v>382</v>
      </c>
      <c r="H11" s="136" t="s">
        <v>971</v>
      </c>
      <c r="I11" s="8" t="s">
        <v>383</v>
      </c>
      <c r="J11" s="8" t="s">
        <v>384</v>
      </c>
      <c r="K11" s="136" t="s">
        <v>971</v>
      </c>
      <c r="L11" s="8" t="s">
        <v>380</v>
      </c>
      <c r="M11" s="103" t="str">
        <f t="shared" si="0"/>
        <v>Increasing efficiency in sea transportation</v>
      </c>
      <c r="N11" s="8" t="s">
        <v>380</v>
      </c>
      <c r="O11" s="136" t="str">
        <f t="shared" si="0"/>
        <v>energy intensity of sea transport  will remain as its trend ( 912 BoE / Billion Rp 2000)</v>
      </c>
      <c r="P11" s="8" t="s">
        <v>321</v>
      </c>
      <c r="Q11" s="8" t="s">
        <v>385</v>
      </c>
      <c r="R11" s="136" t="s">
        <v>819</v>
      </c>
    </row>
    <row r="12" spans="1:18" ht="45">
      <c r="A12" s="13">
        <v>317296</v>
      </c>
      <c r="B12" s="8" t="s">
        <v>108</v>
      </c>
      <c r="C12" s="8" t="s">
        <v>386</v>
      </c>
      <c r="D12" s="136" t="str">
        <f>Index!G37</f>
        <v>The development of the electric railway train in the urban area</v>
      </c>
      <c r="E12" s="8" t="s">
        <v>387</v>
      </c>
      <c r="F12" s="136" t="s">
        <v>896</v>
      </c>
      <c r="G12" s="8" t="s">
        <v>902</v>
      </c>
      <c r="H12" s="136" t="s">
        <v>972</v>
      </c>
      <c r="I12" s="8" t="s">
        <v>388</v>
      </c>
      <c r="J12" s="8" t="s">
        <v>389</v>
      </c>
      <c r="K12" s="136" t="s">
        <v>991</v>
      </c>
      <c r="L12" s="8" t="s">
        <v>390</v>
      </c>
      <c r="M12" s="103" t="str">
        <f t="shared" si="0"/>
        <v>The development of the electric railway train in the urban area</v>
      </c>
      <c r="N12" s="8" t="s">
        <v>390</v>
      </c>
      <c r="O12" s="136" t="str">
        <f t="shared" si="0"/>
        <v>Baseline scenario, The scenario is not active</v>
      </c>
      <c r="P12" s="8" t="s">
        <v>321</v>
      </c>
      <c r="Q12" s="8" t="s">
        <v>391</v>
      </c>
      <c r="R12" s="136" t="s">
        <v>1045</v>
      </c>
    </row>
    <row r="13" spans="1:18" ht="90">
      <c r="A13" s="13">
        <v>317312</v>
      </c>
      <c r="B13" s="8" t="s">
        <v>111</v>
      </c>
      <c r="C13" s="8" t="s">
        <v>392</v>
      </c>
      <c r="D13" s="136" t="str">
        <f>Index!G38</f>
        <v>Development of Bus Rapid Transit System</v>
      </c>
      <c r="E13" s="8" t="s">
        <v>393</v>
      </c>
      <c r="F13" s="136" t="s">
        <v>897</v>
      </c>
      <c r="G13" s="8" t="s">
        <v>394</v>
      </c>
      <c r="H13" s="136" t="s">
        <v>973</v>
      </c>
      <c r="I13" s="8" t="s">
        <v>395</v>
      </c>
      <c r="J13" s="8" t="s">
        <v>396</v>
      </c>
      <c r="K13" s="136" t="s">
        <v>992</v>
      </c>
      <c r="L13" s="8" t="s">
        <v>392</v>
      </c>
      <c r="M13" s="103" t="str">
        <f t="shared" si="0"/>
        <v>Development of Bus Rapid Transit System</v>
      </c>
      <c r="N13" s="8" t="s">
        <v>392</v>
      </c>
      <c r="O13" s="136" t="str">
        <f>M13</f>
        <v>Development of Bus Rapid Transit System</v>
      </c>
      <c r="P13" s="8" t="s">
        <v>321</v>
      </c>
      <c r="Q13" s="8" t="s">
        <v>397</v>
      </c>
      <c r="R13" s="136" t="s">
        <v>1046</v>
      </c>
    </row>
    <row r="14" spans="1:18" ht="78.75">
      <c r="A14" s="13">
        <v>317328</v>
      </c>
      <c r="B14" s="8" t="s">
        <v>117</v>
      </c>
      <c r="C14" s="8" t="s">
        <v>398</v>
      </c>
      <c r="D14" s="136" t="str">
        <f>Index!G39</f>
        <v>The implementation of coal clean technology in Coal Power Plant</v>
      </c>
      <c r="E14" s="8" t="s">
        <v>399</v>
      </c>
      <c r="F14" s="136" t="s">
        <v>959</v>
      </c>
      <c r="G14" s="8" t="s">
        <v>400</v>
      </c>
      <c r="H14" s="136" t="s">
        <v>974</v>
      </c>
      <c r="I14" s="8" t="s">
        <v>401</v>
      </c>
      <c r="J14" s="8" t="s">
        <v>869</v>
      </c>
      <c r="K14" s="136" t="s">
        <v>993</v>
      </c>
      <c r="L14" s="8" t="s">
        <v>398</v>
      </c>
      <c r="M14" s="103" t="str">
        <f t="shared" si="0"/>
        <v>The implementation of coal clean technology in Coal Power Plant</v>
      </c>
      <c r="N14" s="8" t="s">
        <v>402</v>
      </c>
      <c r="O14" s="136" t="s">
        <v>1019</v>
      </c>
      <c r="P14" s="8" t="s">
        <v>403</v>
      </c>
      <c r="Q14" s="8" t="s">
        <v>404</v>
      </c>
      <c r="R14" s="136" t="s">
        <v>818</v>
      </c>
    </row>
    <row r="15" spans="1:18" ht="101.25">
      <c r="A15" s="13">
        <v>317600</v>
      </c>
      <c r="B15" s="8" t="s">
        <v>214</v>
      </c>
      <c r="C15" s="8" t="s">
        <v>405</v>
      </c>
      <c r="D15" s="136" t="str">
        <f>Index!G40</f>
        <v>peatland Restoration Policy</v>
      </c>
      <c r="E15" s="8" t="s">
        <v>406</v>
      </c>
      <c r="F15" s="136" t="s">
        <v>898</v>
      </c>
      <c r="G15" s="8" t="s">
        <v>903</v>
      </c>
      <c r="H15" s="136" t="s">
        <v>1051</v>
      </c>
      <c r="I15" s="8" t="s">
        <v>407</v>
      </c>
      <c r="J15" s="8" t="s">
        <v>870</v>
      </c>
      <c r="K15" s="136" t="s">
        <v>1051</v>
      </c>
      <c r="L15" s="8" t="s">
        <v>405</v>
      </c>
      <c r="M15" s="103" t="str">
        <f t="shared" si="0"/>
        <v>peatland Restoration Policy</v>
      </c>
      <c r="N15" s="8" t="s">
        <v>408</v>
      </c>
      <c r="O15" s="136" t="s">
        <v>811</v>
      </c>
      <c r="P15" s="8" t="s">
        <v>409</v>
      </c>
      <c r="Q15" s="8" t="s">
        <v>410</v>
      </c>
      <c r="R15" s="136" t="s">
        <v>1047</v>
      </c>
    </row>
    <row r="16" spans="1:18" ht="180">
      <c r="A16" s="13">
        <v>317616</v>
      </c>
      <c r="B16" s="8" t="s">
        <v>201</v>
      </c>
      <c r="C16" s="37" t="s">
        <v>411</v>
      </c>
      <c r="D16" s="136" t="str">
        <f>Index!G41</f>
        <v>Control policy of peatland conversion, through ( 1 ) the development agricultural land management  in degraded peatland (RAN-GRK ) and ( 2 ) improving recovery of damaged peatland/degraded peatland on the non-forest area (RPJMN 2015-2019)</v>
      </c>
      <c r="E16" s="8" t="s">
        <v>412</v>
      </c>
      <c r="F16" s="136" t="s">
        <v>899</v>
      </c>
      <c r="G16" s="8" t="s">
        <v>413</v>
      </c>
      <c r="H16" s="136" t="s">
        <v>1052</v>
      </c>
      <c r="I16" s="8" t="s">
        <v>414</v>
      </c>
      <c r="J16" s="8" t="s">
        <v>413</v>
      </c>
      <c r="K16" s="103" t="s">
        <v>908</v>
      </c>
      <c r="L16" s="37" t="s">
        <v>411</v>
      </c>
      <c r="M16" s="103" t="str">
        <f t="shared" si="0"/>
        <v>Control policy of peatland conversion, through ( 1 ) the development agricultural land management  in degraded peatland (RAN-GRK ) and ( 2 ) improving recovery of damaged peatland/degraded peatland on the non-forest area (RPJMN 2015-2019)</v>
      </c>
      <c r="N16" s="37" t="s">
        <v>415</v>
      </c>
      <c r="O16" s="136" t="s">
        <v>1026</v>
      </c>
      <c r="P16" s="8" t="s">
        <v>416</v>
      </c>
      <c r="Q16" s="37" t="s">
        <v>417</v>
      </c>
      <c r="R16" s="136" t="s">
        <v>1053</v>
      </c>
    </row>
    <row r="17" spans="1:18" ht="101.25">
      <c r="A17" s="13">
        <v>317664</v>
      </c>
      <c r="B17" s="8" t="s">
        <v>183</v>
      </c>
      <c r="C17" s="37" t="s">
        <v>418</v>
      </c>
      <c r="D17" s="136" t="str">
        <f>Index!G42</f>
        <v xml:space="preserve">Ensuring the effectiveness of natural conservation area management </v>
      </c>
      <c r="E17" s="8" t="s">
        <v>412</v>
      </c>
      <c r="F17" s="136" t="s">
        <v>900</v>
      </c>
      <c r="G17" s="8" t="s">
        <v>419</v>
      </c>
      <c r="H17" s="136" t="s">
        <v>975</v>
      </c>
      <c r="I17" s="8" t="s">
        <v>420</v>
      </c>
      <c r="J17" s="8" t="s">
        <v>421</v>
      </c>
      <c r="K17" s="136" t="s">
        <v>994</v>
      </c>
      <c r="L17" s="8" t="s">
        <v>418</v>
      </c>
      <c r="M17" s="103" t="str">
        <f t="shared" si="0"/>
        <v xml:space="preserve">Ensuring the effectiveness of natural conservation area management </v>
      </c>
      <c r="N17" s="8" t="s">
        <v>422</v>
      </c>
      <c r="O17" s="136" t="s">
        <v>1020</v>
      </c>
      <c r="P17" s="8" t="s">
        <v>321</v>
      </c>
      <c r="Q17" s="8" t="s">
        <v>423</v>
      </c>
      <c r="R17" s="103" t="s">
        <v>1054</v>
      </c>
    </row>
    <row r="18" spans="1:18" ht="112.5">
      <c r="A18" s="13">
        <v>317632</v>
      </c>
      <c r="B18" s="8" t="s">
        <v>190</v>
      </c>
      <c r="C18" s="37" t="s">
        <v>424</v>
      </c>
      <c r="D18" s="136" t="str">
        <f>Index!G43</f>
        <v>Moratorium of new permit and improving the governance of primary forest and peatland (1)</v>
      </c>
      <c r="E18" s="8" t="s">
        <v>412</v>
      </c>
      <c r="F18" s="136" t="s">
        <v>900</v>
      </c>
      <c r="G18" s="8" t="s">
        <v>425</v>
      </c>
      <c r="H18" s="136" t="s">
        <v>1055</v>
      </c>
      <c r="I18" s="8" t="s">
        <v>426</v>
      </c>
      <c r="J18" s="8" t="s">
        <v>425</v>
      </c>
      <c r="K18" s="136" t="s">
        <v>1055</v>
      </c>
      <c r="L18" s="37" t="s">
        <v>427</v>
      </c>
      <c r="M18" s="103" t="str">
        <f t="shared" si="0"/>
        <v>Moratorium of new permit and improving the governance of primary forest and peatland (1)</v>
      </c>
      <c r="N18" s="8" t="s">
        <v>428</v>
      </c>
      <c r="O18" s="136" t="s">
        <v>1021</v>
      </c>
      <c r="P18" s="8" t="s">
        <v>429</v>
      </c>
      <c r="Q18" s="8" t="s">
        <v>430</v>
      </c>
      <c r="R18" s="136" t="s">
        <v>1021</v>
      </c>
    </row>
    <row r="19" spans="1:18" ht="112.5">
      <c r="A19" s="13">
        <v>317648</v>
      </c>
      <c r="B19" s="8" t="s">
        <v>195</v>
      </c>
      <c r="C19" s="37" t="s">
        <v>431</v>
      </c>
      <c r="D19" s="136" t="str">
        <f>Index!G44</f>
        <v>Moratorium of new permit and improving the governance of primary forest and peatland (2)</v>
      </c>
      <c r="E19" s="8" t="s">
        <v>412</v>
      </c>
      <c r="F19" s="136" t="s">
        <v>900</v>
      </c>
      <c r="G19" s="8" t="s">
        <v>432</v>
      </c>
      <c r="H19" s="136" t="s">
        <v>1062</v>
      </c>
      <c r="I19" s="8" t="s">
        <v>432</v>
      </c>
      <c r="J19" s="8" t="s">
        <v>432</v>
      </c>
      <c r="K19" s="136" t="s">
        <v>1062</v>
      </c>
      <c r="L19" s="37" t="s">
        <v>431</v>
      </c>
      <c r="M19" s="103" t="str">
        <f t="shared" si="0"/>
        <v>Moratorium of new permit and improving the governance of primary forest and peatland (2)</v>
      </c>
      <c r="N19" s="8" t="s">
        <v>434</v>
      </c>
      <c r="O19" s="136" t="s">
        <v>1063</v>
      </c>
      <c r="P19" s="8" t="s">
        <v>429</v>
      </c>
      <c r="Q19" s="8" t="s">
        <v>435</v>
      </c>
      <c r="R19" s="136" t="s">
        <v>1063</v>
      </c>
    </row>
    <row r="20" spans="1:18" ht="247.5">
      <c r="A20" s="13">
        <v>317696</v>
      </c>
      <c r="B20" s="8" t="s">
        <v>120</v>
      </c>
      <c r="C20" s="37" t="s">
        <v>436</v>
      </c>
      <c r="D20" s="136" t="s">
        <v>948</v>
      </c>
      <c r="E20" s="8" t="s">
        <v>412</v>
      </c>
      <c r="F20" s="136" t="s">
        <v>900</v>
      </c>
      <c r="G20" s="8" t="s">
        <v>437</v>
      </c>
      <c r="H20" s="136" t="s">
        <v>1056</v>
      </c>
      <c r="I20" s="8" t="s">
        <v>438</v>
      </c>
      <c r="J20" s="8" t="s">
        <v>439</v>
      </c>
      <c r="K20" s="136" t="s">
        <v>1056</v>
      </c>
      <c r="L20" s="37" t="s">
        <v>440</v>
      </c>
      <c r="M20" s="103" t="str">
        <f t="shared" si="0"/>
        <v>Policies ( 1 ), rehabilitation a watershed, ( 2 ) Social Forestry Policy</v>
      </c>
      <c r="N20" s="37" t="s">
        <v>441</v>
      </c>
      <c r="O20" s="136" t="s">
        <v>1027</v>
      </c>
      <c r="P20" s="8" t="s">
        <v>321</v>
      </c>
      <c r="Q20" s="37" t="s">
        <v>442</v>
      </c>
      <c r="R20" s="136" t="s">
        <v>1057</v>
      </c>
    </row>
    <row r="21" spans="1:18" ht="146.25">
      <c r="A21" s="13">
        <v>317712</v>
      </c>
      <c r="B21" s="8" t="s">
        <v>151</v>
      </c>
      <c r="C21" s="37" t="s">
        <v>443</v>
      </c>
      <c r="D21" s="136" t="str">
        <f>Index!G46</f>
        <v>Policies (1) of rehabilitation and the increased watershed quality; ( 2 ) increasing the utilization of forest wood products from ecosystem-recovery forest</v>
      </c>
      <c r="E21" s="8" t="s">
        <v>412</v>
      </c>
      <c r="F21" s="136" t="s">
        <v>900</v>
      </c>
      <c r="G21" s="8" t="s">
        <v>444</v>
      </c>
      <c r="H21" s="136" t="s">
        <v>995</v>
      </c>
      <c r="I21" s="8" t="s">
        <v>445</v>
      </c>
      <c r="J21" s="8" t="s">
        <v>446</v>
      </c>
      <c r="K21" s="136" t="s">
        <v>996</v>
      </c>
      <c r="L21" s="37" t="s">
        <v>447</v>
      </c>
      <c r="M21" s="103" t="str">
        <f t="shared" si="0"/>
        <v>Policies (1) of rehabilitation and the increased watershed quality; ( 2 ) increasing the utilization of forest wood products from ecosystem-recovery forest</v>
      </c>
      <c r="N21" s="47" t="s">
        <v>448</v>
      </c>
      <c r="O21" s="138" t="s">
        <v>810</v>
      </c>
      <c r="P21" s="8" t="s">
        <v>321</v>
      </c>
      <c r="Q21" s="37" t="s">
        <v>449</v>
      </c>
      <c r="R21" s="136" t="s">
        <v>1058</v>
      </c>
    </row>
    <row r="22" spans="1:18" ht="90">
      <c r="A22" s="13">
        <v>317840</v>
      </c>
      <c r="B22" s="8" t="s">
        <v>172</v>
      </c>
      <c r="C22" s="8" t="s">
        <v>450</v>
      </c>
      <c r="D22" s="136" t="str">
        <f>Index!G47</f>
        <v>The improvement of performance and production of natural forest and plantation forest</v>
      </c>
      <c r="E22" s="8" t="s">
        <v>412</v>
      </c>
      <c r="F22" s="136" t="s">
        <v>900</v>
      </c>
      <c r="G22" s="8" t="s">
        <v>451</v>
      </c>
      <c r="H22" s="136" t="s">
        <v>1059</v>
      </c>
      <c r="I22" s="8" t="s">
        <v>452</v>
      </c>
      <c r="J22" s="8" t="s">
        <v>453</v>
      </c>
      <c r="K22" s="136" t="s">
        <v>1060</v>
      </c>
      <c r="L22" s="8" t="s">
        <v>454</v>
      </c>
      <c r="M22" s="103" t="str">
        <f t="shared" si="0"/>
        <v>The improvement of performance and production of natural forest and plantation forest</v>
      </c>
      <c r="N22" s="8" t="s">
        <v>455</v>
      </c>
      <c r="O22" s="136" t="s">
        <v>809</v>
      </c>
      <c r="P22" s="8" t="s">
        <v>321</v>
      </c>
      <c r="Q22" s="8" t="s">
        <v>456</v>
      </c>
      <c r="R22" s="136" t="s">
        <v>1061</v>
      </c>
    </row>
    <row r="23" spans="1:18" ht="101.25">
      <c r="A23" s="13">
        <v>317856</v>
      </c>
      <c r="B23" s="8" t="s">
        <v>219</v>
      </c>
      <c r="C23" s="8" t="s">
        <v>457</v>
      </c>
      <c r="D23" s="136" t="str">
        <f>Index!G48</f>
        <v>The Plantation development (palm,rubber,cocoa) on non-forest land/abandoned land/degraded land/Other Land Use (APL)</v>
      </c>
      <c r="E23" s="8" t="s">
        <v>412</v>
      </c>
      <c r="F23" s="136" t="s">
        <v>900</v>
      </c>
      <c r="G23" s="8" t="s">
        <v>458</v>
      </c>
      <c r="H23" s="136" t="s">
        <v>1000</v>
      </c>
      <c r="I23" s="8" t="s">
        <v>459</v>
      </c>
      <c r="J23" s="8" t="s">
        <v>460</v>
      </c>
      <c r="K23" s="136" t="s">
        <v>1003</v>
      </c>
      <c r="L23" s="8" t="s">
        <v>457</v>
      </c>
      <c r="M23" s="103" t="str">
        <f t="shared" si="0"/>
        <v>The Plantation development (palm,rubber,cocoa) on non-forest land/abandoned land/degraded land/Other Land Use (APL)</v>
      </c>
      <c r="N23" s="8" t="s">
        <v>461</v>
      </c>
      <c r="O23" s="136" t="str">
        <f>M23</f>
        <v>The Plantation development (palm,rubber,cocoa) on non-forest land/abandoned land/degraded land/Other Land Use (APL)</v>
      </c>
      <c r="P23" s="8" t="s">
        <v>336</v>
      </c>
      <c r="Q23" s="8" t="s">
        <v>462</v>
      </c>
      <c r="R23" s="136" t="s">
        <v>1048</v>
      </c>
    </row>
    <row r="24" spans="1:18" ht="101.25">
      <c r="A24" s="13">
        <v>317904</v>
      </c>
      <c r="B24" s="8" t="s">
        <v>230</v>
      </c>
      <c r="C24" s="8" t="s">
        <v>463</v>
      </c>
      <c r="D24" s="136" t="str">
        <f>Index!G49</f>
        <v xml:space="preserve">Increased production of ruminant cattles by utilizing local resources </v>
      </c>
      <c r="E24" s="8" t="s">
        <v>412</v>
      </c>
      <c r="F24" s="136" t="s">
        <v>900</v>
      </c>
      <c r="G24" s="8" t="s">
        <v>464</v>
      </c>
      <c r="H24" s="136" t="s">
        <v>999</v>
      </c>
      <c r="I24" s="8" t="s">
        <v>465</v>
      </c>
      <c r="J24" s="8" t="s">
        <v>466</v>
      </c>
      <c r="K24" s="136" t="s">
        <v>1004</v>
      </c>
      <c r="L24" s="8" t="s">
        <v>463</v>
      </c>
      <c r="M24" s="103" t="str">
        <f t="shared" si="0"/>
        <v xml:space="preserve">Increased production of ruminant cattles by utilizing local resources </v>
      </c>
      <c r="N24" s="8" t="s">
        <v>467</v>
      </c>
      <c r="O24" s="136" t="s">
        <v>1028</v>
      </c>
      <c r="P24" s="8" t="s">
        <v>321</v>
      </c>
      <c r="Q24" s="8" t="s">
        <v>468</v>
      </c>
      <c r="R24" s="136" t="s">
        <v>1049</v>
      </c>
    </row>
    <row r="25" spans="1:18" ht="112.5">
      <c r="A25" s="13">
        <v>317920</v>
      </c>
      <c r="B25" s="8" t="s">
        <v>241</v>
      </c>
      <c r="C25" s="8" t="s">
        <v>469</v>
      </c>
      <c r="D25" s="136" t="str">
        <f>Index!G50</f>
        <v xml:space="preserve">The development of agricultural land management </v>
      </c>
      <c r="E25" s="8" t="s">
        <v>412</v>
      </c>
      <c r="F25" s="136" t="s">
        <v>900</v>
      </c>
      <c r="G25" s="8" t="s">
        <v>470</v>
      </c>
      <c r="H25" s="136" t="s">
        <v>1001</v>
      </c>
      <c r="I25" s="8" t="s">
        <v>471</v>
      </c>
      <c r="J25" s="8" t="s">
        <v>472</v>
      </c>
      <c r="K25" s="136" t="s">
        <v>1005</v>
      </c>
      <c r="L25" s="8" t="s">
        <v>469</v>
      </c>
      <c r="M25" s="103" t="str">
        <f t="shared" si="0"/>
        <v xml:space="preserve">The development of agricultural land management </v>
      </c>
      <c r="N25" s="8" t="s">
        <v>473</v>
      </c>
      <c r="O25" s="136" t="s">
        <v>1029</v>
      </c>
      <c r="P25" s="8" t="s">
        <v>321</v>
      </c>
      <c r="Q25" s="8" t="s">
        <v>474</v>
      </c>
      <c r="R25" s="136" t="s">
        <v>1050</v>
      </c>
    </row>
    <row r="26" spans="1:18" ht="67.5">
      <c r="A26" s="13">
        <v>317936</v>
      </c>
      <c r="B26" s="8" t="s">
        <v>249</v>
      </c>
      <c r="C26" s="8" t="s">
        <v>475</v>
      </c>
      <c r="D26" s="136" t="str">
        <f>Index!G51</f>
        <v xml:space="preserve">Guaranteeing the effectiveness and controlling range of land and forest fire </v>
      </c>
      <c r="E26" s="8" t="s">
        <v>412</v>
      </c>
      <c r="F26" s="136" t="s">
        <v>900</v>
      </c>
      <c r="G26" s="8" t="s">
        <v>476</v>
      </c>
      <c r="H26" s="136" t="s">
        <v>1002</v>
      </c>
      <c r="I26" s="8" t="s">
        <v>477</v>
      </c>
      <c r="J26" s="8" t="s">
        <v>805</v>
      </c>
      <c r="K26" s="136" t="s">
        <v>1006</v>
      </c>
      <c r="L26" s="8" t="s">
        <v>475</v>
      </c>
      <c r="M26" s="103" t="str">
        <f t="shared" si="0"/>
        <v xml:space="preserve">Guaranteeing the effectiveness and controlling range of land and forest fire </v>
      </c>
      <c r="N26" s="8" t="s">
        <v>478</v>
      </c>
      <c r="O26" s="136" t="s">
        <v>1030</v>
      </c>
      <c r="P26" s="8" t="s">
        <v>321</v>
      </c>
      <c r="Q26" s="8" t="s">
        <v>479</v>
      </c>
      <c r="R26" s="136" t="s">
        <v>1064</v>
      </c>
    </row>
    <row r="27" spans="1:18" ht="67.5">
      <c r="A27" s="13">
        <v>317952</v>
      </c>
      <c r="B27" s="8" t="s">
        <v>254</v>
      </c>
      <c r="C27" s="8" t="s">
        <v>480</v>
      </c>
      <c r="D27" s="136" t="str">
        <f>Index!G52</f>
        <v>Fire peatland Control</v>
      </c>
      <c r="E27" s="8" t="s">
        <v>412</v>
      </c>
      <c r="F27" s="136" t="s">
        <v>900</v>
      </c>
      <c r="G27" s="8" t="s">
        <v>481</v>
      </c>
      <c r="H27" s="136" t="s">
        <v>997</v>
      </c>
      <c r="I27" s="8" t="s">
        <v>482</v>
      </c>
      <c r="J27" s="8" t="s">
        <v>483</v>
      </c>
      <c r="K27" s="136" t="s">
        <v>1007</v>
      </c>
      <c r="L27" s="8" t="s">
        <v>480</v>
      </c>
      <c r="M27" s="103" t="str">
        <f t="shared" si="0"/>
        <v>Fire peatland Control</v>
      </c>
      <c r="N27" s="8" t="s">
        <v>480</v>
      </c>
      <c r="O27" s="136" t="s">
        <v>788</v>
      </c>
      <c r="P27" s="8" t="s">
        <v>321</v>
      </c>
      <c r="Q27" s="8" t="s">
        <v>484</v>
      </c>
      <c r="R27" s="136" t="s">
        <v>817</v>
      </c>
    </row>
    <row r="28" spans="1:18" ht="56.25">
      <c r="A28" s="13">
        <v>317968</v>
      </c>
      <c r="B28" s="8" t="s">
        <v>257</v>
      </c>
      <c r="C28" s="8" t="s">
        <v>485</v>
      </c>
      <c r="D28" s="136" t="str">
        <f>Index!G53</f>
        <v>Ilegal Logging Control</v>
      </c>
      <c r="E28" s="8" t="s">
        <v>412</v>
      </c>
      <c r="F28" s="136" t="s">
        <v>900</v>
      </c>
      <c r="G28" s="8" t="s">
        <v>486</v>
      </c>
      <c r="H28" s="136" t="s">
        <v>998</v>
      </c>
      <c r="I28" s="8" t="s">
        <v>487</v>
      </c>
      <c r="J28" s="8" t="s">
        <v>488</v>
      </c>
      <c r="K28" s="136" t="s">
        <v>1008</v>
      </c>
      <c r="L28" s="8" t="s">
        <v>489</v>
      </c>
      <c r="M28" s="103" t="str">
        <f t="shared" si="0"/>
        <v>Ilegal Logging Control</v>
      </c>
      <c r="N28" s="8" t="s">
        <v>490</v>
      </c>
      <c r="O28" s="136" t="s">
        <v>1031</v>
      </c>
      <c r="P28" s="8" t="s">
        <v>321</v>
      </c>
      <c r="Q28" s="8" t="s">
        <v>491</v>
      </c>
      <c r="R28" s="136" t="s">
        <v>816</v>
      </c>
    </row>
    <row r="29" spans="1:18" s="48" customFormat="1" ht="78.75">
      <c r="A29" s="70">
        <v>318816</v>
      </c>
      <c r="B29" s="71" t="s">
        <v>492</v>
      </c>
      <c r="C29" s="71" t="s">
        <v>493</v>
      </c>
      <c r="D29" s="136" t="str">
        <f>Index!G54</f>
        <v>Improving recovery of broad peatland damaged in the other uses ( APL )</v>
      </c>
      <c r="E29" s="71" t="s">
        <v>494</v>
      </c>
      <c r="F29" s="136" t="s">
        <v>901</v>
      </c>
      <c r="G29" s="71" t="s">
        <v>495</v>
      </c>
      <c r="H29" s="104" t="s">
        <v>905</v>
      </c>
      <c r="I29" s="71" t="s">
        <v>496</v>
      </c>
      <c r="J29" s="71" t="s">
        <v>497</v>
      </c>
      <c r="K29" s="104" t="s">
        <v>804</v>
      </c>
      <c r="L29" s="71" t="s">
        <v>493</v>
      </c>
      <c r="M29" s="103" t="str">
        <f t="shared" si="0"/>
        <v>Improving recovery of broad peatland damaged in the other uses ( APL )</v>
      </c>
      <c r="N29" s="71" t="s">
        <v>498</v>
      </c>
      <c r="O29" s="136" t="s">
        <v>808</v>
      </c>
      <c r="P29" s="71" t="s">
        <v>321</v>
      </c>
      <c r="Q29" s="71" t="s">
        <v>499</v>
      </c>
      <c r="R29" s="104" t="s">
        <v>815</v>
      </c>
    </row>
    <row r="30" spans="1:18" ht="67.5">
      <c r="A30" s="13">
        <v>312896</v>
      </c>
      <c r="B30" s="8" t="s">
        <v>500</v>
      </c>
      <c r="C30" s="8" t="s">
        <v>501</v>
      </c>
      <c r="D30" s="136" t="str">
        <f>Index!G55</f>
        <v>Price Control</v>
      </c>
      <c r="E30" s="8" t="s">
        <v>494</v>
      </c>
      <c r="F30" s="136" t="s">
        <v>901</v>
      </c>
      <c r="G30" s="37" t="s">
        <v>502</v>
      </c>
      <c r="H30" s="136" t="s">
        <v>976</v>
      </c>
      <c r="I30" s="37" t="s">
        <v>502</v>
      </c>
      <c r="J30" s="37" t="s">
        <v>502</v>
      </c>
      <c r="K30" s="136" t="s">
        <v>976</v>
      </c>
      <c r="L30" s="8" t="s">
        <v>503</v>
      </c>
      <c r="M30" s="103" t="str">
        <f t="shared" si="0"/>
        <v>Price Control</v>
      </c>
      <c r="N30" s="8" t="s">
        <v>504</v>
      </c>
      <c r="O30" s="136" t="s">
        <v>807</v>
      </c>
      <c r="P30" s="8" t="s">
        <v>505</v>
      </c>
      <c r="Q30" s="8" t="s">
        <v>506</v>
      </c>
      <c r="R30" s="136" t="s">
        <v>1065</v>
      </c>
    </row>
    <row r="31" spans="1:18" ht="67.5">
      <c r="A31" s="13">
        <v>312880</v>
      </c>
      <c r="B31" s="8" t="s">
        <v>507</v>
      </c>
      <c r="C31" s="8" t="s">
        <v>508</v>
      </c>
      <c r="D31" s="136" t="str">
        <f>Index!G56</f>
        <v>Improvement Of Income Distribution</v>
      </c>
      <c r="E31" s="8" t="s">
        <v>494</v>
      </c>
      <c r="F31" s="136" t="s">
        <v>901</v>
      </c>
      <c r="G31" s="37" t="s">
        <v>509</v>
      </c>
      <c r="H31" s="136" t="s">
        <v>977</v>
      </c>
      <c r="I31" s="37" t="s">
        <v>509</v>
      </c>
      <c r="J31" s="37" t="s">
        <v>509</v>
      </c>
      <c r="K31" s="136" t="s">
        <v>977</v>
      </c>
      <c r="L31" s="8" t="s">
        <v>508</v>
      </c>
      <c r="M31" s="103" t="str">
        <f t="shared" si="0"/>
        <v>Improvement Of Income Distribution</v>
      </c>
      <c r="N31" s="8" t="s">
        <v>510</v>
      </c>
      <c r="O31" s="136" t="s">
        <v>1032</v>
      </c>
      <c r="P31" s="8" t="s">
        <v>505</v>
      </c>
      <c r="Q31" s="37" t="s">
        <v>511</v>
      </c>
      <c r="R31" s="103" t="s">
        <v>814</v>
      </c>
    </row>
    <row r="32" spans="1:18" ht="78.75">
      <c r="A32" s="13">
        <v>312848</v>
      </c>
      <c r="B32" s="8" t="s">
        <v>512</v>
      </c>
      <c r="C32" s="8" t="s">
        <v>513</v>
      </c>
      <c r="D32" s="136" t="str">
        <f>Index!G57</f>
        <v>Wage adjustment</v>
      </c>
      <c r="E32" s="8" t="s">
        <v>494</v>
      </c>
      <c r="F32" s="136" t="s">
        <v>901</v>
      </c>
      <c r="G32" s="8" t="s">
        <v>514</v>
      </c>
      <c r="H32" s="136" t="s">
        <v>978</v>
      </c>
      <c r="I32" s="8" t="s">
        <v>514</v>
      </c>
      <c r="J32" s="8" t="s">
        <v>514</v>
      </c>
      <c r="K32" s="136" t="s">
        <v>978</v>
      </c>
      <c r="L32" s="8" t="s">
        <v>513</v>
      </c>
      <c r="M32" s="103" t="str">
        <f t="shared" si="0"/>
        <v>Wage adjustment</v>
      </c>
      <c r="N32" s="8" t="s">
        <v>515</v>
      </c>
      <c r="O32" s="136" t="s">
        <v>1033</v>
      </c>
      <c r="P32" s="8" t="s">
        <v>505</v>
      </c>
      <c r="Q32" s="8" t="s">
        <v>516</v>
      </c>
      <c r="R32" s="136" t="s">
        <v>1066</v>
      </c>
    </row>
    <row r="33" spans="1:18" ht="45">
      <c r="A33" s="13">
        <v>237888</v>
      </c>
      <c r="B33" s="8" t="s">
        <v>260</v>
      </c>
      <c r="C33" s="8" t="s">
        <v>517</v>
      </c>
      <c r="D33" s="136" t="str">
        <f>Index!G58</f>
        <v>The application of modification processes and technologies in cement production</v>
      </c>
      <c r="E33" s="8" t="s">
        <v>494</v>
      </c>
      <c r="F33" s="136" t="s">
        <v>901</v>
      </c>
      <c r="G33" s="8" t="s">
        <v>518</v>
      </c>
      <c r="H33" s="137" t="s">
        <v>979</v>
      </c>
      <c r="I33" s="8" t="s">
        <v>519</v>
      </c>
      <c r="J33" s="8" t="s">
        <v>520</v>
      </c>
      <c r="K33" s="137" t="s">
        <v>1009</v>
      </c>
      <c r="L33" s="8" t="s">
        <v>517</v>
      </c>
      <c r="M33" s="103" t="str">
        <f t="shared" si="0"/>
        <v>The application of modification processes and technologies in cement production</v>
      </c>
      <c r="N33" s="8" t="s">
        <v>521</v>
      </c>
      <c r="O33" s="136" t="s">
        <v>806</v>
      </c>
      <c r="P33" s="8" t="s">
        <v>336</v>
      </c>
      <c r="Q33" s="8" t="s">
        <v>522</v>
      </c>
      <c r="R33" s="136" t="s">
        <v>1067</v>
      </c>
    </row>
    <row r="34" spans="1:18" ht="67.5">
      <c r="A34" s="13">
        <v>319408</v>
      </c>
      <c r="B34" s="8" t="s">
        <v>267</v>
      </c>
      <c r="C34" s="8" t="s">
        <v>523</v>
      </c>
      <c r="D34" s="136" t="str">
        <f>Index!G59</f>
        <v>Waste Management, Waste and Hazardous and Toxic Substances (B3) in accordance with laws and legislation (Activity 1)</v>
      </c>
      <c r="E34" s="8" t="s">
        <v>412</v>
      </c>
      <c r="F34" s="136" t="s">
        <v>900</v>
      </c>
      <c r="G34" s="8" t="s">
        <v>524</v>
      </c>
      <c r="H34" s="136" t="s">
        <v>980</v>
      </c>
      <c r="I34" s="8" t="s">
        <v>525</v>
      </c>
      <c r="J34" s="8" t="s">
        <v>525</v>
      </c>
      <c r="K34" s="136" t="s">
        <v>1010</v>
      </c>
      <c r="L34" s="8" t="s">
        <v>526</v>
      </c>
      <c r="M34" s="103" t="str">
        <f t="shared" si="0"/>
        <v>Waste Management, Waste and Hazardous and Toxic Substances (B3) in accordance with laws and legislation (Activity 1)</v>
      </c>
      <c r="N34" s="8" t="s">
        <v>527</v>
      </c>
      <c r="O34" s="136" t="s">
        <v>1034</v>
      </c>
      <c r="P34" s="8" t="s">
        <v>321</v>
      </c>
      <c r="Q34" s="8" t="s">
        <v>528</v>
      </c>
      <c r="R34" s="136" t="s">
        <v>1068</v>
      </c>
    </row>
    <row r="35" spans="1:18" ht="67.5">
      <c r="A35" s="13">
        <v>319536</v>
      </c>
      <c r="B35" s="8" t="s">
        <v>280</v>
      </c>
      <c r="C35" s="8" t="s">
        <v>529</v>
      </c>
      <c r="D35" s="136" t="str">
        <f>Index!G60</f>
        <v>Waste Management, Waste and Hazardous and Toxic Substances (B3) in accordance with laws and legislation (Activity 2)</v>
      </c>
      <c r="E35" s="8" t="s">
        <v>412</v>
      </c>
      <c r="F35" s="136" t="s">
        <v>900</v>
      </c>
      <c r="G35" s="8" t="s">
        <v>904</v>
      </c>
      <c r="H35" s="136" t="s">
        <v>981</v>
      </c>
      <c r="I35" s="8" t="s">
        <v>530</v>
      </c>
      <c r="J35" s="8" t="s">
        <v>803</v>
      </c>
      <c r="K35" s="136" t="s">
        <v>1011</v>
      </c>
      <c r="L35" s="8" t="s">
        <v>531</v>
      </c>
      <c r="M35" s="103" t="str">
        <f t="shared" si="0"/>
        <v>Waste Management, Waste and Hazardous and Toxic Substances (B3) in accordance with laws and legislation (Activity 2)</v>
      </c>
      <c r="N35" s="8" t="s">
        <v>532</v>
      </c>
      <c r="O35" s="136" t="s">
        <v>1035</v>
      </c>
      <c r="P35" s="8" t="s">
        <v>321</v>
      </c>
      <c r="Q35" s="8" t="s">
        <v>533</v>
      </c>
      <c r="R35" s="136" t="s">
        <v>1069</v>
      </c>
    </row>
    <row r="36" spans="1:18" ht="78.75">
      <c r="A36" s="13">
        <v>319504</v>
      </c>
      <c r="B36" s="8" t="s">
        <v>288</v>
      </c>
      <c r="C36" s="8" t="s">
        <v>534</v>
      </c>
      <c r="D36" s="136" t="str">
        <f>Index!G61</f>
        <v>Waste Management, Waste and Hazardous and Toxic Substances (B3) in accordance with laws and legislation (Activity 3)</v>
      </c>
      <c r="E36" s="8" t="s">
        <v>412</v>
      </c>
      <c r="F36" s="136" t="s">
        <v>900</v>
      </c>
      <c r="G36" s="8" t="s">
        <v>906</v>
      </c>
      <c r="H36" s="136" t="s">
        <v>982</v>
      </c>
      <c r="I36" s="8" t="s">
        <v>535</v>
      </c>
      <c r="J36" s="8" t="s">
        <v>802</v>
      </c>
      <c r="K36" s="136" t="s">
        <v>1012</v>
      </c>
      <c r="L36" s="8" t="s">
        <v>536</v>
      </c>
      <c r="M36" s="103" t="str">
        <f t="shared" si="0"/>
        <v>Waste Management, Waste and Hazardous and Toxic Substances (B3) in accordance with laws and legislation (Activity 3)</v>
      </c>
      <c r="N36" s="8" t="s">
        <v>537</v>
      </c>
      <c r="O36" s="136" t="s">
        <v>1036</v>
      </c>
      <c r="P36" s="8" t="s">
        <v>321</v>
      </c>
      <c r="Q36" s="8" t="s">
        <v>538</v>
      </c>
      <c r="R36" s="136" t="s">
        <v>1070</v>
      </c>
    </row>
    <row r="37" spans="1:18" ht="78.75">
      <c r="A37" s="13">
        <v>319520</v>
      </c>
      <c r="B37" s="8" t="s">
        <v>299</v>
      </c>
      <c r="C37" s="8" t="s">
        <v>539</v>
      </c>
      <c r="D37" s="136" t="str">
        <f>Index!G62</f>
        <v>The construction of wastewater facilities with off-site and on-site systems</v>
      </c>
      <c r="E37" s="8" t="s">
        <v>412</v>
      </c>
      <c r="F37" s="136" t="s">
        <v>900</v>
      </c>
      <c r="G37" s="8" t="s">
        <v>907</v>
      </c>
      <c r="H37" s="136" t="s">
        <v>983</v>
      </c>
      <c r="I37" s="8" t="s">
        <v>540</v>
      </c>
      <c r="J37" s="8" t="s">
        <v>801</v>
      </c>
      <c r="K37" s="136" t="s">
        <v>1013</v>
      </c>
      <c r="L37" s="8" t="s">
        <v>539</v>
      </c>
      <c r="M37" s="103" t="str">
        <f t="shared" si="0"/>
        <v>The construction of wastewater facilities with off-site and on-site systems</v>
      </c>
      <c r="N37" s="8" t="s">
        <v>541</v>
      </c>
      <c r="O37" s="136" t="s">
        <v>1037</v>
      </c>
      <c r="P37" s="8" t="s">
        <v>336</v>
      </c>
      <c r="Q37" s="8" t="s">
        <v>542</v>
      </c>
      <c r="R37" s="136" t="s">
        <v>813</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zoomScale="85" zoomScaleNormal="85" workbookViewId="0">
      <pane xSplit="4" ySplit="1" topLeftCell="J2" activePane="bottomRight" state="frozen"/>
      <selection pane="topRight" activeCell="E1" sqref="E1"/>
      <selection pane="bottomLeft" activeCell="A2" sqref="A2"/>
      <selection pane="bottomRight" activeCell="I116" sqref="I116"/>
    </sheetView>
  </sheetViews>
  <sheetFormatPr defaultRowHeight="15"/>
  <cols>
    <col min="1" max="1" width="17.28515625" bestFit="1" customWidth="1"/>
    <col min="2" max="2" width="34.85546875" bestFit="1" customWidth="1"/>
    <col min="3" max="3" width="21.7109375" customWidth="1"/>
    <col min="4" max="4" width="45.42578125" style="3" customWidth="1"/>
    <col min="5" max="5" width="7.28515625" bestFit="1" customWidth="1"/>
    <col min="6" max="6" width="7.42578125" customWidth="1"/>
    <col min="7" max="7" width="10.85546875" customWidth="1"/>
    <col min="8" max="8" width="19.28515625" style="3" customWidth="1"/>
    <col min="9" max="9" width="47" customWidth="1"/>
    <col min="10" max="10" width="47.42578125" style="9" customWidth="1"/>
    <col min="11" max="11" width="41" style="120" customWidth="1"/>
    <col min="12" max="12" width="5.28515625" bestFit="1" customWidth="1"/>
    <col min="13" max="13" width="5.140625" bestFit="1" customWidth="1"/>
    <col min="14" max="14" width="8.140625" bestFit="1" customWidth="1"/>
  </cols>
  <sheetData>
    <row r="1" spans="1:11">
      <c r="A1" s="6" t="s">
        <v>0</v>
      </c>
      <c r="B1" s="6" t="s">
        <v>1</v>
      </c>
      <c r="C1" s="6" t="s">
        <v>2</v>
      </c>
      <c r="D1" s="7" t="s">
        <v>3</v>
      </c>
      <c r="E1" s="6" t="s">
        <v>4</v>
      </c>
      <c r="F1" s="6" t="s">
        <v>5</v>
      </c>
      <c r="G1" s="6" t="s">
        <v>6</v>
      </c>
      <c r="H1" s="7" t="s">
        <v>7</v>
      </c>
      <c r="I1" s="6" t="s">
        <v>8</v>
      </c>
      <c r="J1" s="116" t="s">
        <v>9</v>
      </c>
      <c r="K1" s="117" t="s">
        <v>777</v>
      </c>
    </row>
    <row r="2" spans="1:11" ht="30">
      <c r="A2" s="21">
        <v>315856</v>
      </c>
      <c r="B2" s="95" t="s">
        <v>10</v>
      </c>
      <c r="C2" s="25">
        <v>318432</v>
      </c>
      <c r="D2" s="23" t="s">
        <v>543</v>
      </c>
      <c r="E2" s="22">
        <v>2</v>
      </c>
      <c r="F2" s="93">
        <v>2020</v>
      </c>
      <c r="G2" s="93">
        <v>2030</v>
      </c>
      <c r="H2" s="24" t="s">
        <v>12</v>
      </c>
      <c r="I2" s="105">
        <v>0</v>
      </c>
      <c r="J2" s="23" t="s">
        <v>14</v>
      </c>
      <c r="K2" s="139" t="s">
        <v>842</v>
      </c>
    </row>
    <row r="3" spans="1:11" ht="165" customHeight="1">
      <c r="A3" s="21">
        <v>315856</v>
      </c>
      <c r="B3" s="95" t="s">
        <v>10</v>
      </c>
      <c r="C3" s="25">
        <v>318480</v>
      </c>
      <c r="D3" s="23" t="s">
        <v>544</v>
      </c>
      <c r="E3" s="22">
        <v>3</v>
      </c>
      <c r="F3" s="93">
        <v>2020</v>
      </c>
      <c r="G3" s="93">
        <v>2030</v>
      </c>
      <c r="H3" s="24" t="s">
        <v>12</v>
      </c>
      <c r="I3" s="106" t="s">
        <v>545</v>
      </c>
      <c r="J3" s="23" t="s">
        <v>17</v>
      </c>
      <c r="K3" s="139" t="s">
        <v>822</v>
      </c>
    </row>
    <row r="4" spans="1:11" ht="165">
      <c r="A4" s="21">
        <v>315856</v>
      </c>
      <c r="B4" s="95" t="s">
        <v>10</v>
      </c>
      <c r="C4" s="25">
        <v>318528</v>
      </c>
      <c r="D4" s="23" t="s">
        <v>546</v>
      </c>
      <c r="E4" s="22">
        <v>3</v>
      </c>
      <c r="F4" s="93">
        <v>2020</v>
      </c>
      <c r="G4" s="93">
        <v>2030</v>
      </c>
      <c r="H4" s="24" t="s">
        <v>12</v>
      </c>
      <c r="I4" s="106" t="s">
        <v>547</v>
      </c>
      <c r="J4" s="23" t="s">
        <v>20</v>
      </c>
      <c r="K4" s="139" t="s">
        <v>823</v>
      </c>
    </row>
    <row r="5" spans="1:11" ht="165">
      <c r="A5" s="21">
        <v>315856</v>
      </c>
      <c r="B5" s="95" t="s">
        <v>10</v>
      </c>
      <c r="C5" s="25">
        <v>318576</v>
      </c>
      <c r="D5" s="23" t="s">
        <v>548</v>
      </c>
      <c r="E5" s="22">
        <v>3</v>
      </c>
      <c r="F5" s="93">
        <v>2020</v>
      </c>
      <c r="G5" s="93">
        <v>2030</v>
      </c>
      <c r="H5" s="24" t="s">
        <v>12</v>
      </c>
      <c r="I5" s="106" t="s">
        <v>549</v>
      </c>
      <c r="J5" s="23" t="s">
        <v>23</v>
      </c>
      <c r="K5" s="139" t="s">
        <v>911</v>
      </c>
    </row>
    <row r="6" spans="1:11" ht="165">
      <c r="A6" s="21">
        <v>315856</v>
      </c>
      <c r="B6" s="95" t="s">
        <v>10</v>
      </c>
      <c r="C6" s="25">
        <v>318624</v>
      </c>
      <c r="D6" s="23" t="s">
        <v>550</v>
      </c>
      <c r="E6" s="22">
        <v>3</v>
      </c>
      <c r="F6" s="93">
        <v>2020</v>
      </c>
      <c r="G6" s="93">
        <v>2030</v>
      </c>
      <c r="H6" s="24" t="s">
        <v>12</v>
      </c>
      <c r="I6" s="106" t="s">
        <v>551</v>
      </c>
      <c r="J6" s="23" t="s">
        <v>26</v>
      </c>
      <c r="K6" s="140" t="s">
        <v>1071</v>
      </c>
    </row>
    <row r="7" spans="1:11" ht="180">
      <c r="A7" s="21">
        <v>315856</v>
      </c>
      <c r="B7" s="95" t="s">
        <v>10</v>
      </c>
      <c r="C7" s="25">
        <v>318672</v>
      </c>
      <c r="D7" s="23" t="s">
        <v>552</v>
      </c>
      <c r="E7" s="22">
        <v>3</v>
      </c>
      <c r="F7" s="93">
        <v>2020</v>
      </c>
      <c r="G7" s="93">
        <v>2030</v>
      </c>
      <c r="H7" s="24" t="s">
        <v>12</v>
      </c>
      <c r="I7" s="106" t="s">
        <v>553</v>
      </c>
      <c r="J7" s="23" t="s">
        <v>29</v>
      </c>
      <c r="K7" s="140" t="s">
        <v>824</v>
      </c>
    </row>
    <row r="8" spans="1:11" ht="180">
      <c r="A8" s="21">
        <v>315856</v>
      </c>
      <c r="B8" s="95" t="s">
        <v>10</v>
      </c>
      <c r="C8" s="25">
        <v>318720</v>
      </c>
      <c r="D8" s="23" t="s">
        <v>554</v>
      </c>
      <c r="E8" s="22">
        <v>3</v>
      </c>
      <c r="F8" s="93">
        <v>2020</v>
      </c>
      <c r="G8" s="93">
        <v>2030</v>
      </c>
      <c r="H8" s="24" t="s">
        <v>12</v>
      </c>
      <c r="I8" s="106" t="s">
        <v>555</v>
      </c>
      <c r="J8" s="23" t="s">
        <v>32</v>
      </c>
      <c r="K8" s="140" t="s">
        <v>825</v>
      </c>
    </row>
    <row r="9" spans="1:11" ht="165" customHeight="1">
      <c r="A9" s="21">
        <v>316464</v>
      </c>
      <c r="B9" s="95" t="s">
        <v>33</v>
      </c>
      <c r="C9" s="25">
        <v>318000</v>
      </c>
      <c r="D9" s="23" t="s">
        <v>556</v>
      </c>
      <c r="E9" s="22">
        <v>3</v>
      </c>
      <c r="F9" s="93">
        <v>2020</v>
      </c>
      <c r="G9" s="93">
        <v>2030</v>
      </c>
      <c r="H9" s="24" t="s">
        <v>12</v>
      </c>
      <c r="I9" s="106" t="s">
        <v>35</v>
      </c>
      <c r="J9" s="23" t="s">
        <v>36</v>
      </c>
      <c r="K9" s="140" t="s">
        <v>1072</v>
      </c>
    </row>
    <row r="10" spans="1:11" ht="165">
      <c r="A10" s="21">
        <v>316464</v>
      </c>
      <c r="B10" s="95" t="s">
        <v>33</v>
      </c>
      <c r="C10" s="25">
        <v>318048</v>
      </c>
      <c r="D10" s="23" t="s">
        <v>557</v>
      </c>
      <c r="E10" s="22">
        <v>3</v>
      </c>
      <c r="F10" s="93">
        <v>2020</v>
      </c>
      <c r="G10" s="93">
        <v>2030</v>
      </c>
      <c r="H10" s="24" t="s">
        <v>12</v>
      </c>
      <c r="I10" s="106" t="s">
        <v>38</v>
      </c>
      <c r="J10" s="23" t="s">
        <v>39</v>
      </c>
      <c r="K10" s="140" t="s">
        <v>1073</v>
      </c>
    </row>
    <row r="11" spans="1:11" ht="165">
      <c r="A11" s="21">
        <v>316464</v>
      </c>
      <c r="B11" s="95" t="s">
        <v>33</v>
      </c>
      <c r="C11" s="25">
        <v>318096</v>
      </c>
      <c r="D11" s="23" t="s">
        <v>558</v>
      </c>
      <c r="E11" s="22">
        <v>3</v>
      </c>
      <c r="F11" s="93">
        <v>2020</v>
      </c>
      <c r="G11" s="93">
        <v>2030</v>
      </c>
      <c r="H11" s="24" t="s">
        <v>12</v>
      </c>
      <c r="I11" s="106" t="s">
        <v>41</v>
      </c>
      <c r="J11" s="23" t="s">
        <v>42</v>
      </c>
      <c r="K11" s="140" t="s">
        <v>826</v>
      </c>
    </row>
    <row r="12" spans="1:11" ht="165">
      <c r="A12" s="21">
        <v>316464</v>
      </c>
      <c r="B12" s="95" t="s">
        <v>33</v>
      </c>
      <c r="C12" s="25">
        <v>318160</v>
      </c>
      <c r="D12" s="23" t="s">
        <v>559</v>
      </c>
      <c r="E12" s="22">
        <v>3</v>
      </c>
      <c r="F12" s="93">
        <v>2020</v>
      </c>
      <c r="G12" s="93">
        <v>2030</v>
      </c>
      <c r="H12" s="24" t="s">
        <v>12</v>
      </c>
      <c r="I12" s="106" t="s">
        <v>44</v>
      </c>
      <c r="J12" s="23" t="s">
        <v>45</v>
      </c>
      <c r="K12" s="140" t="s">
        <v>1074</v>
      </c>
    </row>
    <row r="13" spans="1:11" ht="165">
      <c r="A13" s="21">
        <v>316464</v>
      </c>
      <c r="B13" s="95" t="s">
        <v>33</v>
      </c>
      <c r="C13" s="25">
        <v>318224</v>
      </c>
      <c r="D13" s="23" t="s">
        <v>560</v>
      </c>
      <c r="E13" s="22">
        <v>3</v>
      </c>
      <c r="F13" s="93">
        <v>2020</v>
      </c>
      <c r="G13" s="93">
        <v>2030</v>
      </c>
      <c r="H13" s="24" t="s">
        <v>12</v>
      </c>
      <c r="I13" s="106" t="s">
        <v>47</v>
      </c>
      <c r="J13" s="23" t="s">
        <v>48</v>
      </c>
      <c r="K13" s="140" t="s">
        <v>1075</v>
      </c>
    </row>
    <row r="14" spans="1:11" ht="165">
      <c r="A14" s="21">
        <v>316464</v>
      </c>
      <c r="B14" s="95" t="s">
        <v>33</v>
      </c>
      <c r="C14" s="25">
        <v>318272</v>
      </c>
      <c r="D14" s="23" t="s">
        <v>49</v>
      </c>
      <c r="E14" s="22">
        <v>3</v>
      </c>
      <c r="F14" s="93">
        <v>2020</v>
      </c>
      <c r="G14" s="93">
        <v>2030</v>
      </c>
      <c r="H14" s="24" t="s">
        <v>12</v>
      </c>
      <c r="I14" s="106" t="s">
        <v>50</v>
      </c>
      <c r="J14" s="23" t="s">
        <v>51</v>
      </c>
      <c r="K14" s="140" t="s">
        <v>827</v>
      </c>
    </row>
    <row r="15" spans="1:11" s="20" customFormat="1" ht="165">
      <c r="A15" s="22">
        <v>316464</v>
      </c>
      <c r="B15" s="95" t="s">
        <v>33</v>
      </c>
      <c r="C15" s="25">
        <v>318288</v>
      </c>
      <c r="D15" s="23" t="s">
        <v>561</v>
      </c>
      <c r="E15" s="22">
        <v>3</v>
      </c>
      <c r="F15" s="93">
        <v>2020</v>
      </c>
      <c r="G15" s="93">
        <v>2030</v>
      </c>
      <c r="H15" s="24" t="s">
        <v>12</v>
      </c>
      <c r="I15" s="106" t="s">
        <v>53</v>
      </c>
      <c r="J15" s="23" t="s">
        <v>54</v>
      </c>
      <c r="K15" s="140" t="s">
        <v>828</v>
      </c>
    </row>
    <row r="16" spans="1:11" s="20" customFormat="1" ht="165">
      <c r="A16" s="22">
        <v>316464</v>
      </c>
      <c r="B16" s="95" t="s">
        <v>33</v>
      </c>
      <c r="C16" s="25">
        <v>318336</v>
      </c>
      <c r="D16" s="23" t="s">
        <v>562</v>
      </c>
      <c r="E16" s="22">
        <v>3</v>
      </c>
      <c r="F16" s="93">
        <v>2020</v>
      </c>
      <c r="G16" s="93">
        <v>2030</v>
      </c>
      <c r="H16" s="24" t="s">
        <v>12</v>
      </c>
      <c r="I16" s="106" t="s">
        <v>56</v>
      </c>
      <c r="J16" s="23" t="s">
        <v>57</v>
      </c>
      <c r="K16" s="140" t="s">
        <v>1076</v>
      </c>
    </row>
    <row r="17" spans="1:11" s="20" customFormat="1" ht="165">
      <c r="A17" s="22">
        <v>316464</v>
      </c>
      <c r="B17" s="95" t="s">
        <v>33</v>
      </c>
      <c r="C17" s="25">
        <v>318384</v>
      </c>
      <c r="D17" s="23" t="s">
        <v>563</v>
      </c>
      <c r="E17" s="22">
        <v>3</v>
      </c>
      <c r="F17" s="93">
        <v>2020</v>
      </c>
      <c r="G17" s="93">
        <v>2030</v>
      </c>
      <c r="H17" s="24" t="s">
        <v>12</v>
      </c>
      <c r="I17" s="106" t="s">
        <v>59</v>
      </c>
      <c r="J17" s="23" t="s">
        <v>60</v>
      </c>
      <c r="K17" s="140" t="s">
        <v>829</v>
      </c>
    </row>
    <row r="18" spans="1:11" ht="60">
      <c r="A18" s="34">
        <v>317040</v>
      </c>
      <c r="B18" s="34" t="s">
        <v>61</v>
      </c>
      <c r="C18" s="34">
        <v>247920</v>
      </c>
      <c r="D18" s="35" t="s">
        <v>564</v>
      </c>
      <c r="E18" s="34">
        <v>2</v>
      </c>
      <c r="F18" s="34">
        <v>0</v>
      </c>
      <c r="G18" s="34">
        <v>20</v>
      </c>
      <c r="H18" s="36" t="s">
        <v>12</v>
      </c>
      <c r="I18" s="107">
        <v>5</v>
      </c>
      <c r="J18" s="10" t="s">
        <v>63</v>
      </c>
      <c r="K18" s="140" t="s">
        <v>1081</v>
      </c>
    </row>
    <row r="19" spans="1:11" s="20" customFormat="1" ht="30">
      <c r="A19" s="62">
        <v>317040</v>
      </c>
      <c r="B19" s="62" t="s">
        <v>61</v>
      </c>
      <c r="C19" s="62">
        <v>247888</v>
      </c>
      <c r="D19" s="63" t="s">
        <v>64</v>
      </c>
      <c r="E19" s="34">
        <v>2</v>
      </c>
      <c r="F19" s="62">
        <v>2010</v>
      </c>
      <c r="G19" s="62">
        <v>2019</v>
      </c>
      <c r="H19" s="67" t="s">
        <v>1120</v>
      </c>
      <c r="I19" s="108">
        <v>2015</v>
      </c>
      <c r="J19" s="56" t="s">
        <v>66</v>
      </c>
      <c r="K19" s="140" t="s">
        <v>1077</v>
      </c>
    </row>
    <row r="20" spans="1:11" s="20" customFormat="1" ht="30">
      <c r="A20" s="62">
        <v>317040</v>
      </c>
      <c r="B20" s="62" t="s">
        <v>61</v>
      </c>
      <c r="C20" s="62">
        <v>247904</v>
      </c>
      <c r="D20" s="63" t="s">
        <v>67</v>
      </c>
      <c r="E20" s="34">
        <v>2</v>
      </c>
      <c r="F20" s="62">
        <v>2020</v>
      </c>
      <c r="G20" s="62">
        <v>2030</v>
      </c>
      <c r="H20" s="67" t="s">
        <v>1120</v>
      </c>
      <c r="I20" s="108">
        <v>2030</v>
      </c>
      <c r="J20" s="56" t="s">
        <v>68</v>
      </c>
      <c r="K20" s="140" t="s">
        <v>1078</v>
      </c>
    </row>
    <row r="21" spans="1:11" ht="45">
      <c r="A21" s="34">
        <v>317056</v>
      </c>
      <c r="B21" s="34" t="s">
        <v>69</v>
      </c>
      <c r="C21" s="34">
        <v>248704</v>
      </c>
      <c r="D21" s="35" t="s">
        <v>565</v>
      </c>
      <c r="E21" s="34">
        <v>2</v>
      </c>
      <c r="F21" s="34">
        <v>0</v>
      </c>
      <c r="G21" s="34">
        <v>5</v>
      </c>
      <c r="H21" s="36" t="s">
        <v>12</v>
      </c>
      <c r="I21" s="107">
        <v>0.35</v>
      </c>
      <c r="J21" s="11" t="s">
        <v>71</v>
      </c>
      <c r="K21" s="140" t="s">
        <v>1079</v>
      </c>
    </row>
    <row r="22" spans="1:11" ht="45">
      <c r="A22" s="34">
        <v>317056</v>
      </c>
      <c r="B22" s="34" t="s">
        <v>69</v>
      </c>
      <c r="C22" s="34">
        <v>218704</v>
      </c>
      <c r="D22" s="35" t="s">
        <v>72</v>
      </c>
      <c r="E22" s="34">
        <v>2</v>
      </c>
      <c r="F22" s="34">
        <v>30</v>
      </c>
      <c r="G22" s="34">
        <v>100</v>
      </c>
      <c r="H22" s="36" t="s">
        <v>12</v>
      </c>
      <c r="I22" s="107">
        <v>100</v>
      </c>
      <c r="J22" s="10" t="s">
        <v>73</v>
      </c>
      <c r="K22" s="140" t="s">
        <v>1080</v>
      </c>
    </row>
    <row r="23" spans="1:11" ht="45">
      <c r="A23" s="34">
        <v>317072</v>
      </c>
      <c r="B23" s="34" t="s">
        <v>74</v>
      </c>
      <c r="C23" s="34">
        <v>247744</v>
      </c>
      <c r="D23" s="35" t="s">
        <v>566</v>
      </c>
      <c r="E23" s="34">
        <v>2</v>
      </c>
      <c r="F23" s="34">
        <v>0</v>
      </c>
      <c r="G23" s="34">
        <v>5</v>
      </c>
      <c r="H23" s="36" t="s">
        <v>12</v>
      </c>
      <c r="I23" s="107">
        <v>1.1000000000000001</v>
      </c>
      <c r="J23" s="10" t="s">
        <v>76</v>
      </c>
      <c r="K23" s="140" t="s">
        <v>1082</v>
      </c>
    </row>
    <row r="24" spans="1:11" ht="45">
      <c r="A24" s="34">
        <v>317072</v>
      </c>
      <c r="B24" s="34" t="s">
        <v>74</v>
      </c>
      <c r="C24" s="34">
        <v>218656</v>
      </c>
      <c r="D24" s="35" t="s">
        <v>77</v>
      </c>
      <c r="E24" s="34">
        <v>2</v>
      </c>
      <c r="F24" s="34">
        <v>30</v>
      </c>
      <c r="G24" s="34">
        <v>100</v>
      </c>
      <c r="H24" s="36" t="s">
        <v>12</v>
      </c>
      <c r="I24" s="107">
        <v>75</v>
      </c>
      <c r="J24" s="10" t="s">
        <v>78</v>
      </c>
      <c r="K24" s="140" t="s">
        <v>1083</v>
      </c>
    </row>
    <row r="25" spans="1:11" ht="60">
      <c r="A25" s="34">
        <v>317088</v>
      </c>
      <c r="B25" s="34" t="s">
        <v>79</v>
      </c>
      <c r="C25" s="34">
        <v>317360</v>
      </c>
      <c r="D25" s="35" t="s">
        <v>567</v>
      </c>
      <c r="E25" s="34">
        <v>2</v>
      </c>
      <c r="F25" s="34">
        <v>0</v>
      </c>
      <c r="G25" s="34">
        <v>10</v>
      </c>
      <c r="H25" s="36" t="s">
        <v>12</v>
      </c>
      <c r="I25" s="107">
        <v>5</v>
      </c>
      <c r="J25" s="10" t="s">
        <v>81</v>
      </c>
      <c r="K25" s="140" t="s">
        <v>1084</v>
      </c>
    </row>
    <row r="26" spans="1:11" ht="114.75" customHeight="1">
      <c r="A26" s="34">
        <v>317088</v>
      </c>
      <c r="B26" s="34" t="s">
        <v>79</v>
      </c>
      <c r="C26" s="34">
        <v>319904</v>
      </c>
      <c r="D26" s="35" t="s">
        <v>82</v>
      </c>
      <c r="E26" s="34">
        <v>2</v>
      </c>
      <c r="F26" s="34">
        <v>30</v>
      </c>
      <c r="G26" s="34">
        <v>100</v>
      </c>
      <c r="H26" s="36" t="s">
        <v>12</v>
      </c>
      <c r="I26" s="107">
        <v>75</v>
      </c>
      <c r="J26" s="10" t="s">
        <v>83</v>
      </c>
      <c r="K26" s="140" t="s">
        <v>1085</v>
      </c>
    </row>
    <row r="27" spans="1:11" ht="210" customHeight="1">
      <c r="A27" s="27">
        <v>317120</v>
      </c>
      <c r="B27" s="28" t="s">
        <v>84</v>
      </c>
      <c r="C27" s="27">
        <v>321520</v>
      </c>
      <c r="D27" s="29" t="s">
        <v>85</v>
      </c>
      <c r="E27" s="30">
        <v>3</v>
      </c>
      <c r="F27" s="94">
        <v>2016</v>
      </c>
      <c r="G27" s="94">
        <v>2030</v>
      </c>
      <c r="H27" s="29" t="s">
        <v>1121</v>
      </c>
      <c r="I27" s="109" t="s">
        <v>87</v>
      </c>
      <c r="J27" s="31" t="s">
        <v>88</v>
      </c>
      <c r="K27" s="140" t="s">
        <v>1086</v>
      </c>
    </row>
    <row r="28" spans="1:11" s="20" customFormat="1" ht="210" customHeight="1">
      <c r="A28" s="25">
        <v>317120</v>
      </c>
      <c r="B28" s="23" t="s">
        <v>84</v>
      </c>
      <c r="C28" s="25">
        <v>321584</v>
      </c>
      <c r="D28" s="23" t="s">
        <v>89</v>
      </c>
      <c r="E28" s="30">
        <v>3</v>
      </c>
      <c r="F28" s="94">
        <v>2016</v>
      </c>
      <c r="G28" s="94">
        <v>2030</v>
      </c>
      <c r="H28" s="31" t="s">
        <v>1121</v>
      </c>
      <c r="I28" s="110" t="s">
        <v>90</v>
      </c>
      <c r="J28" s="31" t="s">
        <v>91</v>
      </c>
      <c r="K28" s="140" t="s">
        <v>1087</v>
      </c>
    </row>
    <row r="29" spans="1:11" s="20" customFormat="1" ht="210" customHeight="1">
      <c r="A29" s="25">
        <v>317120</v>
      </c>
      <c r="B29" s="23" t="s">
        <v>84</v>
      </c>
      <c r="C29" s="25">
        <v>321600</v>
      </c>
      <c r="D29" s="23" t="s">
        <v>92</v>
      </c>
      <c r="E29" s="30">
        <v>3</v>
      </c>
      <c r="F29" s="94">
        <v>2016</v>
      </c>
      <c r="G29" s="94">
        <v>2030</v>
      </c>
      <c r="H29" s="31" t="s">
        <v>1121</v>
      </c>
      <c r="I29" s="110" t="s">
        <v>93</v>
      </c>
      <c r="J29" s="31" t="s">
        <v>94</v>
      </c>
      <c r="K29" s="140" t="s">
        <v>1088</v>
      </c>
    </row>
    <row r="30" spans="1:11" s="20" customFormat="1" ht="60">
      <c r="A30" s="22">
        <v>317120</v>
      </c>
      <c r="B30" s="23" t="s">
        <v>84</v>
      </c>
      <c r="C30" s="25">
        <v>319936</v>
      </c>
      <c r="D30" s="23" t="s">
        <v>568</v>
      </c>
      <c r="E30" s="22">
        <v>2</v>
      </c>
      <c r="F30" s="22">
        <v>30</v>
      </c>
      <c r="G30" s="22">
        <v>100</v>
      </c>
      <c r="H30" s="31" t="s">
        <v>12</v>
      </c>
      <c r="I30" s="111">
        <v>80</v>
      </c>
      <c r="J30" s="33" t="s">
        <v>96</v>
      </c>
      <c r="K30" s="140" t="s">
        <v>1089</v>
      </c>
    </row>
    <row r="31" spans="1:11" ht="30">
      <c r="A31" s="34">
        <v>317136</v>
      </c>
      <c r="B31" s="34" t="s">
        <v>97</v>
      </c>
      <c r="C31" s="34">
        <v>248992</v>
      </c>
      <c r="D31" s="35" t="s">
        <v>569</v>
      </c>
      <c r="E31" s="54">
        <v>2</v>
      </c>
      <c r="F31" s="54">
        <v>30</v>
      </c>
      <c r="G31" s="54">
        <v>100</v>
      </c>
      <c r="H31" s="55" t="s">
        <v>12</v>
      </c>
      <c r="I31" s="107">
        <v>80</v>
      </c>
      <c r="J31" s="11" t="s">
        <v>833</v>
      </c>
      <c r="K31" s="140" t="s">
        <v>1090</v>
      </c>
    </row>
    <row r="32" spans="1:11" ht="45">
      <c r="A32" s="34">
        <v>317264</v>
      </c>
      <c r="B32" s="34" t="s">
        <v>100</v>
      </c>
      <c r="C32" s="34">
        <v>248912</v>
      </c>
      <c r="D32" s="35" t="s">
        <v>570</v>
      </c>
      <c r="E32" s="54">
        <v>2</v>
      </c>
      <c r="F32" s="54">
        <v>30</v>
      </c>
      <c r="G32" s="54">
        <v>100</v>
      </c>
      <c r="H32" s="55" t="s">
        <v>12</v>
      </c>
      <c r="I32" s="107">
        <v>80</v>
      </c>
      <c r="J32" s="10" t="s">
        <v>102</v>
      </c>
      <c r="K32" s="140" t="s">
        <v>1091</v>
      </c>
    </row>
    <row r="33" spans="1:11" ht="45">
      <c r="A33" s="34">
        <v>317280</v>
      </c>
      <c r="B33" s="34" t="s">
        <v>103</v>
      </c>
      <c r="C33" s="34">
        <v>320000</v>
      </c>
      <c r="D33" s="35" t="s">
        <v>104</v>
      </c>
      <c r="E33" s="54">
        <v>2</v>
      </c>
      <c r="F33" s="54">
        <v>0</v>
      </c>
      <c r="G33" s="54">
        <v>5</v>
      </c>
      <c r="H33" s="55" t="s">
        <v>12</v>
      </c>
      <c r="I33" s="107">
        <v>1</v>
      </c>
      <c r="J33" s="10" t="s">
        <v>105</v>
      </c>
      <c r="K33" s="140" t="s">
        <v>1092</v>
      </c>
    </row>
    <row r="34" spans="1:11" ht="45">
      <c r="A34" s="34">
        <v>317280</v>
      </c>
      <c r="B34" s="34" t="s">
        <v>103</v>
      </c>
      <c r="C34" s="34">
        <v>248768</v>
      </c>
      <c r="D34" s="35" t="s">
        <v>571</v>
      </c>
      <c r="E34" s="54">
        <v>2</v>
      </c>
      <c r="F34" s="54">
        <v>30</v>
      </c>
      <c r="G34" s="54">
        <v>100</v>
      </c>
      <c r="H34" s="55" t="s">
        <v>12</v>
      </c>
      <c r="I34" s="107">
        <v>80</v>
      </c>
      <c r="J34" s="10" t="s">
        <v>107</v>
      </c>
      <c r="K34" s="140" t="s">
        <v>1093</v>
      </c>
    </row>
    <row r="35" spans="1:11" ht="30">
      <c r="A35" s="34">
        <v>317296</v>
      </c>
      <c r="B35" s="34" t="s">
        <v>108</v>
      </c>
      <c r="C35" s="34">
        <v>317552</v>
      </c>
      <c r="D35" s="35" t="s">
        <v>572</v>
      </c>
      <c r="E35" s="54">
        <v>2</v>
      </c>
      <c r="F35" s="54">
        <v>0</v>
      </c>
      <c r="G35" s="54">
        <v>10</v>
      </c>
      <c r="H35" s="55" t="s">
        <v>12</v>
      </c>
      <c r="I35" s="107">
        <v>3.5</v>
      </c>
      <c r="J35" s="10" t="s">
        <v>110</v>
      </c>
      <c r="K35" s="140" t="s">
        <v>1094</v>
      </c>
    </row>
    <row r="36" spans="1:11" ht="30">
      <c r="A36" s="34">
        <v>317312</v>
      </c>
      <c r="B36" s="34" t="s">
        <v>111</v>
      </c>
      <c r="C36" s="34">
        <v>317488</v>
      </c>
      <c r="D36" s="35" t="s">
        <v>573</v>
      </c>
      <c r="E36" s="54">
        <v>2</v>
      </c>
      <c r="F36" s="54">
        <v>20</v>
      </c>
      <c r="G36" s="54">
        <v>50</v>
      </c>
      <c r="H36" s="55" t="s">
        <v>1182</v>
      </c>
      <c r="I36" s="107">
        <v>40</v>
      </c>
      <c r="J36" s="10" t="s">
        <v>114</v>
      </c>
      <c r="K36" s="140" t="s">
        <v>1095</v>
      </c>
    </row>
    <row r="37" spans="1:11" ht="45">
      <c r="A37" s="34">
        <v>317312</v>
      </c>
      <c r="B37" s="34" t="s">
        <v>111</v>
      </c>
      <c r="C37" s="34">
        <v>320032</v>
      </c>
      <c r="D37" s="35" t="s">
        <v>574</v>
      </c>
      <c r="E37" s="54">
        <v>2</v>
      </c>
      <c r="F37" s="54">
        <v>30</v>
      </c>
      <c r="G37" s="54">
        <v>100</v>
      </c>
      <c r="H37" s="55" t="s">
        <v>12</v>
      </c>
      <c r="I37" s="107">
        <v>80</v>
      </c>
      <c r="J37" s="10" t="s">
        <v>834</v>
      </c>
      <c r="K37" s="140" t="s">
        <v>1096</v>
      </c>
    </row>
    <row r="38" spans="1:11" ht="30">
      <c r="A38" s="34">
        <v>317328</v>
      </c>
      <c r="B38" s="34" t="s">
        <v>117</v>
      </c>
      <c r="C38" s="34">
        <v>284544</v>
      </c>
      <c r="D38" s="35" t="s">
        <v>575</v>
      </c>
      <c r="E38" s="54">
        <v>2</v>
      </c>
      <c r="F38" s="54">
        <v>30</v>
      </c>
      <c r="G38" s="54">
        <v>40</v>
      </c>
      <c r="H38" s="55" t="s">
        <v>12</v>
      </c>
      <c r="I38" s="107">
        <v>36.799999999999997</v>
      </c>
      <c r="J38" s="10" t="s">
        <v>119</v>
      </c>
      <c r="K38" s="140" t="s">
        <v>1097</v>
      </c>
    </row>
    <row r="39" spans="1:11" ht="74.25" customHeight="1">
      <c r="A39" s="34">
        <v>317696</v>
      </c>
      <c r="B39" s="34" t="s">
        <v>120</v>
      </c>
      <c r="C39" s="34">
        <v>215232</v>
      </c>
      <c r="D39" s="35" t="s">
        <v>121</v>
      </c>
      <c r="E39" s="54">
        <v>2</v>
      </c>
      <c r="F39" s="54">
        <v>0</v>
      </c>
      <c r="G39" s="54">
        <v>5000</v>
      </c>
      <c r="H39" s="55" t="s">
        <v>1122</v>
      </c>
      <c r="I39" s="107">
        <v>1250</v>
      </c>
      <c r="J39" s="10" t="s">
        <v>123</v>
      </c>
      <c r="K39" s="140" t="s">
        <v>1098</v>
      </c>
    </row>
    <row r="40" spans="1:11" ht="30">
      <c r="A40" s="34">
        <v>317696</v>
      </c>
      <c r="B40" s="34" t="s">
        <v>120</v>
      </c>
      <c r="C40" s="34">
        <v>318880</v>
      </c>
      <c r="D40" s="35" t="s">
        <v>576</v>
      </c>
      <c r="E40" s="54">
        <v>2</v>
      </c>
      <c r="F40" s="54">
        <v>0</v>
      </c>
      <c r="G40" s="54">
        <v>50</v>
      </c>
      <c r="H40" s="55" t="s">
        <v>12</v>
      </c>
      <c r="I40" s="107">
        <v>25</v>
      </c>
      <c r="J40" s="10" t="s">
        <v>125</v>
      </c>
      <c r="K40" s="140" t="s">
        <v>1099</v>
      </c>
    </row>
    <row r="41" spans="1:11" ht="90">
      <c r="A41" s="34">
        <v>317696</v>
      </c>
      <c r="B41" s="34" t="s">
        <v>120</v>
      </c>
      <c r="C41" s="34">
        <v>320112</v>
      </c>
      <c r="D41" s="35" t="s">
        <v>577</v>
      </c>
      <c r="E41" s="54">
        <v>2</v>
      </c>
      <c r="F41" s="54">
        <v>1</v>
      </c>
      <c r="G41" s="54">
        <v>1.5</v>
      </c>
      <c r="H41" s="55" t="s">
        <v>1123</v>
      </c>
      <c r="I41" s="107">
        <v>1.1499999999999999</v>
      </c>
      <c r="J41" s="56" t="s">
        <v>128</v>
      </c>
      <c r="K41" s="140" t="s">
        <v>1102</v>
      </c>
    </row>
    <row r="42" spans="1:11" s="51" customFormat="1" ht="75">
      <c r="A42" s="57">
        <v>317696</v>
      </c>
      <c r="B42" s="57" t="s">
        <v>120</v>
      </c>
      <c r="C42" s="57">
        <v>0</v>
      </c>
      <c r="D42" s="58" t="s">
        <v>129</v>
      </c>
      <c r="E42" s="59">
        <v>2</v>
      </c>
      <c r="F42" s="59">
        <v>0</v>
      </c>
      <c r="G42" s="59">
        <v>3000000</v>
      </c>
      <c r="H42" s="60" t="s">
        <v>1122</v>
      </c>
      <c r="I42" s="112">
        <v>2540000</v>
      </c>
      <c r="J42" s="61" t="s">
        <v>130</v>
      </c>
      <c r="K42" s="119" t="s">
        <v>835</v>
      </c>
    </row>
    <row r="43" spans="1:11" s="20" customFormat="1" ht="60">
      <c r="A43" s="62">
        <v>317696</v>
      </c>
      <c r="B43" s="62" t="s">
        <v>120</v>
      </c>
      <c r="C43" s="62">
        <v>321760</v>
      </c>
      <c r="D43" s="63" t="s">
        <v>131</v>
      </c>
      <c r="E43" s="59">
        <v>2</v>
      </c>
      <c r="F43" s="64">
        <v>0</v>
      </c>
      <c r="G43" s="64">
        <v>1500000</v>
      </c>
      <c r="H43" s="65" t="s">
        <v>1122</v>
      </c>
      <c r="I43" s="108">
        <v>821862</v>
      </c>
      <c r="J43" s="81" t="s">
        <v>132</v>
      </c>
      <c r="K43" s="140" t="s">
        <v>1100</v>
      </c>
    </row>
    <row r="44" spans="1:11" s="20" customFormat="1" ht="60">
      <c r="A44" s="62">
        <v>317696</v>
      </c>
      <c r="B44" s="62" t="s">
        <v>120</v>
      </c>
      <c r="C44" s="62">
        <v>321920</v>
      </c>
      <c r="D44" s="63" t="s">
        <v>133</v>
      </c>
      <c r="E44" s="59">
        <v>2</v>
      </c>
      <c r="F44" s="64">
        <v>0</v>
      </c>
      <c r="G44" s="64">
        <v>3000000</v>
      </c>
      <c r="H44" s="65" t="s">
        <v>1122</v>
      </c>
      <c r="I44" s="108">
        <v>1738943.8</v>
      </c>
      <c r="J44" s="81" t="s">
        <v>134</v>
      </c>
      <c r="K44" s="140" t="s">
        <v>1101</v>
      </c>
    </row>
    <row r="45" spans="1:11" ht="30">
      <c r="A45" s="34">
        <v>317696</v>
      </c>
      <c r="B45" s="34" t="s">
        <v>120</v>
      </c>
      <c r="C45" s="34">
        <v>319024</v>
      </c>
      <c r="D45" s="35" t="s">
        <v>578</v>
      </c>
      <c r="E45" s="54">
        <v>2</v>
      </c>
      <c r="F45" s="54">
        <v>0</v>
      </c>
      <c r="G45" s="54">
        <v>50</v>
      </c>
      <c r="H45" s="55" t="s">
        <v>12</v>
      </c>
      <c r="I45" s="107">
        <v>25</v>
      </c>
      <c r="J45" s="11" t="s">
        <v>136</v>
      </c>
      <c r="K45" s="140" t="s">
        <v>836</v>
      </c>
    </row>
    <row r="46" spans="1:11" ht="83.25" customHeight="1">
      <c r="A46" s="34">
        <v>317696</v>
      </c>
      <c r="B46" s="34" t="s">
        <v>120</v>
      </c>
      <c r="C46" s="34">
        <v>320192</v>
      </c>
      <c r="D46" s="35" t="s">
        <v>579</v>
      </c>
      <c r="E46" s="54">
        <v>2</v>
      </c>
      <c r="F46" s="54">
        <v>1</v>
      </c>
      <c r="G46" s="54">
        <v>1.5</v>
      </c>
      <c r="H46" s="55" t="s">
        <v>1123</v>
      </c>
      <c r="I46" s="107">
        <v>1.1499999999999999</v>
      </c>
      <c r="J46" s="33" t="s">
        <v>138</v>
      </c>
      <c r="K46" s="140" t="s">
        <v>1103</v>
      </c>
    </row>
    <row r="47" spans="1:11" s="26" customFormat="1" ht="45">
      <c r="A47" s="25">
        <v>317696</v>
      </c>
      <c r="B47" s="25" t="s">
        <v>120</v>
      </c>
      <c r="C47" s="25">
        <v>322224</v>
      </c>
      <c r="D47" s="23" t="s">
        <v>139</v>
      </c>
      <c r="E47" s="54">
        <v>2</v>
      </c>
      <c r="F47" s="22">
        <v>5</v>
      </c>
      <c r="G47" s="22">
        <v>30</v>
      </c>
      <c r="H47" s="67" t="s">
        <v>1120</v>
      </c>
      <c r="I47" s="105">
        <v>10</v>
      </c>
      <c r="J47" s="33" t="s">
        <v>140</v>
      </c>
      <c r="K47" s="139" t="s">
        <v>1104</v>
      </c>
    </row>
    <row r="48" spans="1:11" s="26" customFormat="1" ht="60">
      <c r="A48" s="25">
        <v>317696</v>
      </c>
      <c r="B48" s="25" t="s">
        <v>120</v>
      </c>
      <c r="C48" s="25">
        <v>322208</v>
      </c>
      <c r="D48" s="23" t="s">
        <v>141</v>
      </c>
      <c r="E48" s="54">
        <v>2</v>
      </c>
      <c r="F48" s="22">
        <v>2010</v>
      </c>
      <c r="G48" s="22">
        <v>2020</v>
      </c>
      <c r="H48" s="67" t="s">
        <v>1120</v>
      </c>
      <c r="I48" s="105">
        <v>2011</v>
      </c>
      <c r="J48" s="33" t="s">
        <v>142</v>
      </c>
      <c r="K48" s="139" t="s">
        <v>1105</v>
      </c>
    </row>
    <row r="49" spans="1:11" s="26" customFormat="1" ht="45">
      <c r="A49" s="25">
        <v>317696</v>
      </c>
      <c r="B49" s="25" t="s">
        <v>120</v>
      </c>
      <c r="C49" s="25">
        <v>217968</v>
      </c>
      <c r="D49" s="23" t="s">
        <v>143</v>
      </c>
      <c r="E49" s="54">
        <v>2</v>
      </c>
      <c r="F49" s="22">
        <v>5</v>
      </c>
      <c r="G49" s="22">
        <v>30</v>
      </c>
      <c r="H49" s="67" t="s">
        <v>1120</v>
      </c>
      <c r="I49" s="105">
        <v>10</v>
      </c>
      <c r="J49" s="33" t="s">
        <v>144</v>
      </c>
      <c r="K49" s="139" t="s">
        <v>1106</v>
      </c>
    </row>
    <row r="50" spans="1:11" s="26" customFormat="1" ht="60">
      <c r="A50" s="25">
        <v>317696</v>
      </c>
      <c r="B50" s="25" t="s">
        <v>120</v>
      </c>
      <c r="C50" s="25">
        <v>321616</v>
      </c>
      <c r="D50" s="23" t="s">
        <v>145</v>
      </c>
      <c r="E50" s="54">
        <v>2</v>
      </c>
      <c r="F50" s="22">
        <v>2010</v>
      </c>
      <c r="G50" s="22">
        <v>2020</v>
      </c>
      <c r="H50" s="67" t="s">
        <v>1120</v>
      </c>
      <c r="I50" s="105">
        <v>2011</v>
      </c>
      <c r="J50" s="33" t="s">
        <v>146</v>
      </c>
      <c r="K50" s="139" t="s">
        <v>1107</v>
      </c>
    </row>
    <row r="51" spans="1:11" s="51" customFormat="1" ht="30">
      <c r="A51" s="57">
        <v>317696</v>
      </c>
      <c r="B51" s="57" t="s">
        <v>120</v>
      </c>
      <c r="C51" s="57">
        <v>321664</v>
      </c>
      <c r="D51" s="58" t="s">
        <v>147</v>
      </c>
      <c r="E51" s="54">
        <v>2</v>
      </c>
      <c r="F51" s="59">
        <v>5</v>
      </c>
      <c r="G51" s="59">
        <v>30</v>
      </c>
      <c r="H51" s="60" t="s">
        <v>1120</v>
      </c>
      <c r="I51" s="112">
        <v>10</v>
      </c>
      <c r="J51" s="52" t="s">
        <v>148</v>
      </c>
      <c r="K51" s="119" t="s">
        <v>837</v>
      </c>
    </row>
    <row r="52" spans="1:11" s="51" customFormat="1" ht="45">
      <c r="A52" s="57">
        <v>317696</v>
      </c>
      <c r="B52" s="57" t="s">
        <v>120</v>
      </c>
      <c r="C52" s="57">
        <v>321680</v>
      </c>
      <c r="D52" s="58" t="s">
        <v>149</v>
      </c>
      <c r="E52" s="54">
        <v>2</v>
      </c>
      <c r="F52" s="59">
        <v>2010</v>
      </c>
      <c r="G52" s="59">
        <v>2020</v>
      </c>
      <c r="H52" s="60" t="s">
        <v>1120</v>
      </c>
      <c r="I52" s="112">
        <v>2011</v>
      </c>
      <c r="J52" s="52" t="s">
        <v>150</v>
      </c>
      <c r="K52" s="119" t="s">
        <v>838</v>
      </c>
    </row>
    <row r="53" spans="1:11" ht="45">
      <c r="A53" s="34">
        <v>317712</v>
      </c>
      <c r="B53" s="34" t="s">
        <v>151</v>
      </c>
      <c r="C53" s="34">
        <v>215248</v>
      </c>
      <c r="D53" s="35" t="s">
        <v>152</v>
      </c>
      <c r="E53" s="54">
        <v>2</v>
      </c>
      <c r="F53" s="54">
        <v>0</v>
      </c>
      <c r="G53" s="54">
        <v>750000</v>
      </c>
      <c r="H53" s="55" t="s">
        <v>1122</v>
      </c>
      <c r="I53" s="113">
        <v>220000</v>
      </c>
      <c r="J53" s="10" t="s">
        <v>580</v>
      </c>
      <c r="K53" s="140" t="s">
        <v>1108</v>
      </c>
    </row>
    <row r="54" spans="1:11" ht="45">
      <c r="A54" s="34">
        <v>317712</v>
      </c>
      <c r="B54" s="34" t="s">
        <v>151</v>
      </c>
      <c r="C54" s="34">
        <v>213328</v>
      </c>
      <c r="D54" s="35" t="s">
        <v>154</v>
      </c>
      <c r="E54" s="54">
        <v>2</v>
      </c>
      <c r="F54" s="54">
        <v>0</v>
      </c>
      <c r="G54" s="54">
        <v>750000</v>
      </c>
      <c r="H54" s="55" t="s">
        <v>1122</v>
      </c>
      <c r="I54" s="113">
        <v>220000</v>
      </c>
      <c r="J54" s="11" t="s">
        <v>581</v>
      </c>
      <c r="K54" s="140" t="s">
        <v>1109</v>
      </c>
    </row>
    <row r="55" spans="1:11" ht="60">
      <c r="A55" s="34">
        <v>317712</v>
      </c>
      <c r="B55" s="34" t="s">
        <v>151</v>
      </c>
      <c r="C55" s="34">
        <v>213248</v>
      </c>
      <c r="D55" s="35" t="s">
        <v>156</v>
      </c>
      <c r="E55" s="54">
        <v>2</v>
      </c>
      <c r="F55" s="54">
        <v>0</v>
      </c>
      <c r="G55" s="54">
        <v>750000</v>
      </c>
      <c r="H55" s="55" t="s">
        <v>1122</v>
      </c>
      <c r="I55" s="113">
        <v>220000</v>
      </c>
      <c r="J55" s="11" t="s">
        <v>582</v>
      </c>
      <c r="K55" s="140" t="s">
        <v>1110</v>
      </c>
    </row>
    <row r="56" spans="1:11" ht="60">
      <c r="A56" s="34">
        <v>317712</v>
      </c>
      <c r="B56" s="34" t="s">
        <v>151</v>
      </c>
      <c r="C56" s="34">
        <v>213280</v>
      </c>
      <c r="D56" s="35" t="s">
        <v>158</v>
      </c>
      <c r="E56" s="54">
        <v>2</v>
      </c>
      <c r="F56" s="54">
        <v>0</v>
      </c>
      <c r="G56" s="54">
        <v>750000</v>
      </c>
      <c r="H56" s="55" t="s">
        <v>1122</v>
      </c>
      <c r="I56" s="113">
        <v>220000</v>
      </c>
      <c r="J56" s="11" t="s">
        <v>583</v>
      </c>
      <c r="K56" s="140" t="s">
        <v>1111</v>
      </c>
    </row>
    <row r="57" spans="1:11" ht="60">
      <c r="A57" s="34">
        <v>317712</v>
      </c>
      <c r="B57" s="34" t="s">
        <v>151</v>
      </c>
      <c r="C57" s="34">
        <v>213200</v>
      </c>
      <c r="D57" s="35" t="s">
        <v>160</v>
      </c>
      <c r="E57" s="54">
        <v>2</v>
      </c>
      <c r="F57" s="54">
        <v>0</v>
      </c>
      <c r="G57" s="54">
        <v>750000</v>
      </c>
      <c r="H57" s="55" t="s">
        <v>1122</v>
      </c>
      <c r="I57" s="113">
        <v>220000</v>
      </c>
      <c r="J57" s="11" t="s">
        <v>584</v>
      </c>
      <c r="K57" s="140" t="s">
        <v>1112</v>
      </c>
    </row>
    <row r="58" spans="1:11" ht="30">
      <c r="A58" s="34">
        <v>317712</v>
      </c>
      <c r="B58" s="34" t="s">
        <v>151</v>
      </c>
      <c r="C58" s="34">
        <v>318928</v>
      </c>
      <c r="D58" s="35" t="s">
        <v>585</v>
      </c>
      <c r="E58" s="54">
        <v>2</v>
      </c>
      <c r="F58" s="54">
        <v>0</v>
      </c>
      <c r="G58" s="54">
        <v>50</v>
      </c>
      <c r="H58" s="55" t="s">
        <v>12</v>
      </c>
      <c r="I58" s="107">
        <v>25</v>
      </c>
      <c r="J58" s="10" t="s">
        <v>586</v>
      </c>
      <c r="K58" s="140" t="s">
        <v>1113</v>
      </c>
    </row>
    <row r="59" spans="1:11" ht="45">
      <c r="A59" s="34">
        <v>317712</v>
      </c>
      <c r="B59" s="34" t="s">
        <v>151</v>
      </c>
      <c r="C59" s="34">
        <v>320272</v>
      </c>
      <c r="D59" s="35" t="s">
        <v>587</v>
      </c>
      <c r="E59" s="54">
        <v>2</v>
      </c>
      <c r="F59" s="54">
        <v>1</v>
      </c>
      <c r="G59" s="54">
        <v>1.5</v>
      </c>
      <c r="H59" s="55" t="s">
        <v>1123</v>
      </c>
      <c r="I59" s="107">
        <v>1.1499999999999999</v>
      </c>
      <c r="J59" s="10" t="s">
        <v>165</v>
      </c>
      <c r="K59" s="140" t="s">
        <v>1114</v>
      </c>
    </row>
    <row r="60" spans="1:11" s="20" customFormat="1" ht="45">
      <c r="A60" s="62">
        <v>317712</v>
      </c>
      <c r="B60" s="62" t="s">
        <v>151</v>
      </c>
      <c r="C60" s="62">
        <v>213296</v>
      </c>
      <c r="D60" s="63" t="s">
        <v>166</v>
      </c>
      <c r="E60" s="54">
        <v>2</v>
      </c>
      <c r="F60" s="64">
        <v>0</v>
      </c>
      <c r="G60" s="64">
        <v>200000</v>
      </c>
      <c r="H60" s="65" t="s">
        <v>1122</v>
      </c>
      <c r="I60" s="108">
        <v>50000</v>
      </c>
      <c r="J60" s="33" t="s">
        <v>159</v>
      </c>
      <c r="K60" s="140" t="s">
        <v>1115</v>
      </c>
    </row>
    <row r="61" spans="1:11" s="20" customFormat="1" ht="45">
      <c r="A61" s="62">
        <v>317712</v>
      </c>
      <c r="B61" s="62" t="s">
        <v>151</v>
      </c>
      <c r="C61" s="62">
        <v>318976</v>
      </c>
      <c r="D61" s="63" t="s">
        <v>588</v>
      </c>
      <c r="E61" s="54">
        <v>2</v>
      </c>
      <c r="F61" s="64">
        <v>0</v>
      </c>
      <c r="G61" s="64">
        <v>50</v>
      </c>
      <c r="H61" s="65" t="s">
        <v>12</v>
      </c>
      <c r="I61" s="108">
        <v>25</v>
      </c>
      <c r="J61" s="56" t="s">
        <v>163</v>
      </c>
      <c r="K61" s="140" t="s">
        <v>1116</v>
      </c>
    </row>
    <row r="62" spans="1:11" s="20" customFormat="1" ht="45">
      <c r="A62" s="62">
        <v>317712</v>
      </c>
      <c r="B62" s="62" t="s">
        <v>151</v>
      </c>
      <c r="C62" s="62">
        <v>320480</v>
      </c>
      <c r="D62" s="63" t="s">
        <v>589</v>
      </c>
      <c r="E62" s="54">
        <v>2</v>
      </c>
      <c r="F62" s="64">
        <v>1</v>
      </c>
      <c r="G62" s="64">
        <v>1.5</v>
      </c>
      <c r="H62" s="65" t="s">
        <v>1123</v>
      </c>
      <c r="I62" s="108">
        <v>1.1499999999999999</v>
      </c>
      <c r="J62" s="56" t="s">
        <v>165</v>
      </c>
      <c r="K62" s="140" t="s">
        <v>1114</v>
      </c>
    </row>
    <row r="63" spans="1:11" s="51" customFormat="1" ht="45">
      <c r="A63" s="57">
        <v>317712</v>
      </c>
      <c r="B63" s="57" t="s">
        <v>151</v>
      </c>
      <c r="C63" s="57">
        <v>217984</v>
      </c>
      <c r="D63" s="58" t="s">
        <v>169</v>
      </c>
      <c r="E63" s="54">
        <v>2</v>
      </c>
      <c r="F63" s="59">
        <v>5</v>
      </c>
      <c r="G63" s="59">
        <v>30</v>
      </c>
      <c r="H63" s="60" t="s">
        <v>1120</v>
      </c>
      <c r="I63" s="112">
        <v>10</v>
      </c>
      <c r="J63" s="52" t="s">
        <v>170</v>
      </c>
      <c r="K63" s="119" t="s">
        <v>840</v>
      </c>
    </row>
    <row r="64" spans="1:11" s="51" customFormat="1" ht="45">
      <c r="A64" s="57">
        <v>317712</v>
      </c>
      <c r="B64" s="57" t="s">
        <v>151</v>
      </c>
      <c r="C64" s="57">
        <v>321616</v>
      </c>
      <c r="D64" s="58" t="s">
        <v>145</v>
      </c>
      <c r="E64" s="54">
        <v>2</v>
      </c>
      <c r="F64" s="59">
        <v>2010</v>
      </c>
      <c r="G64" s="59">
        <v>2020</v>
      </c>
      <c r="H64" s="60" t="s">
        <v>1120</v>
      </c>
      <c r="I64" s="112">
        <v>2011</v>
      </c>
      <c r="J64" s="52" t="s">
        <v>171</v>
      </c>
      <c r="K64" s="119" t="s">
        <v>839</v>
      </c>
    </row>
    <row r="65" spans="1:16" ht="45">
      <c r="A65" s="34">
        <v>317840</v>
      </c>
      <c r="B65" s="34" t="s">
        <v>172</v>
      </c>
      <c r="C65" s="34">
        <v>213392</v>
      </c>
      <c r="D65" s="35" t="s">
        <v>173</v>
      </c>
      <c r="E65" s="54">
        <v>2</v>
      </c>
      <c r="F65" s="54">
        <v>0</v>
      </c>
      <c r="G65" s="54">
        <v>100000</v>
      </c>
      <c r="H65" s="55" t="s">
        <v>1122</v>
      </c>
      <c r="I65" s="107">
        <v>20000</v>
      </c>
      <c r="J65" s="10" t="s">
        <v>174</v>
      </c>
      <c r="K65" s="140" t="s">
        <v>1117</v>
      </c>
    </row>
    <row r="66" spans="1:16" ht="45">
      <c r="A66" s="34">
        <v>317840</v>
      </c>
      <c r="B66" s="34" t="s">
        <v>172</v>
      </c>
      <c r="C66" s="34">
        <v>319072</v>
      </c>
      <c r="D66" s="35" t="s">
        <v>590</v>
      </c>
      <c r="E66" s="54">
        <v>2</v>
      </c>
      <c r="F66" s="54">
        <v>0</v>
      </c>
      <c r="G66" s="54">
        <v>50</v>
      </c>
      <c r="H66" s="55" t="s">
        <v>12</v>
      </c>
      <c r="I66" s="107">
        <v>25</v>
      </c>
      <c r="J66" s="10" t="s">
        <v>176</v>
      </c>
      <c r="K66" s="140" t="s">
        <v>1118</v>
      </c>
    </row>
    <row r="67" spans="1:16" ht="45">
      <c r="A67" s="34">
        <v>317840</v>
      </c>
      <c r="B67" s="34" t="s">
        <v>172</v>
      </c>
      <c r="C67" s="34">
        <v>320336</v>
      </c>
      <c r="D67" s="35" t="s">
        <v>591</v>
      </c>
      <c r="E67" s="54">
        <v>2</v>
      </c>
      <c r="F67" s="54">
        <v>1</v>
      </c>
      <c r="G67" s="54">
        <v>1.5</v>
      </c>
      <c r="H67" s="55" t="s">
        <v>1123</v>
      </c>
      <c r="I67" s="107">
        <v>1.1499999999999999</v>
      </c>
      <c r="J67" s="10" t="s">
        <v>178</v>
      </c>
      <c r="K67" s="140" t="s">
        <v>1119</v>
      </c>
    </row>
    <row r="68" spans="1:16" s="20" customFormat="1" ht="45">
      <c r="A68" s="62">
        <v>317840</v>
      </c>
      <c r="B68" s="62" t="s">
        <v>172</v>
      </c>
      <c r="C68" s="62">
        <v>321728</v>
      </c>
      <c r="D68" s="63" t="s">
        <v>179</v>
      </c>
      <c r="E68" s="54">
        <v>2</v>
      </c>
      <c r="F68" s="64">
        <v>5</v>
      </c>
      <c r="G68" s="64">
        <v>30</v>
      </c>
      <c r="H68" s="65" t="s">
        <v>1120</v>
      </c>
      <c r="I68" s="108">
        <v>10</v>
      </c>
      <c r="J68" s="33" t="s">
        <v>180</v>
      </c>
      <c r="K68" s="139" t="s">
        <v>1126</v>
      </c>
    </row>
    <row r="69" spans="1:16" s="20" customFormat="1" ht="60">
      <c r="A69" s="62">
        <v>317840</v>
      </c>
      <c r="B69" s="62" t="s">
        <v>172</v>
      </c>
      <c r="C69" s="62">
        <v>321744</v>
      </c>
      <c r="D69" s="63" t="s">
        <v>181</v>
      </c>
      <c r="E69" s="54">
        <v>2</v>
      </c>
      <c r="F69" s="64">
        <v>2010</v>
      </c>
      <c r="G69" s="64">
        <v>2020</v>
      </c>
      <c r="H69" s="65" t="s">
        <v>1120</v>
      </c>
      <c r="I69" s="108">
        <v>2011</v>
      </c>
      <c r="J69" s="33" t="s">
        <v>182</v>
      </c>
      <c r="K69" s="139" t="s">
        <v>1127</v>
      </c>
    </row>
    <row r="70" spans="1:16" ht="45">
      <c r="A70" s="38">
        <v>317664</v>
      </c>
      <c r="B70" s="34" t="s">
        <v>183</v>
      </c>
      <c r="C70" s="38">
        <v>213120</v>
      </c>
      <c r="D70" s="39" t="s">
        <v>184</v>
      </c>
      <c r="E70" s="54">
        <v>2</v>
      </c>
      <c r="F70" s="54">
        <v>0</v>
      </c>
      <c r="G70" s="54">
        <v>100000</v>
      </c>
      <c r="H70" s="55" t="s">
        <v>1122</v>
      </c>
      <c r="I70" s="113">
        <v>20000</v>
      </c>
      <c r="J70" s="10" t="s">
        <v>185</v>
      </c>
      <c r="K70" s="140" t="s">
        <v>1128</v>
      </c>
    </row>
    <row r="71" spans="1:16" ht="45">
      <c r="A71" s="38">
        <v>317664</v>
      </c>
      <c r="B71" s="34" t="s">
        <v>183</v>
      </c>
      <c r="C71" s="38">
        <v>318768</v>
      </c>
      <c r="D71" s="39" t="s">
        <v>592</v>
      </c>
      <c r="E71" s="54">
        <v>2</v>
      </c>
      <c r="F71" s="54">
        <v>0</v>
      </c>
      <c r="G71" s="54">
        <v>50</v>
      </c>
      <c r="H71" s="55" t="s">
        <v>12</v>
      </c>
      <c r="I71" s="107">
        <v>25</v>
      </c>
      <c r="J71" s="10" t="s">
        <v>1129</v>
      </c>
      <c r="K71" s="140" t="s">
        <v>1130</v>
      </c>
    </row>
    <row r="72" spans="1:16" ht="45">
      <c r="A72" s="38">
        <v>317664</v>
      </c>
      <c r="B72" s="34" t="s">
        <v>183</v>
      </c>
      <c r="C72" s="38">
        <v>320416</v>
      </c>
      <c r="D72" s="39" t="s">
        <v>593</v>
      </c>
      <c r="E72" s="54">
        <v>2</v>
      </c>
      <c r="F72" s="54">
        <v>1</v>
      </c>
      <c r="G72" s="54">
        <v>1.5</v>
      </c>
      <c r="H72" s="55" t="s">
        <v>1123</v>
      </c>
      <c r="I72" s="107">
        <v>1.1499999999999999</v>
      </c>
      <c r="J72" s="10" t="s">
        <v>189</v>
      </c>
      <c r="K72" s="140" t="s">
        <v>1131</v>
      </c>
    </row>
    <row r="73" spans="1:16" ht="45">
      <c r="A73" s="38">
        <v>317632</v>
      </c>
      <c r="B73" s="34" t="s">
        <v>190</v>
      </c>
      <c r="C73" s="38">
        <v>321504</v>
      </c>
      <c r="D73" s="39" t="s">
        <v>191</v>
      </c>
      <c r="E73" s="54">
        <v>2</v>
      </c>
      <c r="F73" s="54">
        <v>2010</v>
      </c>
      <c r="G73" s="54">
        <v>2019</v>
      </c>
      <c r="H73" s="55" t="s">
        <v>1120</v>
      </c>
      <c r="I73" s="107">
        <v>2011</v>
      </c>
      <c r="J73" s="56" t="s">
        <v>192</v>
      </c>
      <c r="K73" s="140" t="s">
        <v>1132</v>
      </c>
      <c r="P73" s="2"/>
    </row>
    <row r="74" spans="1:16" ht="45">
      <c r="A74" s="38">
        <v>317632</v>
      </c>
      <c r="B74" s="34" t="s">
        <v>190</v>
      </c>
      <c r="C74" s="38">
        <v>321488</v>
      </c>
      <c r="D74" s="39" t="s">
        <v>193</v>
      </c>
      <c r="E74" s="54">
        <v>2</v>
      </c>
      <c r="F74" s="54">
        <v>2020</v>
      </c>
      <c r="G74" s="54">
        <v>2025</v>
      </c>
      <c r="H74" s="55" t="s">
        <v>1120</v>
      </c>
      <c r="I74" s="107">
        <v>2021</v>
      </c>
      <c r="J74" s="56" t="s">
        <v>194</v>
      </c>
      <c r="K74" s="140" t="s">
        <v>1133</v>
      </c>
      <c r="P74" s="2"/>
    </row>
    <row r="75" spans="1:16" ht="45">
      <c r="A75" s="38">
        <v>317648</v>
      </c>
      <c r="B75" s="34" t="s">
        <v>195</v>
      </c>
      <c r="C75" s="38">
        <v>282048</v>
      </c>
      <c r="D75" s="39" t="s">
        <v>196</v>
      </c>
      <c r="E75" s="54">
        <v>2</v>
      </c>
      <c r="F75" s="54">
        <v>2010</v>
      </c>
      <c r="G75" s="54">
        <v>2019</v>
      </c>
      <c r="H75" s="55" t="s">
        <v>1120</v>
      </c>
      <c r="I75" s="107">
        <v>2011</v>
      </c>
      <c r="J75" s="56" t="s">
        <v>198</v>
      </c>
      <c r="K75" s="140" t="s">
        <v>1134</v>
      </c>
      <c r="P75" s="1"/>
    </row>
    <row r="76" spans="1:16" ht="45">
      <c r="A76" s="38">
        <v>317648</v>
      </c>
      <c r="B76" s="34" t="s">
        <v>195</v>
      </c>
      <c r="C76" s="38">
        <v>282032</v>
      </c>
      <c r="D76" s="39" t="s">
        <v>199</v>
      </c>
      <c r="E76" s="54">
        <v>2</v>
      </c>
      <c r="F76" s="54">
        <v>2020</v>
      </c>
      <c r="G76" s="54">
        <v>2025</v>
      </c>
      <c r="H76" s="55" t="s">
        <v>1120</v>
      </c>
      <c r="I76" s="107">
        <v>2021</v>
      </c>
      <c r="J76" s="56" t="s">
        <v>200</v>
      </c>
      <c r="K76" s="140" t="s">
        <v>1135</v>
      </c>
      <c r="P76" s="1"/>
    </row>
    <row r="77" spans="1:16" ht="45">
      <c r="A77" s="38">
        <v>317616</v>
      </c>
      <c r="B77" s="38" t="s">
        <v>201</v>
      </c>
      <c r="C77" s="38">
        <v>213792</v>
      </c>
      <c r="D77" s="39" t="s">
        <v>202</v>
      </c>
      <c r="E77" s="54">
        <v>2</v>
      </c>
      <c r="F77" s="54">
        <v>0</v>
      </c>
      <c r="G77" s="54">
        <v>100000</v>
      </c>
      <c r="H77" s="55" t="s">
        <v>1122</v>
      </c>
      <c r="I77" s="113">
        <v>20850</v>
      </c>
      <c r="J77" s="10" t="s">
        <v>203</v>
      </c>
      <c r="K77" s="140" t="s">
        <v>1136</v>
      </c>
    </row>
    <row r="78" spans="1:16" ht="45">
      <c r="A78" s="38">
        <v>317616</v>
      </c>
      <c r="B78" s="38" t="s">
        <v>201</v>
      </c>
      <c r="C78" s="38">
        <v>213744</v>
      </c>
      <c r="D78" s="39" t="s">
        <v>204</v>
      </c>
      <c r="E78" s="54">
        <v>2</v>
      </c>
      <c r="F78" s="54">
        <v>0</v>
      </c>
      <c r="G78" s="54">
        <v>100000</v>
      </c>
      <c r="H78" s="55" t="s">
        <v>1122</v>
      </c>
      <c r="I78" s="113">
        <v>20850</v>
      </c>
      <c r="J78" s="68" t="s">
        <v>205</v>
      </c>
      <c r="K78" s="140" t="s">
        <v>1137</v>
      </c>
    </row>
    <row r="79" spans="1:16" ht="45">
      <c r="A79" s="38">
        <v>317616</v>
      </c>
      <c r="B79" s="38" t="s">
        <v>201</v>
      </c>
      <c r="C79" s="38">
        <v>213760</v>
      </c>
      <c r="D79" s="35" t="s">
        <v>206</v>
      </c>
      <c r="E79" s="54">
        <v>2</v>
      </c>
      <c r="F79" s="54">
        <v>0</v>
      </c>
      <c r="G79" s="54">
        <v>100000</v>
      </c>
      <c r="H79" s="69" t="s">
        <v>1122</v>
      </c>
      <c r="I79" s="113">
        <v>20850</v>
      </c>
      <c r="J79" s="68" t="s">
        <v>207</v>
      </c>
      <c r="K79" s="140" t="s">
        <v>1138</v>
      </c>
    </row>
    <row r="80" spans="1:16" s="20" customFormat="1" ht="75">
      <c r="A80" s="82">
        <v>317616</v>
      </c>
      <c r="B80" s="82" t="s">
        <v>201</v>
      </c>
      <c r="C80" s="82">
        <v>213776</v>
      </c>
      <c r="D80" s="63" t="s">
        <v>208</v>
      </c>
      <c r="E80" s="54">
        <v>2</v>
      </c>
      <c r="F80" s="64">
        <v>0</v>
      </c>
      <c r="G80" s="64">
        <v>200</v>
      </c>
      <c r="H80" s="83" t="s">
        <v>1122</v>
      </c>
      <c r="I80" s="114">
        <v>62.5</v>
      </c>
      <c r="J80" s="84" t="s">
        <v>209</v>
      </c>
      <c r="K80" s="140" t="s">
        <v>1139</v>
      </c>
    </row>
    <row r="81" spans="1:16" s="20" customFormat="1" ht="30">
      <c r="A81" s="82">
        <v>317616</v>
      </c>
      <c r="B81" s="82" t="s">
        <v>201</v>
      </c>
      <c r="C81" s="82">
        <v>318832</v>
      </c>
      <c r="D81" s="63" t="s">
        <v>594</v>
      </c>
      <c r="E81" s="54">
        <v>2</v>
      </c>
      <c r="F81" s="64">
        <v>0</v>
      </c>
      <c r="G81" s="64">
        <v>50</v>
      </c>
      <c r="H81" s="83" t="s">
        <v>12</v>
      </c>
      <c r="I81" s="114">
        <v>25</v>
      </c>
      <c r="J81" s="84" t="s">
        <v>211</v>
      </c>
      <c r="K81" s="140" t="s">
        <v>1140</v>
      </c>
    </row>
    <row r="82" spans="1:16" s="20" customFormat="1" ht="75">
      <c r="A82" s="82">
        <v>317616</v>
      </c>
      <c r="B82" s="82" t="s">
        <v>201</v>
      </c>
      <c r="C82" s="82">
        <v>322288</v>
      </c>
      <c r="D82" s="63" t="s">
        <v>595</v>
      </c>
      <c r="E82" s="54">
        <v>2</v>
      </c>
      <c r="F82" s="64">
        <v>1</v>
      </c>
      <c r="G82" s="64">
        <v>1.5</v>
      </c>
      <c r="H82" s="65" t="s">
        <v>1123</v>
      </c>
      <c r="I82" s="108">
        <v>1.1499999999999999</v>
      </c>
      <c r="J82" s="56" t="s">
        <v>213</v>
      </c>
      <c r="K82" s="140" t="s">
        <v>1144</v>
      </c>
    </row>
    <row r="83" spans="1:16" ht="30">
      <c r="A83" s="38">
        <v>317600</v>
      </c>
      <c r="B83" s="38" t="s">
        <v>214</v>
      </c>
      <c r="C83" s="38">
        <v>310784</v>
      </c>
      <c r="D83" s="35" t="s">
        <v>215</v>
      </c>
      <c r="E83" s="54">
        <v>2</v>
      </c>
      <c r="F83" s="54">
        <v>2015</v>
      </c>
      <c r="G83" s="54">
        <v>2025</v>
      </c>
      <c r="H83" s="55" t="s">
        <v>1120</v>
      </c>
      <c r="I83" s="107">
        <v>2016</v>
      </c>
      <c r="J83" s="10" t="s">
        <v>216</v>
      </c>
      <c r="K83" s="140" t="s">
        <v>1141</v>
      </c>
      <c r="P83" s="1"/>
    </row>
    <row r="84" spans="1:16" ht="30">
      <c r="A84" s="38">
        <v>317600</v>
      </c>
      <c r="B84" s="38" t="s">
        <v>214</v>
      </c>
      <c r="C84" s="38">
        <v>310816</v>
      </c>
      <c r="D84" s="35" t="s">
        <v>217</v>
      </c>
      <c r="E84" s="54">
        <v>2</v>
      </c>
      <c r="F84" s="54">
        <v>2020</v>
      </c>
      <c r="G84" s="54">
        <v>2030</v>
      </c>
      <c r="H84" s="55" t="s">
        <v>1120</v>
      </c>
      <c r="I84" s="107">
        <v>2020</v>
      </c>
      <c r="J84" s="10" t="s">
        <v>218</v>
      </c>
      <c r="K84" s="140" t="s">
        <v>1142</v>
      </c>
      <c r="P84" s="1"/>
    </row>
    <row r="85" spans="1:16" ht="30">
      <c r="A85" s="38">
        <v>317856</v>
      </c>
      <c r="B85" s="38" t="s">
        <v>219</v>
      </c>
      <c r="C85" s="38">
        <v>222272</v>
      </c>
      <c r="D85" s="39" t="s">
        <v>220</v>
      </c>
      <c r="E85" s="54">
        <v>2</v>
      </c>
      <c r="F85" s="54">
        <v>0</v>
      </c>
      <c r="G85" s="54">
        <v>300000</v>
      </c>
      <c r="H85" s="55" t="s">
        <v>1122</v>
      </c>
      <c r="I85" s="113">
        <v>198050</v>
      </c>
      <c r="J85" s="10" t="s">
        <v>221</v>
      </c>
      <c r="K85" s="140" t="s">
        <v>1143</v>
      </c>
    </row>
    <row r="86" spans="1:16">
      <c r="A86" s="38">
        <v>317856</v>
      </c>
      <c r="B86" s="38" t="s">
        <v>219</v>
      </c>
      <c r="C86" s="38">
        <v>222352</v>
      </c>
      <c r="D86" s="39" t="s">
        <v>222</v>
      </c>
      <c r="E86" s="54">
        <v>2</v>
      </c>
      <c r="F86" s="54">
        <v>0</v>
      </c>
      <c r="G86" s="54">
        <v>500000</v>
      </c>
      <c r="H86" s="55" t="s">
        <v>1122</v>
      </c>
      <c r="I86" s="113">
        <v>215000</v>
      </c>
      <c r="J86" s="10" t="s">
        <v>223</v>
      </c>
      <c r="K86" s="140" t="s">
        <v>832</v>
      </c>
    </row>
    <row r="87" spans="1:16" ht="30">
      <c r="A87" s="38">
        <v>317856</v>
      </c>
      <c r="B87" s="38" t="s">
        <v>219</v>
      </c>
      <c r="C87" s="38">
        <v>222288</v>
      </c>
      <c r="D87" s="39" t="s">
        <v>224</v>
      </c>
      <c r="E87" s="54">
        <v>2</v>
      </c>
      <c r="F87" s="54">
        <v>0</v>
      </c>
      <c r="G87" s="54">
        <v>100</v>
      </c>
      <c r="H87" s="55" t="s">
        <v>12</v>
      </c>
      <c r="I87" s="113">
        <v>50</v>
      </c>
      <c r="J87" s="10" t="s">
        <v>225</v>
      </c>
      <c r="K87" s="140" t="s">
        <v>1145</v>
      </c>
    </row>
    <row r="88" spans="1:16" ht="30">
      <c r="A88" s="38">
        <v>317856</v>
      </c>
      <c r="B88" s="38" t="s">
        <v>219</v>
      </c>
      <c r="C88" s="38">
        <v>222368</v>
      </c>
      <c r="D88" s="39" t="s">
        <v>226</v>
      </c>
      <c r="E88" s="54">
        <v>2</v>
      </c>
      <c r="F88" s="54">
        <v>0</v>
      </c>
      <c r="G88" s="54">
        <v>100</v>
      </c>
      <c r="H88" s="55" t="s">
        <v>12</v>
      </c>
      <c r="I88" s="107">
        <v>50</v>
      </c>
      <c r="J88" s="10" t="s">
        <v>227</v>
      </c>
      <c r="K88" s="140" t="s">
        <v>1146</v>
      </c>
    </row>
    <row r="89" spans="1:16" ht="45" customHeight="1">
      <c r="A89" s="38">
        <v>317856</v>
      </c>
      <c r="B89" s="38" t="s">
        <v>219</v>
      </c>
      <c r="C89" s="38">
        <v>283872</v>
      </c>
      <c r="D89" s="39" t="s">
        <v>596</v>
      </c>
      <c r="E89" s="54">
        <v>2</v>
      </c>
      <c r="F89" s="54">
        <v>0</v>
      </c>
      <c r="G89" s="54">
        <v>50</v>
      </c>
      <c r="H89" s="55" t="s">
        <v>12</v>
      </c>
      <c r="I89" s="107">
        <v>15</v>
      </c>
      <c r="J89" s="10" t="s">
        <v>229</v>
      </c>
      <c r="K89" s="140" t="s">
        <v>1147</v>
      </c>
    </row>
    <row r="90" spans="1:16" ht="30">
      <c r="A90" s="38">
        <v>317904</v>
      </c>
      <c r="B90" s="38" t="s">
        <v>230</v>
      </c>
      <c r="C90" s="38">
        <v>222448</v>
      </c>
      <c r="D90" s="39" t="s">
        <v>231</v>
      </c>
      <c r="E90" s="54">
        <v>2</v>
      </c>
      <c r="F90" s="54">
        <v>0</v>
      </c>
      <c r="G90" s="54">
        <v>5000</v>
      </c>
      <c r="H90" s="55" t="s">
        <v>1181</v>
      </c>
      <c r="I90" s="107">
        <v>1500</v>
      </c>
      <c r="J90" s="10" t="s">
        <v>233</v>
      </c>
      <c r="K90" s="140" t="s">
        <v>1148</v>
      </c>
    </row>
    <row r="91" spans="1:16" ht="30">
      <c r="A91" s="38">
        <v>317904</v>
      </c>
      <c r="B91" s="38" t="s">
        <v>230</v>
      </c>
      <c r="C91" s="38">
        <v>195616</v>
      </c>
      <c r="D91" s="39" t="s">
        <v>234</v>
      </c>
      <c r="E91" s="54">
        <v>2</v>
      </c>
      <c r="F91" s="54">
        <v>0</v>
      </c>
      <c r="G91" s="54">
        <v>200</v>
      </c>
      <c r="H91" s="55" t="s">
        <v>1180</v>
      </c>
      <c r="I91" s="113">
        <v>75</v>
      </c>
      <c r="J91" s="10" t="s">
        <v>236</v>
      </c>
      <c r="K91" s="140" t="s">
        <v>1149</v>
      </c>
    </row>
    <row r="92" spans="1:16" ht="30">
      <c r="A92" s="38">
        <v>317904</v>
      </c>
      <c r="B92" s="38" t="s">
        <v>230</v>
      </c>
      <c r="C92" s="38">
        <v>222464</v>
      </c>
      <c r="D92" s="39" t="s">
        <v>237</v>
      </c>
      <c r="E92" s="54">
        <v>2</v>
      </c>
      <c r="F92" s="54">
        <v>0</v>
      </c>
      <c r="G92" s="54">
        <v>100</v>
      </c>
      <c r="H92" s="55" t="s">
        <v>12</v>
      </c>
      <c r="I92" s="107">
        <v>80</v>
      </c>
      <c r="J92" s="10" t="s">
        <v>238</v>
      </c>
      <c r="K92" s="140" t="s">
        <v>1150</v>
      </c>
    </row>
    <row r="93" spans="1:16" ht="45">
      <c r="A93" s="38">
        <v>317904</v>
      </c>
      <c r="B93" s="38" t="s">
        <v>230</v>
      </c>
      <c r="C93" s="38">
        <v>283856</v>
      </c>
      <c r="D93" s="39" t="s">
        <v>597</v>
      </c>
      <c r="E93" s="54">
        <v>2</v>
      </c>
      <c r="F93" s="54">
        <v>0</v>
      </c>
      <c r="G93" s="54">
        <v>30</v>
      </c>
      <c r="H93" s="55" t="s">
        <v>12</v>
      </c>
      <c r="I93" s="107">
        <v>15</v>
      </c>
      <c r="J93" s="10" t="s">
        <v>240</v>
      </c>
      <c r="K93" s="140" t="s">
        <v>1151</v>
      </c>
    </row>
    <row r="94" spans="1:16" ht="45">
      <c r="A94" s="38">
        <v>317920</v>
      </c>
      <c r="B94" s="38" t="s">
        <v>241</v>
      </c>
      <c r="C94" s="38">
        <v>222560</v>
      </c>
      <c r="D94" s="39" t="s">
        <v>242</v>
      </c>
      <c r="E94" s="54">
        <v>2</v>
      </c>
      <c r="F94" s="54">
        <v>0</v>
      </c>
      <c r="G94" s="54">
        <v>50</v>
      </c>
      <c r="H94" s="55" t="s">
        <v>1179</v>
      </c>
      <c r="I94" s="107">
        <v>28</v>
      </c>
      <c r="J94" s="10" t="s">
        <v>244</v>
      </c>
      <c r="K94" s="140" t="s">
        <v>1153</v>
      </c>
    </row>
    <row r="95" spans="1:16" ht="30">
      <c r="A95" s="38">
        <v>317920</v>
      </c>
      <c r="B95" s="38" t="s">
        <v>241</v>
      </c>
      <c r="C95" s="38">
        <v>222576</v>
      </c>
      <c r="D95" s="39" t="s">
        <v>245</v>
      </c>
      <c r="E95" s="54">
        <v>2</v>
      </c>
      <c r="F95" s="54">
        <v>0</v>
      </c>
      <c r="G95" s="54">
        <v>100</v>
      </c>
      <c r="H95" s="55" t="s">
        <v>12</v>
      </c>
      <c r="I95" s="107">
        <v>80</v>
      </c>
      <c r="J95" s="10" t="s">
        <v>831</v>
      </c>
      <c r="K95" s="140" t="s">
        <v>1152</v>
      </c>
    </row>
    <row r="96" spans="1:16" ht="45">
      <c r="A96" s="38">
        <v>317920</v>
      </c>
      <c r="B96" s="38" t="s">
        <v>241</v>
      </c>
      <c r="C96" s="38">
        <v>283840</v>
      </c>
      <c r="D96" s="39" t="s">
        <v>598</v>
      </c>
      <c r="E96" s="54">
        <v>2</v>
      </c>
      <c r="F96" s="54">
        <v>0</v>
      </c>
      <c r="G96" s="54">
        <v>30</v>
      </c>
      <c r="H96" s="55" t="s">
        <v>12</v>
      </c>
      <c r="I96" s="107">
        <v>15</v>
      </c>
      <c r="J96" s="10" t="s">
        <v>248</v>
      </c>
      <c r="K96" s="140" t="s">
        <v>1154</v>
      </c>
    </row>
    <row r="97" spans="1:11" ht="60">
      <c r="A97" s="38">
        <v>317936</v>
      </c>
      <c r="B97" s="38" t="s">
        <v>249</v>
      </c>
      <c r="C97" s="38">
        <v>285168</v>
      </c>
      <c r="D97" s="39" t="s">
        <v>599</v>
      </c>
      <c r="E97" s="54">
        <v>3</v>
      </c>
      <c r="F97" s="54">
        <v>10</v>
      </c>
      <c r="G97" s="54">
        <v>90</v>
      </c>
      <c r="H97" s="55" t="s">
        <v>1177</v>
      </c>
      <c r="I97" s="113" t="s">
        <v>600</v>
      </c>
      <c r="J97" s="10" t="s">
        <v>253</v>
      </c>
      <c r="K97" s="140" t="s">
        <v>1155</v>
      </c>
    </row>
    <row r="98" spans="1:11" ht="60">
      <c r="A98" s="38">
        <v>317952</v>
      </c>
      <c r="B98" s="38" t="s">
        <v>254</v>
      </c>
      <c r="C98" s="38">
        <v>285216</v>
      </c>
      <c r="D98" s="39" t="s">
        <v>601</v>
      </c>
      <c r="E98" s="54">
        <v>3</v>
      </c>
      <c r="F98" s="54">
        <v>10</v>
      </c>
      <c r="G98" s="54">
        <v>90</v>
      </c>
      <c r="H98" s="55" t="s">
        <v>1178</v>
      </c>
      <c r="I98" s="113" t="s">
        <v>600</v>
      </c>
      <c r="J98" s="10" t="s">
        <v>256</v>
      </c>
      <c r="K98" s="140" t="s">
        <v>1156</v>
      </c>
    </row>
    <row r="99" spans="1:11" ht="30">
      <c r="A99" s="38">
        <v>317968</v>
      </c>
      <c r="B99" s="38" t="s">
        <v>257</v>
      </c>
      <c r="C99" s="38">
        <v>241280</v>
      </c>
      <c r="D99" s="39" t="s">
        <v>602</v>
      </c>
      <c r="E99" s="54">
        <v>2</v>
      </c>
      <c r="F99" s="54">
        <v>0</v>
      </c>
      <c r="G99" s="54">
        <v>30</v>
      </c>
      <c r="H99" s="55" t="s">
        <v>12</v>
      </c>
      <c r="I99" s="107">
        <v>11</v>
      </c>
      <c r="J99" s="10" t="s">
        <v>259</v>
      </c>
      <c r="K99" s="140" t="s">
        <v>1157</v>
      </c>
    </row>
    <row r="100" spans="1:11" ht="30">
      <c r="A100" s="38">
        <v>237888</v>
      </c>
      <c r="B100" s="38" t="s">
        <v>260</v>
      </c>
      <c r="C100" s="38">
        <v>321072</v>
      </c>
      <c r="D100" s="39" t="s">
        <v>603</v>
      </c>
      <c r="E100" s="54">
        <v>2</v>
      </c>
      <c r="F100" s="54">
        <v>0.65</v>
      </c>
      <c r="G100" s="54">
        <v>0.78</v>
      </c>
      <c r="H100" s="54" t="s">
        <v>1176</v>
      </c>
      <c r="I100" s="107">
        <v>0.75</v>
      </c>
      <c r="J100" s="10" t="s">
        <v>263</v>
      </c>
      <c r="K100" s="140" t="s">
        <v>830</v>
      </c>
    </row>
    <row r="101" spans="1:11" ht="37.5" customHeight="1">
      <c r="A101" s="38">
        <v>237888</v>
      </c>
      <c r="B101" s="38" t="s">
        <v>260</v>
      </c>
      <c r="C101" s="38">
        <v>321024</v>
      </c>
      <c r="D101" s="39" t="s">
        <v>264</v>
      </c>
      <c r="E101" s="54">
        <v>2</v>
      </c>
      <c r="F101" s="54">
        <v>2025</v>
      </c>
      <c r="G101" s="54">
        <v>2030</v>
      </c>
      <c r="H101" s="55" t="s">
        <v>1120</v>
      </c>
      <c r="I101" s="107">
        <v>2030</v>
      </c>
      <c r="J101" s="10" t="s">
        <v>266</v>
      </c>
      <c r="K101" s="140" t="s">
        <v>1158</v>
      </c>
    </row>
    <row r="102" spans="1:11" ht="45">
      <c r="A102" s="38">
        <v>319408</v>
      </c>
      <c r="B102" s="38" t="s">
        <v>267</v>
      </c>
      <c r="C102" s="38">
        <v>320768</v>
      </c>
      <c r="D102" s="39" t="s">
        <v>604</v>
      </c>
      <c r="E102" s="54">
        <v>2</v>
      </c>
      <c r="F102" s="54">
        <v>0</v>
      </c>
      <c r="G102" s="54">
        <v>30</v>
      </c>
      <c r="H102" s="55" t="s">
        <v>12</v>
      </c>
      <c r="I102" s="115">
        <v>0.1</v>
      </c>
      <c r="J102" s="10" t="s">
        <v>269</v>
      </c>
      <c r="K102" s="140" t="s">
        <v>1159</v>
      </c>
    </row>
    <row r="103" spans="1:11" ht="60">
      <c r="A103" s="38">
        <v>319408</v>
      </c>
      <c r="B103" s="38" t="s">
        <v>267</v>
      </c>
      <c r="C103" s="38">
        <v>321184</v>
      </c>
      <c r="D103" s="39" t="s">
        <v>605</v>
      </c>
      <c r="E103" s="54">
        <v>2</v>
      </c>
      <c r="F103" s="54">
        <v>0</v>
      </c>
      <c r="G103" s="54">
        <v>50</v>
      </c>
      <c r="H103" s="55" t="s">
        <v>12</v>
      </c>
      <c r="I103" s="107">
        <v>30</v>
      </c>
      <c r="J103" s="10" t="s">
        <v>271</v>
      </c>
      <c r="K103" s="140" t="s">
        <v>1160</v>
      </c>
    </row>
    <row r="104" spans="1:11" ht="45">
      <c r="A104" s="38">
        <v>319408</v>
      </c>
      <c r="B104" s="38" t="s">
        <v>267</v>
      </c>
      <c r="C104" s="38">
        <v>321232</v>
      </c>
      <c r="D104" s="39" t="s">
        <v>606</v>
      </c>
      <c r="E104" s="54">
        <v>2</v>
      </c>
      <c r="F104" s="54">
        <v>0</v>
      </c>
      <c r="G104" s="54">
        <v>30</v>
      </c>
      <c r="H104" s="55" t="s">
        <v>12</v>
      </c>
      <c r="I104" s="107">
        <v>10</v>
      </c>
      <c r="J104" s="10" t="s">
        <v>273</v>
      </c>
      <c r="K104" s="140" t="s">
        <v>1162</v>
      </c>
    </row>
    <row r="105" spans="1:11" ht="45">
      <c r="A105" s="38">
        <v>319408</v>
      </c>
      <c r="B105" s="38" t="s">
        <v>267</v>
      </c>
      <c r="C105" s="38">
        <v>321280</v>
      </c>
      <c r="D105" s="39" t="s">
        <v>607</v>
      </c>
      <c r="E105" s="54">
        <v>2</v>
      </c>
      <c r="F105" s="54">
        <v>0</v>
      </c>
      <c r="G105" s="54">
        <v>3</v>
      </c>
      <c r="H105" s="55" t="s">
        <v>12</v>
      </c>
      <c r="I105" s="107">
        <v>1</v>
      </c>
      <c r="J105" s="10" t="s">
        <v>275</v>
      </c>
      <c r="K105" s="140" t="s">
        <v>1161</v>
      </c>
    </row>
    <row r="106" spans="1:11" ht="30">
      <c r="A106" s="38">
        <v>319408</v>
      </c>
      <c r="B106" s="38" t="s">
        <v>267</v>
      </c>
      <c r="C106" s="38">
        <v>320816</v>
      </c>
      <c r="D106" s="39" t="s">
        <v>276</v>
      </c>
      <c r="E106" s="54">
        <v>2</v>
      </c>
      <c r="F106" s="54">
        <v>2014</v>
      </c>
      <c r="G106" s="54">
        <v>2019</v>
      </c>
      <c r="H106" s="55" t="s">
        <v>1120</v>
      </c>
      <c r="I106" s="107">
        <v>2015</v>
      </c>
      <c r="J106" s="11" t="s">
        <v>277</v>
      </c>
      <c r="K106" s="68" t="s">
        <v>1163</v>
      </c>
    </row>
    <row r="107" spans="1:11" ht="30">
      <c r="A107" s="38">
        <v>319408</v>
      </c>
      <c r="B107" s="38" t="s">
        <v>267</v>
      </c>
      <c r="C107" s="38">
        <v>320832</v>
      </c>
      <c r="D107" s="39" t="s">
        <v>278</v>
      </c>
      <c r="E107" s="54">
        <v>2</v>
      </c>
      <c r="F107" s="54">
        <v>2020</v>
      </c>
      <c r="G107" s="54">
        <v>2030</v>
      </c>
      <c r="H107" s="55" t="s">
        <v>1120</v>
      </c>
      <c r="I107" s="107">
        <v>2019</v>
      </c>
      <c r="J107" s="11" t="s">
        <v>279</v>
      </c>
      <c r="K107" s="68" t="s">
        <v>1164</v>
      </c>
    </row>
    <row r="108" spans="1:11" ht="45">
      <c r="A108" s="38">
        <v>319536</v>
      </c>
      <c r="B108" s="38" t="s">
        <v>280</v>
      </c>
      <c r="C108" s="38">
        <v>221936</v>
      </c>
      <c r="D108" s="39" t="s">
        <v>281</v>
      </c>
      <c r="E108" s="54">
        <v>2</v>
      </c>
      <c r="F108" s="54">
        <v>0</v>
      </c>
      <c r="G108" s="54">
        <v>50</v>
      </c>
      <c r="H108" s="55" t="s">
        <v>12</v>
      </c>
      <c r="I108" s="107">
        <v>20</v>
      </c>
      <c r="J108" s="11" t="s">
        <v>282</v>
      </c>
      <c r="K108" s="140" t="s">
        <v>1165</v>
      </c>
    </row>
    <row r="109" spans="1:11" ht="60">
      <c r="A109" s="38">
        <v>319536</v>
      </c>
      <c r="B109" s="38" t="s">
        <v>280</v>
      </c>
      <c r="C109" s="38">
        <v>221952</v>
      </c>
      <c r="D109" s="39" t="s">
        <v>283</v>
      </c>
      <c r="E109" s="54">
        <v>2</v>
      </c>
      <c r="F109" s="54">
        <v>30</v>
      </c>
      <c r="G109" s="54">
        <v>90</v>
      </c>
      <c r="H109" s="55" t="s">
        <v>12</v>
      </c>
      <c r="I109" s="107">
        <v>70</v>
      </c>
      <c r="J109" s="11" t="s">
        <v>284</v>
      </c>
      <c r="K109" s="140" t="s">
        <v>1166</v>
      </c>
    </row>
    <row r="110" spans="1:11" ht="30">
      <c r="A110" s="38">
        <v>319536</v>
      </c>
      <c r="B110" s="38" t="s">
        <v>280</v>
      </c>
      <c r="C110" s="38">
        <v>320848</v>
      </c>
      <c r="D110" s="39" t="s">
        <v>608</v>
      </c>
      <c r="E110" s="54">
        <v>2</v>
      </c>
      <c r="F110" s="54">
        <v>1</v>
      </c>
      <c r="G110" s="54">
        <v>1.25</v>
      </c>
      <c r="H110" s="55" t="s">
        <v>1123</v>
      </c>
      <c r="I110" s="107">
        <v>1</v>
      </c>
      <c r="J110" s="10" t="s">
        <v>1124</v>
      </c>
      <c r="K110" s="140" t="s">
        <v>1167</v>
      </c>
    </row>
    <row r="111" spans="1:11" ht="45">
      <c r="A111" s="38">
        <v>319504</v>
      </c>
      <c r="B111" s="38" t="s">
        <v>288</v>
      </c>
      <c r="C111" s="38">
        <v>203632</v>
      </c>
      <c r="D111" s="39" t="s">
        <v>289</v>
      </c>
      <c r="E111" s="54">
        <v>2</v>
      </c>
      <c r="F111" s="54">
        <v>30</v>
      </c>
      <c r="G111" s="54">
        <v>100</v>
      </c>
      <c r="H111" s="55" t="s">
        <v>12</v>
      </c>
      <c r="I111" s="107">
        <v>100</v>
      </c>
      <c r="J111" s="11" t="s">
        <v>290</v>
      </c>
      <c r="K111" s="84" t="s">
        <v>1168</v>
      </c>
    </row>
    <row r="112" spans="1:11" ht="60">
      <c r="A112" s="38">
        <v>319504</v>
      </c>
      <c r="B112" s="38" t="s">
        <v>288</v>
      </c>
      <c r="C112" s="38">
        <v>222064</v>
      </c>
      <c r="D112" s="39" t="s">
        <v>291</v>
      </c>
      <c r="E112" s="54">
        <v>2</v>
      </c>
      <c r="F112" s="54">
        <v>30</v>
      </c>
      <c r="G112" s="54">
        <v>80</v>
      </c>
      <c r="H112" s="55" t="s">
        <v>12</v>
      </c>
      <c r="I112" s="107">
        <v>65.7</v>
      </c>
      <c r="J112" s="11" t="s">
        <v>292</v>
      </c>
      <c r="K112" s="84" t="s">
        <v>1169</v>
      </c>
    </row>
    <row r="113" spans="1:11" ht="60">
      <c r="A113" s="38">
        <v>319504</v>
      </c>
      <c r="B113" s="38" t="s">
        <v>288</v>
      </c>
      <c r="C113" s="38">
        <v>240400</v>
      </c>
      <c r="D113" s="39" t="s">
        <v>609</v>
      </c>
      <c r="E113" s="54">
        <v>2</v>
      </c>
      <c r="F113" s="54">
        <v>1</v>
      </c>
      <c r="G113" s="54">
        <v>1.1499999999999999</v>
      </c>
      <c r="H113" s="55" t="s">
        <v>1123</v>
      </c>
      <c r="I113" s="107">
        <v>1.1000000000000001</v>
      </c>
      <c r="J113" s="10" t="s">
        <v>1125</v>
      </c>
      <c r="K113" s="84" t="s">
        <v>1170</v>
      </c>
    </row>
    <row r="114" spans="1:11" ht="30">
      <c r="A114" s="38">
        <v>319504</v>
      </c>
      <c r="B114" s="38" t="s">
        <v>288</v>
      </c>
      <c r="C114" s="38">
        <v>320896</v>
      </c>
      <c r="D114" s="39" t="s">
        <v>295</v>
      </c>
      <c r="E114" s="54">
        <v>2</v>
      </c>
      <c r="F114" s="54">
        <v>2013</v>
      </c>
      <c r="G114" s="54">
        <v>2019</v>
      </c>
      <c r="H114" s="55" t="s">
        <v>1120</v>
      </c>
      <c r="I114" s="107">
        <v>2015</v>
      </c>
      <c r="J114" s="10" t="s">
        <v>296</v>
      </c>
      <c r="K114" s="140" t="s">
        <v>1171</v>
      </c>
    </row>
    <row r="115" spans="1:11" ht="30">
      <c r="A115" s="38">
        <v>319504</v>
      </c>
      <c r="B115" s="38" t="s">
        <v>288</v>
      </c>
      <c r="C115" s="38">
        <v>320912</v>
      </c>
      <c r="D115" s="39" t="s">
        <v>297</v>
      </c>
      <c r="E115" s="54">
        <v>2</v>
      </c>
      <c r="F115" s="54">
        <v>2020</v>
      </c>
      <c r="G115" s="54">
        <v>2025</v>
      </c>
      <c r="H115" s="55" t="s">
        <v>1120</v>
      </c>
      <c r="I115" s="107">
        <v>2019</v>
      </c>
      <c r="J115" s="10" t="s">
        <v>298</v>
      </c>
      <c r="K115" s="140" t="s">
        <v>1172</v>
      </c>
    </row>
    <row r="116" spans="1:11" ht="60">
      <c r="A116" s="38">
        <v>319520</v>
      </c>
      <c r="B116" s="38" t="s">
        <v>299</v>
      </c>
      <c r="C116" s="38">
        <v>222144</v>
      </c>
      <c r="D116" s="39" t="s">
        <v>300</v>
      </c>
      <c r="E116" s="54">
        <v>2</v>
      </c>
      <c r="F116" s="54">
        <v>40</v>
      </c>
      <c r="G116" s="54">
        <v>90</v>
      </c>
      <c r="H116" s="55" t="s">
        <v>12</v>
      </c>
      <c r="I116" s="107">
        <v>60</v>
      </c>
      <c r="J116" s="10" t="s">
        <v>301</v>
      </c>
      <c r="K116" s="140" t="s">
        <v>1173</v>
      </c>
    </row>
    <row r="117" spans="1:11" ht="60">
      <c r="A117" s="38">
        <v>319520</v>
      </c>
      <c r="B117" s="38" t="s">
        <v>299</v>
      </c>
      <c r="C117" s="38">
        <v>222160</v>
      </c>
      <c r="D117" s="39" t="s">
        <v>302</v>
      </c>
      <c r="E117" s="54">
        <v>2</v>
      </c>
      <c r="F117" s="54">
        <v>20</v>
      </c>
      <c r="G117" s="54">
        <v>100</v>
      </c>
      <c r="H117" s="55" t="s">
        <v>12</v>
      </c>
      <c r="I117" s="107">
        <v>70</v>
      </c>
      <c r="J117" s="10" t="s">
        <v>303</v>
      </c>
      <c r="K117" s="140" t="s">
        <v>1174</v>
      </c>
    </row>
    <row r="118" spans="1:11" ht="45">
      <c r="A118" s="38">
        <v>319520</v>
      </c>
      <c r="B118" s="38" t="s">
        <v>299</v>
      </c>
      <c r="C118" s="38">
        <v>320720</v>
      </c>
      <c r="D118" s="39" t="s">
        <v>610</v>
      </c>
      <c r="E118" s="54">
        <v>2</v>
      </c>
      <c r="F118" s="54">
        <v>1</v>
      </c>
      <c r="G118" s="54">
        <v>1.25</v>
      </c>
      <c r="H118" s="55" t="s">
        <v>1123</v>
      </c>
      <c r="I118" s="113">
        <v>1.05</v>
      </c>
      <c r="J118" s="10" t="s">
        <v>305</v>
      </c>
      <c r="K118" s="140" t="s">
        <v>1175</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topLeftCell="E100" zoomScale="60" zoomScaleNormal="60" workbookViewId="0">
      <selection activeCell="K57" sqref="K57"/>
    </sheetView>
  </sheetViews>
  <sheetFormatPr defaultRowHeight="15"/>
  <cols>
    <col min="1" max="1" width="13.5703125" customWidth="1"/>
    <col min="2" max="2" width="24.85546875" customWidth="1"/>
    <col min="3" max="3" width="11.28515625" customWidth="1"/>
    <col min="4" max="4" width="51.7109375" style="3" customWidth="1"/>
    <col min="6" max="6" width="10.5703125" customWidth="1"/>
    <col min="7" max="7" width="11.85546875" customWidth="1"/>
    <col min="8" max="8" width="15.5703125" customWidth="1"/>
    <col min="9" max="9" width="20.5703125" style="3" customWidth="1"/>
    <col min="10" max="10" width="113.5703125" style="9" customWidth="1"/>
    <col min="11" max="11" width="251.28515625" bestFit="1" customWidth="1"/>
  </cols>
  <sheetData>
    <row r="1" spans="1:11" ht="45">
      <c r="A1" s="1" t="s">
        <v>0</v>
      </c>
      <c r="B1" s="6" t="s">
        <v>1</v>
      </c>
      <c r="C1" s="6" t="s">
        <v>2</v>
      </c>
      <c r="D1" s="6" t="s">
        <v>3</v>
      </c>
      <c r="E1" s="6" t="s">
        <v>4</v>
      </c>
      <c r="F1" s="6" t="s">
        <v>5</v>
      </c>
      <c r="G1" s="6" t="s">
        <v>6</v>
      </c>
      <c r="H1" s="6" t="s">
        <v>7</v>
      </c>
      <c r="I1" s="6" t="s">
        <v>8</v>
      </c>
      <c r="J1" s="7" t="s">
        <v>9</v>
      </c>
      <c r="K1" s="117" t="s">
        <v>778</v>
      </c>
    </row>
    <row r="2" spans="1:11" ht="165" customHeight="1">
      <c r="A2" s="34">
        <v>315856</v>
      </c>
      <c r="B2" s="73" t="s">
        <v>10</v>
      </c>
      <c r="C2" s="25">
        <v>318464</v>
      </c>
      <c r="D2" s="23" t="s">
        <v>11</v>
      </c>
      <c r="E2" s="22">
        <v>3</v>
      </c>
      <c r="F2" s="93">
        <v>2020</v>
      </c>
      <c r="G2" s="93">
        <v>2030</v>
      </c>
      <c r="H2" s="24" t="s">
        <v>12</v>
      </c>
      <c r="I2" s="24" t="s">
        <v>13</v>
      </c>
      <c r="J2" s="23" t="s">
        <v>14</v>
      </c>
      <c r="K2" s="118" t="str">
        <f>Fair!K2</f>
        <v>Target Share Biofuel's electricity demand since 2020-2030</v>
      </c>
    </row>
    <row r="3" spans="1:11" ht="165">
      <c r="A3" s="34">
        <v>315856</v>
      </c>
      <c r="B3" s="73" t="s">
        <v>10</v>
      </c>
      <c r="C3" s="25">
        <v>318512</v>
      </c>
      <c r="D3" s="23" t="s">
        <v>15</v>
      </c>
      <c r="E3" s="22">
        <v>3</v>
      </c>
      <c r="F3" s="93">
        <v>2020</v>
      </c>
      <c r="G3" s="93">
        <v>2030</v>
      </c>
      <c r="H3" s="24" t="s">
        <v>12</v>
      </c>
      <c r="I3" s="24" t="s">
        <v>16</v>
      </c>
      <c r="J3" s="23" t="s">
        <v>17</v>
      </c>
      <c r="K3" s="118" t="str">
        <f>Fair!K3</f>
        <v>Target Share Hydro's electricity demand since 2020-2030</v>
      </c>
    </row>
    <row r="4" spans="1:11" ht="165">
      <c r="A4" s="34">
        <v>315856</v>
      </c>
      <c r="B4" s="73" t="s">
        <v>10</v>
      </c>
      <c r="C4" s="25">
        <v>318560</v>
      </c>
      <c r="D4" s="23" t="s">
        <v>18</v>
      </c>
      <c r="E4" s="22">
        <v>3</v>
      </c>
      <c r="F4" s="93">
        <v>2020</v>
      </c>
      <c r="G4" s="93">
        <v>2030</v>
      </c>
      <c r="H4" s="24" t="s">
        <v>12</v>
      </c>
      <c r="I4" s="24" t="s">
        <v>19</v>
      </c>
      <c r="J4" s="23" t="s">
        <v>20</v>
      </c>
      <c r="K4" s="118" t="str">
        <f>Fair!K4</f>
        <v>Target Share of Natural Gas for electricity demand since 2020-2030</v>
      </c>
    </row>
    <row r="5" spans="1:11" ht="165">
      <c r="A5" s="34">
        <v>315856</v>
      </c>
      <c r="B5" s="73" t="s">
        <v>10</v>
      </c>
      <c r="C5" s="25">
        <v>318608</v>
      </c>
      <c r="D5" s="23" t="s">
        <v>21</v>
      </c>
      <c r="E5" s="22">
        <v>3</v>
      </c>
      <c r="F5" s="93">
        <v>2020</v>
      </c>
      <c r="G5" s="93">
        <v>2030</v>
      </c>
      <c r="H5" s="24" t="s">
        <v>12</v>
      </c>
      <c r="I5" s="24" t="s">
        <v>22</v>
      </c>
      <c r="J5" s="23" t="s">
        <v>23</v>
      </c>
      <c r="K5" s="118" t="str">
        <f>Fair!K5</f>
        <v>Target Share of High Speed Diesel (fuel) for electricity demand since 2020-2030</v>
      </c>
    </row>
    <row r="6" spans="1:11" ht="165">
      <c r="A6" s="34">
        <v>315856</v>
      </c>
      <c r="B6" s="73" t="s">
        <v>10</v>
      </c>
      <c r="C6" s="25">
        <v>318656</v>
      </c>
      <c r="D6" s="23" t="s">
        <v>24</v>
      </c>
      <c r="E6" s="22">
        <v>3</v>
      </c>
      <c r="F6" s="93">
        <v>2020</v>
      </c>
      <c r="G6" s="93">
        <v>2030</v>
      </c>
      <c r="H6" s="24" t="s">
        <v>12</v>
      </c>
      <c r="I6" s="24" t="s">
        <v>25</v>
      </c>
      <c r="J6" s="23" t="s">
        <v>26</v>
      </c>
      <c r="K6" s="118" t="str">
        <f>Fair!K6</f>
        <v>Target Share of Coal for electricity demand since 2020-2030</v>
      </c>
    </row>
    <row r="7" spans="1:11" ht="165">
      <c r="A7" s="34">
        <v>315856</v>
      </c>
      <c r="B7" s="73" t="s">
        <v>10</v>
      </c>
      <c r="C7" s="25">
        <v>318704</v>
      </c>
      <c r="D7" s="23" t="s">
        <v>27</v>
      </c>
      <c r="E7" s="22">
        <v>3</v>
      </c>
      <c r="F7" s="93">
        <v>2020</v>
      </c>
      <c r="G7" s="93">
        <v>2030</v>
      </c>
      <c r="H7" s="24" t="s">
        <v>12</v>
      </c>
      <c r="I7" s="24" t="s">
        <v>28</v>
      </c>
      <c r="J7" s="23" t="s">
        <v>29</v>
      </c>
      <c r="K7" s="118" t="str">
        <f>Fair!K7</f>
        <v>Target Share of geothermal power for electricity demand since 2020-2030</v>
      </c>
    </row>
    <row r="8" spans="1:11" ht="165">
      <c r="A8" s="34">
        <v>315856</v>
      </c>
      <c r="B8" s="73" t="s">
        <v>10</v>
      </c>
      <c r="C8" s="25">
        <v>318752</v>
      </c>
      <c r="D8" s="23" t="s">
        <v>30</v>
      </c>
      <c r="E8" s="22">
        <v>3</v>
      </c>
      <c r="F8" s="93">
        <v>2020</v>
      </c>
      <c r="G8" s="93">
        <v>2030</v>
      </c>
      <c r="H8" s="24" t="s">
        <v>12</v>
      </c>
      <c r="I8" s="24" t="s">
        <v>31</v>
      </c>
      <c r="J8" s="23" t="s">
        <v>32</v>
      </c>
      <c r="K8" s="118" t="str">
        <f>Fair!K8</f>
        <v>Target Share other renewable source for electricity demand since 2020-2030</v>
      </c>
    </row>
    <row r="9" spans="1:11" ht="165" customHeight="1">
      <c r="A9" s="34">
        <v>316464</v>
      </c>
      <c r="B9" s="73" t="s">
        <v>33</v>
      </c>
      <c r="C9" s="25">
        <v>318032</v>
      </c>
      <c r="D9" s="23" t="s">
        <v>34</v>
      </c>
      <c r="E9" s="22">
        <v>3</v>
      </c>
      <c r="F9" s="93">
        <v>2020</v>
      </c>
      <c r="G9" s="93">
        <v>2030</v>
      </c>
      <c r="H9" s="24" t="s">
        <v>12</v>
      </c>
      <c r="I9" s="24" t="s">
        <v>35</v>
      </c>
      <c r="J9" s="23" t="s">
        <v>36</v>
      </c>
      <c r="K9" s="118" t="str">
        <f>Fair!K9</f>
        <v>Target Share of biomass (wood / or crop residues) for the energy industry since 2020-2030</v>
      </c>
    </row>
    <row r="10" spans="1:11" ht="165">
      <c r="A10" s="34">
        <v>316464</v>
      </c>
      <c r="B10" s="73" t="s">
        <v>33</v>
      </c>
      <c r="C10" s="25">
        <v>318080</v>
      </c>
      <c r="D10" s="23" t="s">
        <v>37</v>
      </c>
      <c r="E10" s="22">
        <v>3</v>
      </c>
      <c r="F10" s="93">
        <v>2020</v>
      </c>
      <c r="G10" s="93">
        <v>2030</v>
      </c>
      <c r="H10" s="24" t="s">
        <v>12</v>
      </c>
      <c r="I10" s="24" t="s">
        <v>38</v>
      </c>
      <c r="J10" s="23" t="s">
        <v>39</v>
      </c>
      <c r="K10" s="118" t="str">
        <f>Fair!K10</f>
        <v>Target Share Industrial Diesel Oil (BBM) for the energy industry since 2020-2030</v>
      </c>
    </row>
    <row r="11" spans="1:11" ht="165">
      <c r="A11" s="34">
        <v>316464</v>
      </c>
      <c r="B11" s="73" t="s">
        <v>33</v>
      </c>
      <c r="C11" s="25">
        <v>318144</v>
      </c>
      <c r="D11" s="23" t="s">
        <v>40</v>
      </c>
      <c r="E11" s="22">
        <v>3</v>
      </c>
      <c r="F11" s="93">
        <v>2020</v>
      </c>
      <c r="G11" s="93">
        <v>2030</v>
      </c>
      <c r="H11" s="24" t="s">
        <v>12</v>
      </c>
      <c r="I11" s="24" t="s">
        <v>41</v>
      </c>
      <c r="J11" s="23" t="s">
        <v>42</v>
      </c>
      <c r="K11" s="118" t="str">
        <f>Fair!K11</f>
        <v>Target Share Fuel Oil (BBM) for the energy industry since 2020-2030</v>
      </c>
    </row>
    <row r="12" spans="1:11" ht="165">
      <c r="A12" s="34">
        <v>316464</v>
      </c>
      <c r="B12" s="73" t="s">
        <v>33</v>
      </c>
      <c r="C12" s="25">
        <v>318208</v>
      </c>
      <c r="D12" s="23" t="s">
        <v>43</v>
      </c>
      <c r="E12" s="22">
        <v>3</v>
      </c>
      <c r="F12" s="93">
        <v>2020</v>
      </c>
      <c r="G12" s="93">
        <v>2030</v>
      </c>
      <c r="H12" s="24" t="s">
        <v>12</v>
      </c>
      <c r="I12" s="24" t="s">
        <v>44</v>
      </c>
      <c r="J12" s="23" t="s">
        <v>45</v>
      </c>
      <c r="K12" s="118" t="str">
        <f>Fair!K12</f>
        <v>Target Share of Electricity for the energy industry since 2020-2030</v>
      </c>
    </row>
    <row r="13" spans="1:11" ht="165">
      <c r="A13" s="34">
        <v>316464</v>
      </c>
      <c r="B13" s="73" t="s">
        <v>33</v>
      </c>
      <c r="C13" s="25">
        <v>318256</v>
      </c>
      <c r="D13" s="23" t="s">
        <v>46</v>
      </c>
      <c r="E13" s="22">
        <v>3</v>
      </c>
      <c r="F13" s="93">
        <v>2020</v>
      </c>
      <c r="G13" s="93">
        <v>2030</v>
      </c>
      <c r="H13" s="24" t="s">
        <v>12</v>
      </c>
      <c r="I13" s="24" t="s">
        <v>47</v>
      </c>
      <c r="J13" s="23" t="s">
        <v>48</v>
      </c>
      <c r="K13" s="118" t="str">
        <f>Fair!K13</f>
        <v>Share Target Coal for the energy industry since 2020-2030</v>
      </c>
    </row>
    <row r="14" spans="1:11" ht="165">
      <c r="A14" s="34">
        <v>316464</v>
      </c>
      <c r="B14" s="73" t="s">
        <v>33</v>
      </c>
      <c r="C14" s="25">
        <v>318272</v>
      </c>
      <c r="D14" s="23" t="s">
        <v>49</v>
      </c>
      <c r="E14" s="22">
        <v>3</v>
      </c>
      <c r="F14" s="93">
        <v>2020</v>
      </c>
      <c r="G14" s="93">
        <v>2030</v>
      </c>
      <c r="H14" s="24" t="s">
        <v>12</v>
      </c>
      <c r="I14" s="24" t="s">
        <v>50</v>
      </c>
      <c r="J14" s="23" t="s">
        <v>51</v>
      </c>
      <c r="K14" s="118" t="str">
        <f>Fair!K14</f>
        <v>Target Share Coal Briquette for the energy industry since 2020-2030</v>
      </c>
    </row>
    <row r="15" spans="1:11" ht="165">
      <c r="A15" s="34">
        <v>316464</v>
      </c>
      <c r="B15" s="73" t="s">
        <v>33</v>
      </c>
      <c r="C15" s="25">
        <v>318320</v>
      </c>
      <c r="D15" s="23" t="s">
        <v>52</v>
      </c>
      <c r="E15" s="22">
        <v>3</v>
      </c>
      <c r="F15" s="93">
        <v>2020</v>
      </c>
      <c r="G15" s="93">
        <v>2030</v>
      </c>
      <c r="H15" s="24" t="s">
        <v>12</v>
      </c>
      <c r="I15" s="24" t="s">
        <v>53</v>
      </c>
      <c r="J15" s="23" t="s">
        <v>54</v>
      </c>
      <c r="K15" s="118" t="str">
        <f>Fair!K15</f>
        <v>Target Share Kerosene for the energy industry since  2020-2030</v>
      </c>
    </row>
    <row r="16" spans="1:11" ht="165">
      <c r="A16" s="34">
        <v>316464</v>
      </c>
      <c r="B16" s="73" t="s">
        <v>33</v>
      </c>
      <c r="C16" s="25">
        <v>318368</v>
      </c>
      <c r="D16" s="23" t="s">
        <v>55</v>
      </c>
      <c r="E16" s="22">
        <v>3</v>
      </c>
      <c r="F16" s="93">
        <v>2020</v>
      </c>
      <c r="G16" s="93">
        <v>2030</v>
      </c>
      <c r="H16" s="24" t="s">
        <v>12</v>
      </c>
      <c r="I16" s="24" t="s">
        <v>56</v>
      </c>
      <c r="J16" s="23" t="s">
        <v>57</v>
      </c>
      <c r="K16" s="118" t="str">
        <f>Fair!K16</f>
        <v>Target Share Liquid Petroleum Gas (LPG) for the energy industry since 2020-2030</v>
      </c>
    </row>
    <row r="17" spans="1:11" ht="165">
      <c r="A17" s="34">
        <v>316464</v>
      </c>
      <c r="B17" s="73" t="s">
        <v>33</v>
      </c>
      <c r="C17" s="25">
        <v>318416</v>
      </c>
      <c r="D17" s="23" t="s">
        <v>58</v>
      </c>
      <c r="E17" s="22">
        <v>3</v>
      </c>
      <c r="F17" s="93">
        <v>2020</v>
      </c>
      <c r="G17" s="93">
        <v>2030</v>
      </c>
      <c r="H17" s="24" t="s">
        <v>12</v>
      </c>
      <c r="I17" s="24" t="s">
        <v>59</v>
      </c>
      <c r="J17" s="23" t="s">
        <v>60</v>
      </c>
      <c r="K17" s="118" t="str">
        <f>Fair!K17</f>
        <v>Target Share of Natural Gas for the energy industry since  2020-2030</v>
      </c>
    </row>
    <row r="18" spans="1:11" ht="30">
      <c r="A18" s="34">
        <v>317040</v>
      </c>
      <c r="B18" s="34" t="s">
        <v>61</v>
      </c>
      <c r="C18" s="34">
        <v>247952</v>
      </c>
      <c r="D18" s="34" t="s">
        <v>62</v>
      </c>
      <c r="E18" s="34">
        <v>2</v>
      </c>
      <c r="F18" s="34">
        <v>0</v>
      </c>
      <c r="G18" s="34">
        <v>20</v>
      </c>
      <c r="H18" s="21" t="s">
        <v>12</v>
      </c>
      <c r="I18" s="34">
        <v>5</v>
      </c>
      <c r="J18" s="10" t="s">
        <v>63</v>
      </c>
      <c r="K18" s="118" t="str">
        <f>Fair!K18</f>
        <v>Energy intensity reduction target (% per year) from Baseline value (1,608 BOE / billion IDR in 2000) on non-private land transport</v>
      </c>
    </row>
    <row r="19" spans="1:11" s="20" customFormat="1">
      <c r="A19" s="62">
        <v>317040</v>
      </c>
      <c r="B19" s="62" t="s">
        <v>61</v>
      </c>
      <c r="C19" s="62">
        <v>247888</v>
      </c>
      <c r="D19" s="63" t="s">
        <v>64</v>
      </c>
      <c r="E19" s="62"/>
      <c r="F19" s="62">
        <v>2010</v>
      </c>
      <c r="G19" s="62">
        <v>2019</v>
      </c>
      <c r="H19" s="67" t="s">
        <v>65</v>
      </c>
      <c r="I19" s="62">
        <v>2015</v>
      </c>
      <c r="J19" s="56" t="s">
        <v>66</v>
      </c>
      <c r="K19" s="118" t="str">
        <f>Fair!K19</f>
        <v>Policy time for increasing efficiency in the transportation sector</v>
      </c>
    </row>
    <row r="20" spans="1:11" s="20" customFormat="1">
      <c r="A20" s="62">
        <v>317040</v>
      </c>
      <c r="B20" s="62" t="s">
        <v>61</v>
      </c>
      <c r="C20" s="62">
        <v>247904</v>
      </c>
      <c r="D20" s="63" t="s">
        <v>67</v>
      </c>
      <c r="E20" s="62"/>
      <c r="F20" s="62">
        <v>2020</v>
      </c>
      <c r="G20" s="62">
        <v>2030</v>
      </c>
      <c r="H20" s="67" t="s">
        <v>65</v>
      </c>
      <c r="I20" s="62">
        <v>2030</v>
      </c>
      <c r="J20" s="56" t="s">
        <v>68</v>
      </c>
      <c r="K20" s="118" t="str">
        <f>Fair!K20</f>
        <v>Time to achieve increased efficiency in the transportation sector policy</v>
      </c>
    </row>
    <row r="21" spans="1:11">
      <c r="A21" s="34">
        <v>317056</v>
      </c>
      <c r="B21" s="34" t="s">
        <v>69</v>
      </c>
      <c r="C21" s="34">
        <v>248736</v>
      </c>
      <c r="D21" s="34" t="s">
        <v>70</v>
      </c>
      <c r="E21" s="34">
        <v>2</v>
      </c>
      <c r="F21" s="34">
        <v>0</v>
      </c>
      <c r="G21" s="34">
        <v>5</v>
      </c>
      <c r="H21" s="21" t="s">
        <v>12</v>
      </c>
      <c r="I21" s="34">
        <v>0.4</v>
      </c>
      <c r="J21" s="11" t="s">
        <v>71</v>
      </c>
      <c r="K21" s="118" t="str">
        <f>Fair!K21</f>
        <v>Increasing the target share of Natural gas ( of its historical trend &lt;0.1 % ) on land transportation</v>
      </c>
    </row>
    <row r="22" spans="1:11">
      <c r="A22" s="34">
        <v>317056</v>
      </c>
      <c r="B22" s="34" t="s">
        <v>69</v>
      </c>
      <c r="C22" s="34">
        <v>218704</v>
      </c>
      <c r="D22" s="34" t="s">
        <v>72</v>
      </c>
      <c r="E22" s="34">
        <v>2</v>
      </c>
      <c r="F22" s="34">
        <v>30</v>
      </c>
      <c r="G22" s="34">
        <v>100</v>
      </c>
      <c r="H22" s="21" t="s">
        <v>12</v>
      </c>
      <c r="I22" s="34">
        <v>100</v>
      </c>
      <c r="J22" s="10" t="s">
        <v>73</v>
      </c>
      <c r="K22" s="118" t="str">
        <f>Fair!K22</f>
        <v>The success rate of the utilization of natural gas as fuel for urban public transport program</v>
      </c>
    </row>
    <row r="23" spans="1:11">
      <c r="A23" s="34">
        <v>317072</v>
      </c>
      <c r="B23" s="34" t="s">
        <v>74</v>
      </c>
      <c r="C23" s="34">
        <v>247776</v>
      </c>
      <c r="D23" s="34" t="s">
        <v>75</v>
      </c>
      <c r="E23" s="34">
        <v>2</v>
      </c>
      <c r="F23" s="34">
        <v>0</v>
      </c>
      <c r="G23" s="34">
        <v>5</v>
      </c>
      <c r="H23" s="21" t="s">
        <v>12</v>
      </c>
      <c r="I23" s="34">
        <v>1.1000000000000001</v>
      </c>
      <c r="J23" s="10" t="s">
        <v>76</v>
      </c>
      <c r="K23" s="118" t="str">
        <f>Fair!K23</f>
        <v>Industrial energy intensity reduction target (% per year) from baseline values (536 BOE / billion IDR in 2000)</v>
      </c>
    </row>
    <row r="24" spans="1:11">
      <c r="A24" s="34">
        <v>317072</v>
      </c>
      <c r="B24" s="34" t="s">
        <v>74</v>
      </c>
      <c r="C24" s="34">
        <v>218656</v>
      </c>
      <c r="D24" s="34" t="s">
        <v>77</v>
      </c>
      <c r="E24" s="34">
        <v>2</v>
      </c>
      <c r="F24" s="34">
        <v>30</v>
      </c>
      <c r="G24" s="34">
        <v>100</v>
      </c>
      <c r="H24" s="21" t="s">
        <v>12</v>
      </c>
      <c r="I24" s="34">
        <v>75</v>
      </c>
      <c r="J24" s="10" t="s">
        <v>78</v>
      </c>
      <c r="K24" s="118" t="str">
        <f>Fair!K24</f>
        <v>The success rate of The mandatory program for application of energy management for energy-intensive users</v>
      </c>
    </row>
    <row r="25" spans="1:11" ht="30">
      <c r="A25" s="34">
        <v>317088</v>
      </c>
      <c r="B25" s="34" t="s">
        <v>79</v>
      </c>
      <c r="C25" s="34">
        <v>317392</v>
      </c>
      <c r="D25" s="34" t="s">
        <v>80</v>
      </c>
      <c r="E25" s="34">
        <v>2</v>
      </c>
      <c r="F25" s="34">
        <v>0</v>
      </c>
      <c r="G25" s="34">
        <v>30</v>
      </c>
      <c r="H25" s="21" t="s">
        <v>12</v>
      </c>
      <c r="I25" s="34">
        <v>20</v>
      </c>
      <c r="J25" s="10" t="s">
        <v>81</v>
      </c>
      <c r="K25" s="118" t="str">
        <f>Fair!K25</f>
        <v>The increasing target for reduce energy intensity after year 2020 (previous reducing target is 5% of baseline intensity (1,608 BoE/bilionIDR 2000) on land transport</v>
      </c>
    </row>
    <row r="26" spans="1:11" ht="30">
      <c r="A26" s="34">
        <v>317088</v>
      </c>
      <c r="B26" s="34" t="s">
        <v>79</v>
      </c>
      <c r="C26" s="34">
        <v>319904</v>
      </c>
      <c r="D26" s="34" t="s">
        <v>82</v>
      </c>
      <c r="E26" s="34">
        <v>2</v>
      </c>
      <c r="F26" s="34">
        <v>30</v>
      </c>
      <c r="G26" s="34">
        <v>100</v>
      </c>
      <c r="H26" s="21" t="s">
        <v>12</v>
      </c>
      <c r="I26" s="34">
        <v>75</v>
      </c>
      <c r="J26" s="10" t="s">
        <v>83</v>
      </c>
      <c r="K26" s="118" t="str">
        <f>Fair!K26</f>
        <v>The success rate of the implementation of the program (1) Construction of a double track (including electrification) and (2) Development of urban railway in Bandung metropolitan area; Developed further for other major cities in Indonesia after 2019</v>
      </c>
    </row>
    <row r="27" spans="1:11" s="20" customFormat="1" ht="210" customHeight="1">
      <c r="A27" s="73">
        <v>317120</v>
      </c>
      <c r="B27" s="23" t="s">
        <v>84</v>
      </c>
      <c r="C27" s="25">
        <v>321520</v>
      </c>
      <c r="D27" s="31" t="s">
        <v>85</v>
      </c>
      <c r="E27" s="30">
        <v>3</v>
      </c>
      <c r="F27" s="94">
        <v>2016</v>
      </c>
      <c r="G27" s="94">
        <v>2030</v>
      </c>
      <c r="H27" s="31" t="s">
        <v>86</v>
      </c>
      <c r="I27" s="31" t="s">
        <v>87</v>
      </c>
      <c r="J27" s="31" t="s">
        <v>88</v>
      </c>
      <c r="K27" s="118" t="str">
        <f>Fair!K27</f>
        <v>Allocation target Biofuels (BBN) for Transportation sector since 2016-2030</v>
      </c>
    </row>
    <row r="28" spans="1:11" s="20" customFormat="1" ht="210" customHeight="1">
      <c r="A28" s="62">
        <v>317120</v>
      </c>
      <c r="B28" s="23" t="s">
        <v>84</v>
      </c>
      <c r="C28" s="25">
        <v>321584</v>
      </c>
      <c r="D28" s="23" t="s">
        <v>89</v>
      </c>
      <c r="E28" s="30">
        <v>3</v>
      </c>
      <c r="F28" s="94">
        <v>2016</v>
      </c>
      <c r="G28" s="94">
        <v>2030</v>
      </c>
      <c r="H28" s="31" t="s">
        <v>86</v>
      </c>
      <c r="I28" s="23" t="s">
        <v>90</v>
      </c>
      <c r="J28" s="31" t="s">
        <v>91</v>
      </c>
      <c r="K28" s="118" t="str">
        <f>Fair!K28</f>
        <v>Allocation target of Biofuels (BBN) for the industrial sector since 2016-2030</v>
      </c>
    </row>
    <row r="29" spans="1:11" s="20" customFormat="1" ht="210" customHeight="1">
      <c r="A29" s="62">
        <v>317120</v>
      </c>
      <c r="B29" s="23" t="s">
        <v>84</v>
      </c>
      <c r="C29" s="25">
        <v>321600</v>
      </c>
      <c r="D29" s="23" t="s">
        <v>92</v>
      </c>
      <c r="E29" s="30">
        <v>3</v>
      </c>
      <c r="F29" s="94">
        <v>2016</v>
      </c>
      <c r="G29" s="94">
        <v>2030</v>
      </c>
      <c r="H29" s="31" t="s">
        <v>86</v>
      </c>
      <c r="I29" s="23" t="s">
        <v>93</v>
      </c>
      <c r="J29" s="31" t="s">
        <v>94</v>
      </c>
      <c r="K29" s="118" t="str">
        <f>Fair!K29</f>
        <v>Allocation target of Biofuels (BBN) for commercial sector since  2016-2030</v>
      </c>
    </row>
    <row r="30" spans="1:11" s="53" customFormat="1" ht="30">
      <c r="A30" s="74">
        <v>317120</v>
      </c>
      <c r="B30" s="72" t="s">
        <v>84</v>
      </c>
      <c r="C30" s="72">
        <v>319968</v>
      </c>
      <c r="D30" s="72" t="s">
        <v>95</v>
      </c>
      <c r="E30" s="72">
        <v>2</v>
      </c>
      <c r="F30" s="72">
        <v>30</v>
      </c>
      <c r="G30" s="72">
        <v>100</v>
      </c>
      <c r="H30" s="21" t="s">
        <v>12</v>
      </c>
      <c r="I30" s="72">
        <v>90</v>
      </c>
      <c r="J30" s="33" t="s">
        <v>96</v>
      </c>
      <c r="K30" s="118" t="str">
        <f>Fair!K30</f>
        <v>The success rate of policy implementation on the utilization of Biofuels (BBN) Transportation, industrial and commercial sector</v>
      </c>
    </row>
    <row r="31" spans="1:11">
      <c r="A31" s="34">
        <v>317136</v>
      </c>
      <c r="B31" s="34" t="s">
        <v>97</v>
      </c>
      <c r="C31" s="34">
        <v>248976</v>
      </c>
      <c r="D31" s="34" t="s">
        <v>98</v>
      </c>
      <c r="E31" s="34">
        <v>2</v>
      </c>
      <c r="F31" s="34">
        <v>30</v>
      </c>
      <c r="G31" s="34">
        <v>100</v>
      </c>
      <c r="H31" s="21" t="s">
        <v>12</v>
      </c>
      <c r="I31" s="34">
        <v>90</v>
      </c>
      <c r="J31" s="11" t="s">
        <v>99</v>
      </c>
      <c r="K31" s="118" t="str">
        <f>Fair!K31</f>
        <v>The success rate of increased the city's Gas connection program</v>
      </c>
    </row>
    <row r="32" spans="1:11">
      <c r="A32" s="34">
        <v>317264</v>
      </c>
      <c r="B32" s="34" t="s">
        <v>100</v>
      </c>
      <c r="C32" s="34">
        <v>248944</v>
      </c>
      <c r="D32" s="34" t="s">
        <v>101</v>
      </c>
      <c r="E32" s="34">
        <v>2</v>
      </c>
      <c r="F32" s="34">
        <v>30</v>
      </c>
      <c r="G32" s="34">
        <v>100</v>
      </c>
      <c r="H32" s="21" t="s">
        <v>12</v>
      </c>
      <c r="I32" s="34">
        <v>90</v>
      </c>
      <c r="J32" s="10" t="s">
        <v>102</v>
      </c>
      <c r="K32" s="118" t="str">
        <f>Fair!K32</f>
        <v>The success rate of increased utilization of the transport sector on gas fuel (BBG) program</v>
      </c>
    </row>
    <row r="33" spans="1:11">
      <c r="A33" s="34">
        <v>317280</v>
      </c>
      <c r="B33" s="34" t="s">
        <v>103</v>
      </c>
      <c r="C33" s="34">
        <v>320000</v>
      </c>
      <c r="D33" s="34" t="s">
        <v>104</v>
      </c>
      <c r="E33" s="34">
        <v>2</v>
      </c>
      <c r="F33" s="34">
        <v>0</v>
      </c>
      <c r="G33" s="34">
        <v>5</v>
      </c>
      <c r="H33" s="21" t="s">
        <v>12</v>
      </c>
      <c r="I33" s="34">
        <v>1</v>
      </c>
      <c r="J33" s="10" t="s">
        <v>105</v>
      </c>
      <c r="K33" s="118" t="str">
        <f>Fair!K33</f>
        <v>The decline in energy intensity target (% per year) from the Baseline value (912 BoE/bilion IDR) 2000 on sea transport</v>
      </c>
    </row>
    <row r="34" spans="1:11">
      <c r="A34" s="34">
        <v>317280</v>
      </c>
      <c r="B34" s="34" t="s">
        <v>103</v>
      </c>
      <c r="C34" s="34">
        <v>248800</v>
      </c>
      <c r="D34" s="34" t="s">
        <v>106</v>
      </c>
      <c r="E34" s="34">
        <v>2</v>
      </c>
      <c r="F34" s="34">
        <v>30</v>
      </c>
      <c r="G34" s="34">
        <v>100</v>
      </c>
      <c r="H34" s="21" t="s">
        <v>12</v>
      </c>
      <c r="I34" s="34">
        <v>90</v>
      </c>
      <c r="J34" s="10" t="s">
        <v>107</v>
      </c>
      <c r="K34" s="118" t="str">
        <f>Fair!K34</f>
        <v>The success rate of increased efficiency on sea transport policy</v>
      </c>
    </row>
    <row r="35" spans="1:11">
      <c r="A35" s="34">
        <v>317296</v>
      </c>
      <c r="B35" s="34" t="s">
        <v>108</v>
      </c>
      <c r="C35" s="34">
        <v>317584</v>
      </c>
      <c r="D35" s="34" t="s">
        <v>109</v>
      </c>
      <c r="E35" s="34">
        <v>2</v>
      </c>
      <c r="F35" s="34">
        <v>0</v>
      </c>
      <c r="G35" s="34">
        <v>10</v>
      </c>
      <c r="H35" s="21" t="s">
        <v>12</v>
      </c>
      <c r="I35" s="34">
        <v>5</v>
      </c>
      <c r="J35" s="10" t="s">
        <v>110</v>
      </c>
      <c r="K35" s="118" t="str">
        <f>Fair!K35</f>
        <v>Shift mode target from private mode to electric railway (KRL) mode</v>
      </c>
    </row>
    <row r="36" spans="1:11">
      <c r="A36" s="34">
        <v>317312</v>
      </c>
      <c r="B36" s="34" t="s">
        <v>111</v>
      </c>
      <c r="C36" s="34">
        <v>317520</v>
      </c>
      <c r="D36" s="34" t="s">
        <v>112</v>
      </c>
      <c r="E36" s="34">
        <v>2</v>
      </c>
      <c r="F36" s="34">
        <v>30</v>
      </c>
      <c r="G36" s="34">
        <v>60</v>
      </c>
      <c r="H36" s="34" t="s">
        <v>113</v>
      </c>
      <c r="I36" s="34">
        <v>50</v>
      </c>
      <c r="J36" s="10" t="s">
        <v>114</v>
      </c>
      <c r="K36" s="118" t="str">
        <f>Fair!K36</f>
        <v>Shift mode target from private mode to Bus Rapid Transit (BRT) mode</v>
      </c>
    </row>
    <row r="37" spans="1:11" ht="30">
      <c r="A37" s="34">
        <v>317312</v>
      </c>
      <c r="B37" s="34" t="s">
        <v>111</v>
      </c>
      <c r="C37" s="34">
        <v>320064</v>
      </c>
      <c r="D37" s="34" t="s">
        <v>115</v>
      </c>
      <c r="E37" s="34">
        <v>2</v>
      </c>
      <c r="F37" s="34">
        <v>30</v>
      </c>
      <c r="G37" s="34">
        <v>100</v>
      </c>
      <c r="H37" s="21" t="s">
        <v>12</v>
      </c>
      <c r="I37" s="34">
        <v>90</v>
      </c>
      <c r="J37" s="10" t="s">
        <v>116</v>
      </c>
      <c r="K37" s="118" t="str">
        <f>Fair!K37</f>
        <v>Success rate of Bus Rapid Transit (BRT) development program more or less 1900 units in 2015 be 9500 units until 2030</v>
      </c>
    </row>
    <row r="38" spans="1:11">
      <c r="A38" s="34">
        <v>317328</v>
      </c>
      <c r="B38" s="34" t="s">
        <v>117</v>
      </c>
      <c r="C38" s="34">
        <v>284576</v>
      </c>
      <c r="D38" s="34" t="s">
        <v>118</v>
      </c>
      <c r="E38" s="34">
        <v>2</v>
      </c>
      <c r="F38" s="34">
        <v>30</v>
      </c>
      <c r="G38" s="34">
        <v>50</v>
      </c>
      <c r="H38" s="21" t="s">
        <v>12</v>
      </c>
      <c r="I38" s="34">
        <v>38</v>
      </c>
      <c r="J38" s="10" t="s">
        <v>119</v>
      </c>
      <c r="K38" s="118" t="str">
        <f>Fair!K38</f>
        <v>Target of increasing average efficiency at coal-based power plant</v>
      </c>
    </row>
    <row r="39" spans="1:11">
      <c r="A39" s="34">
        <v>317696</v>
      </c>
      <c r="B39" s="34" t="s">
        <v>120</v>
      </c>
      <c r="C39" s="34">
        <v>215232</v>
      </c>
      <c r="D39" s="34" t="s">
        <v>121</v>
      </c>
      <c r="E39" s="34">
        <v>2</v>
      </c>
      <c r="F39" s="34">
        <v>0</v>
      </c>
      <c r="G39" s="34">
        <v>5000</v>
      </c>
      <c r="H39" s="34" t="s">
        <v>122</v>
      </c>
      <c r="I39" s="34">
        <v>1250</v>
      </c>
      <c r="J39" s="10" t="s">
        <v>123</v>
      </c>
      <c r="K39" s="118" t="str">
        <f>Fair!K39</f>
        <v>conversion target of other land use on non-forest area to forest cover on non-forest area as part of watershed rehabilition program (City forest)</v>
      </c>
    </row>
    <row r="40" spans="1:11">
      <c r="A40" s="34">
        <v>317696</v>
      </c>
      <c r="B40" s="34" t="s">
        <v>120</v>
      </c>
      <c r="C40" s="34">
        <v>318912</v>
      </c>
      <c r="D40" s="34" t="s">
        <v>124</v>
      </c>
      <c r="E40" s="34">
        <v>2</v>
      </c>
      <c r="F40" s="34">
        <v>0</v>
      </c>
      <c r="G40" s="34">
        <v>80</v>
      </c>
      <c r="H40" s="34" t="s">
        <v>12</v>
      </c>
      <c r="I40" s="34">
        <v>35</v>
      </c>
      <c r="J40" s="10" t="s">
        <v>125</v>
      </c>
      <c r="K40" s="118" t="str">
        <f>Fair!K40</f>
        <v>The success rate of the implementation of watershed rehabilitation policy (City forest)</v>
      </c>
    </row>
    <row r="41" spans="1:11" ht="29.25" customHeight="1">
      <c r="A41" s="34">
        <v>317696</v>
      </c>
      <c r="B41" s="34" t="s">
        <v>120</v>
      </c>
      <c r="C41" s="34">
        <v>320144</v>
      </c>
      <c r="D41" s="34" t="s">
        <v>126</v>
      </c>
      <c r="E41" s="34">
        <v>2</v>
      </c>
      <c r="F41" s="34">
        <v>1</v>
      </c>
      <c r="G41" s="34">
        <v>2</v>
      </c>
      <c r="H41" s="34" t="s">
        <v>127</v>
      </c>
      <c r="I41" s="34">
        <v>1.5</v>
      </c>
      <c r="J41" s="56" t="s">
        <v>128</v>
      </c>
      <c r="K41" s="118" t="str">
        <f>Fair!K41</f>
        <v>conversion target of other land use on non-forest area to forest cover on non-forest area (increase compared to 1,250 ha/year as initial target) as part of watershed rehabilition program (City forest) valid after year 2020</v>
      </c>
    </row>
    <row r="42" spans="1:11" s="51" customFormat="1">
      <c r="A42" s="57">
        <v>317696</v>
      </c>
      <c r="B42" s="57" t="s">
        <v>120</v>
      </c>
      <c r="C42" s="57">
        <v>0</v>
      </c>
      <c r="D42" s="57" t="s">
        <v>129</v>
      </c>
      <c r="E42" s="57">
        <v>2</v>
      </c>
      <c r="F42" s="57">
        <v>0</v>
      </c>
      <c r="G42" s="80">
        <v>3000000</v>
      </c>
      <c r="H42" s="57" t="s">
        <v>122</v>
      </c>
      <c r="I42" s="57">
        <v>2540000</v>
      </c>
      <c r="J42" s="61" t="s">
        <v>130</v>
      </c>
      <c r="K42" s="118" t="str">
        <f>Fair!K42</f>
        <v>Target transTarget transition of land from other land to forest in APL, APL for forest management (Activity 2-4)ition of land from other land to forest in APL, APL for forest management (Activity 2-4)</v>
      </c>
    </row>
    <row r="43" spans="1:11" s="20" customFormat="1" ht="30">
      <c r="A43" s="62">
        <v>317696</v>
      </c>
      <c r="B43" s="62" t="s">
        <v>120</v>
      </c>
      <c r="C43" s="62">
        <v>321760</v>
      </c>
      <c r="D43" s="63" t="s">
        <v>131</v>
      </c>
      <c r="E43" s="57">
        <v>2</v>
      </c>
      <c r="F43" s="64">
        <v>0</v>
      </c>
      <c r="G43" s="64">
        <v>1500000</v>
      </c>
      <c r="H43" s="65" t="s">
        <v>122</v>
      </c>
      <c r="I43" s="62">
        <v>821862</v>
      </c>
      <c r="J43" s="66" t="s">
        <v>132</v>
      </c>
      <c r="K43" s="118" t="str">
        <f>Fair!K43</f>
        <v>conversion target of other land use on protection forest area to forest cover on protection forest area (Social Forestry Activity)</v>
      </c>
    </row>
    <row r="44" spans="1:11" s="20" customFormat="1" ht="30">
      <c r="A44" s="62">
        <v>317696</v>
      </c>
      <c r="B44" s="62" t="s">
        <v>120</v>
      </c>
      <c r="C44" s="62">
        <v>321920</v>
      </c>
      <c r="D44" s="63" t="s">
        <v>133</v>
      </c>
      <c r="E44" s="57">
        <v>2</v>
      </c>
      <c r="F44" s="64">
        <v>0</v>
      </c>
      <c r="G44" s="64">
        <v>3000000</v>
      </c>
      <c r="H44" s="65" t="s">
        <v>122</v>
      </c>
      <c r="I44" s="62">
        <v>1738943.8</v>
      </c>
      <c r="J44" s="66" t="s">
        <v>134</v>
      </c>
      <c r="K44" s="118" t="str">
        <f>Fair!K44</f>
        <v>conversion target of other land use on production forest area to forest cover on production forest area (Social Forestry Activity)</v>
      </c>
    </row>
    <row r="45" spans="1:11">
      <c r="A45" s="34">
        <v>317696</v>
      </c>
      <c r="B45" s="34" t="s">
        <v>120</v>
      </c>
      <c r="C45" s="34">
        <v>319056</v>
      </c>
      <c r="D45" s="34" t="s">
        <v>135</v>
      </c>
      <c r="E45" s="34">
        <v>2</v>
      </c>
      <c r="F45" s="34">
        <v>0</v>
      </c>
      <c r="G45" s="34">
        <v>80</v>
      </c>
      <c r="H45" s="34" t="s">
        <v>12</v>
      </c>
      <c r="I45" s="34">
        <v>25</v>
      </c>
      <c r="J45" s="11" t="s">
        <v>136</v>
      </c>
      <c r="K45" s="118" t="str">
        <f>Fair!K45</f>
        <v>The success rate of implementation of forest management policy</v>
      </c>
    </row>
    <row r="46" spans="1:11" ht="30">
      <c r="A46" s="34">
        <v>317696</v>
      </c>
      <c r="B46" s="34" t="s">
        <v>120</v>
      </c>
      <c r="C46" s="34">
        <v>320208</v>
      </c>
      <c r="D46" s="34" t="s">
        <v>137</v>
      </c>
      <c r="E46" s="34">
        <v>2</v>
      </c>
      <c r="F46" s="34">
        <v>1</v>
      </c>
      <c r="G46" s="34">
        <v>2</v>
      </c>
      <c r="H46" s="34" t="s">
        <v>127</v>
      </c>
      <c r="I46" s="34">
        <v>1.4</v>
      </c>
      <c r="J46" s="33" t="s">
        <v>138</v>
      </c>
      <c r="K46" s="118" t="str">
        <f>Fair!K46</f>
        <v>conversion target of other land use on non-forest area to forest cover on non-forest area (increase compared to 2,540,000 ha/year as initial target) as part of forest management  policy valid after year 2020</v>
      </c>
    </row>
    <row r="47" spans="1:11" s="26" customFormat="1" ht="30">
      <c r="A47" s="25">
        <v>317696</v>
      </c>
      <c r="B47" s="25" t="s">
        <v>120</v>
      </c>
      <c r="C47" s="25">
        <v>322224</v>
      </c>
      <c r="D47" s="23" t="s">
        <v>139</v>
      </c>
      <c r="E47" s="34">
        <v>2</v>
      </c>
      <c r="F47" s="22">
        <v>5</v>
      </c>
      <c r="G47" s="22">
        <v>30</v>
      </c>
      <c r="H47" s="67" t="s">
        <v>65</v>
      </c>
      <c r="I47" s="22">
        <v>10</v>
      </c>
      <c r="J47" s="31" t="s">
        <v>140</v>
      </c>
      <c r="K47" s="118" t="str">
        <f>Fair!K47</f>
        <v>Growth time assumption of tree on conversion of other land use to secondary forest on protection forest area</v>
      </c>
    </row>
    <row r="48" spans="1:11" s="26" customFormat="1" ht="30">
      <c r="A48" s="25">
        <v>317696</v>
      </c>
      <c r="B48" s="25" t="s">
        <v>120</v>
      </c>
      <c r="C48" s="25">
        <v>322208</v>
      </c>
      <c r="D48" s="23" t="s">
        <v>141</v>
      </c>
      <c r="E48" s="34">
        <v>2</v>
      </c>
      <c r="F48" s="22">
        <v>2010</v>
      </c>
      <c r="G48" s="22">
        <v>2020</v>
      </c>
      <c r="H48" s="67" t="s">
        <v>65</v>
      </c>
      <c r="I48" s="22">
        <v>2011</v>
      </c>
      <c r="J48" s="31" t="s">
        <v>142</v>
      </c>
      <c r="K48" s="118" t="str">
        <f>Fair!K48</f>
        <v>Policy time for validiy frowth time assumption of tree on conversion of other land use to secondary forest on protection forest area</v>
      </c>
    </row>
    <row r="49" spans="1:11" s="26" customFormat="1" ht="30">
      <c r="A49" s="25">
        <v>317696</v>
      </c>
      <c r="B49" s="25" t="s">
        <v>120</v>
      </c>
      <c r="C49" s="25">
        <v>217968</v>
      </c>
      <c r="D49" s="23" t="s">
        <v>143</v>
      </c>
      <c r="E49" s="34">
        <v>2</v>
      </c>
      <c r="F49" s="22">
        <v>5</v>
      </c>
      <c r="G49" s="22">
        <v>30</v>
      </c>
      <c r="H49" s="67" t="s">
        <v>65</v>
      </c>
      <c r="I49" s="22">
        <v>10</v>
      </c>
      <c r="J49" s="31" t="s">
        <v>144</v>
      </c>
      <c r="K49" s="118" t="str">
        <f>Fair!K49</f>
        <v>Growth time assumption of tree on conversion of other land use to secondary forest on production forest area</v>
      </c>
    </row>
    <row r="50" spans="1:11" s="26" customFormat="1" ht="30">
      <c r="A50" s="25">
        <v>317696</v>
      </c>
      <c r="B50" s="25" t="s">
        <v>120</v>
      </c>
      <c r="C50" s="25">
        <v>321616</v>
      </c>
      <c r="D50" s="23" t="s">
        <v>145</v>
      </c>
      <c r="E50" s="34">
        <v>2</v>
      </c>
      <c r="F50" s="22">
        <v>2010</v>
      </c>
      <c r="G50" s="22">
        <v>2020</v>
      </c>
      <c r="H50" s="67" t="s">
        <v>65</v>
      </c>
      <c r="I50" s="22">
        <v>2011</v>
      </c>
      <c r="J50" s="31" t="s">
        <v>146</v>
      </c>
      <c r="K50" s="118" t="str">
        <f>Fair!K50</f>
        <v>Policy time for validiy frowth time assumption of tree on conversion of other land use to secondary forest on production forest area</v>
      </c>
    </row>
    <row r="51" spans="1:11" s="79" customFormat="1" ht="30">
      <c r="A51" s="75">
        <v>317696</v>
      </c>
      <c r="B51" s="75" t="s">
        <v>120</v>
      </c>
      <c r="C51" s="75">
        <v>321664</v>
      </c>
      <c r="D51" s="76" t="s">
        <v>147</v>
      </c>
      <c r="E51" s="34">
        <v>2</v>
      </c>
      <c r="F51" s="77">
        <v>5</v>
      </c>
      <c r="G51" s="77">
        <v>30</v>
      </c>
      <c r="H51" s="78" t="s">
        <v>65</v>
      </c>
      <c r="I51" s="77">
        <v>10</v>
      </c>
      <c r="J51" s="52" t="s">
        <v>148</v>
      </c>
      <c r="K51" s="118" t="str">
        <f>Fair!K51</f>
        <v>Assumptions time tree growth on other land conversion to secondary forest in APL</v>
      </c>
    </row>
    <row r="52" spans="1:11" s="79" customFormat="1" ht="30">
      <c r="A52" s="75">
        <v>317696</v>
      </c>
      <c r="B52" s="75" t="s">
        <v>120</v>
      </c>
      <c r="C52" s="75">
        <v>321680</v>
      </c>
      <c r="D52" s="76" t="s">
        <v>149</v>
      </c>
      <c r="E52" s="34">
        <v>2</v>
      </c>
      <c r="F52" s="77">
        <v>2010</v>
      </c>
      <c r="G52" s="77">
        <v>2020</v>
      </c>
      <c r="H52" s="78" t="s">
        <v>65</v>
      </c>
      <c r="I52" s="77">
        <v>2011</v>
      </c>
      <c r="J52" s="52" t="s">
        <v>150</v>
      </c>
      <c r="K52" s="118" t="str">
        <f>Fair!K52</f>
        <v>The validity of the assumption of a tree growing on other land conversion to secondary forest in APL</v>
      </c>
    </row>
    <row r="53" spans="1:11">
      <c r="A53" s="34">
        <v>317712</v>
      </c>
      <c r="B53" s="34" t="s">
        <v>151</v>
      </c>
      <c r="C53" s="34">
        <v>215248</v>
      </c>
      <c r="D53" s="34" t="s">
        <v>152</v>
      </c>
      <c r="E53" s="34">
        <v>2</v>
      </c>
      <c r="F53" s="34">
        <v>0</v>
      </c>
      <c r="G53" s="34">
        <v>750000</v>
      </c>
      <c r="H53" s="34" t="s">
        <v>122</v>
      </c>
      <c r="I53" s="34">
        <v>220000</v>
      </c>
      <c r="J53" s="10" t="s">
        <v>153</v>
      </c>
      <c r="K53" s="118" t="str">
        <f>Fair!K53</f>
        <v>conversion target of other land use on non-forest area to forest cover on non-forest area for watershed quality improvement</v>
      </c>
    </row>
    <row r="54" spans="1:11">
      <c r="A54" s="34">
        <v>317712</v>
      </c>
      <c r="B54" s="34" t="s">
        <v>151</v>
      </c>
      <c r="C54" s="34">
        <v>213328</v>
      </c>
      <c r="D54" s="34" t="s">
        <v>154</v>
      </c>
      <c r="E54" s="34">
        <v>2</v>
      </c>
      <c r="F54" s="34">
        <v>0</v>
      </c>
      <c r="G54" s="34">
        <v>750000</v>
      </c>
      <c r="H54" s="34" t="s">
        <v>122</v>
      </c>
      <c r="I54" s="34">
        <v>220000</v>
      </c>
      <c r="J54" s="11" t="s">
        <v>155</v>
      </c>
      <c r="K54" s="118" t="str">
        <f>Fair!K54</f>
        <v>conversion target of other land use on forest area to planted forest on forest area for watershed quality improvement</v>
      </c>
    </row>
    <row r="55" spans="1:11">
      <c r="A55" s="34">
        <v>317712</v>
      </c>
      <c r="B55" s="34" t="s">
        <v>151</v>
      </c>
      <c r="C55" s="34">
        <v>213248</v>
      </c>
      <c r="D55" s="34" t="s">
        <v>156</v>
      </c>
      <c r="E55" s="34">
        <v>2</v>
      </c>
      <c r="F55" s="34">
        <v>0</v>
      </c>
      <c r="G55" s="34">
        <v>750000</v>
      </c>
      <c r="H55" s="34" t="s">
        <v>122</v>
      </c>
      <c r="I55" s="34">
        <v>220000</v>
      </c>
      <c r="J55" s="11" t="s">
        <v>157</v>
      </c>
      <c r="K55" s="118" t="str">
        <f>Fair!K55</f>
        <v>conversion target of other land use to ecosystem recovery cover on protection forest area for watershed quality improvement</v>
      </c>
    </row>
    <row r="56" spans="1:11">
      <c r="A56" s="34">
        <v>317712</v>
      </c>
      <c r="B56" s="34" t="s">
        <v>151</v>
      </c>
      <c r="C56" s="34">
        <v>213280</v>
      </c>
      <c r="D56" s="34" t="s">
        <v>158</v>
      </c>
      <c r="E56" s="34">
        <v>2</v>
      </c>
      <c r="F56" s="34">
        <v>0</v>
      </c>
      <c r="G56" s="34">
        <v>750000</v>
      </c>
      <c r="H56" s="34" t="s">
        <v>122</v>
      </c>
      <c r="I56" s="34">
        <v>220000</v>
      </c>
      <c r="J56" s="11" t="s">
        <v>159</v>
      </c>
      <c r="K56" s="118" t="str">
        <f>Fair!K56</f>
        <v>conversion target of other land use to secondary forest on production forest area for watershed quality improvement</v>
      </c>
    </row>
    <row r="57" spans="1:11">
      <c r="A57" s="34">
        <v>317712</v>
      </c>
      <c r="B57" s="34" t="s">
        <v>151</v>
      </c>
      <c r="C57" s="34">
        <v>213200</v>
      </c>
      <c r="D57" s="34" t="s">
        <v>160</v>
      </c>
      <c r="E57" s="34">
        <v>2</v>
      </c>
      <c r="F57" s="34">
        <v>0</v>
      </c>
      <c r="G57" s="34">
        <v>750000</v>
      </c>
      <c r="H57" s="34" t="s">
        <v>122</v>
      </c>
      <c r="I57" s="34">
        <v>220000</v>
      </c>
      <c r="J57" s="11" t="s">
        <v>161</v>
      </c>
      <c r="K57" s="118" t="str">
        <f>Fair!K57</f>
        <v>conversion target of other land use to secondary forest on protection forest area for watershed quality improvement</v>
      </c>
    </row>
    <row r="58" spans="1:11" ht="30">
      <c r="A58" s="34">
        <v>317712</v>
      </c>
      <c r="B58" s="34" t="s">
        <v>151</v>
      </c>
      <c r="C58" s="34">
        <v>318960</v>
      </c>
      <c r="D58" s="34" t="s">
        <v>162</v>
      </c>
      <c r="E58" s="34">
        <v>2</v>
      </c>
      <c r="F58" s="34">
        <v>0</v>
      </c>
      <c r="G58" s="34">
        <v>80</v>
      </c>
      <c r="H58" s="34" t="s">
        <v>12</v>
      </c>
      <c r="I58" s="34">
        <v>35</v>
      </c>
      <c r="J58" s="10" t="s">
        <v>163</v>
      </c>
      <c r="K58" s="118" t="str">
        <f>Fair!K58</f>
        <v>The success rate of watershed quality improvement policy</v>
      </c>
    </row>
    <row r="59" spans="1:11">
      <c r="A59" s="34">
        <v>317712</v>
      </c>
      <c r="B59" s="34" t="s">
        <v>151</v>
      </c>
      <c r="C59" s="34">
        <v>320224</v>
      </c>
      <c r="D59" s="34" t="s">
        <v>164</v>
      </c>
      <c r="E59" s="34">
        <v>2</v>
      </c>
      <c r="F59" s="34">
        <v>1</v>
      </c>
      <c r="G59" s="34">
        <v>2</v>
      </c>
      <c r="H59" s="34" t="s">
        <v>127</v>
      </c>
      <c r="I59" s="34">
        <v>1.5</v>
      </c>
      <c r="J59" s="10" t="s">
        <v>165</v>
      </c>
      <c r="K59" s="118" t="str">
        <f>Fair!K59</f>
        <v>conversion target of other land use on non-forest area to forest cover on non-forest area after year 2020</v>
      </c>
    </row>
    <row r="60" spans="1:11" s="20" customFormat="1" ht="30">
      <c r="A60" s="62">
        <v>317712</v>
      </c>
      <c r="B60" s="62" t="s">
        <v>151</v>
      </c>
      <c r="C60" s="62">
        <v>213296</v>
      </c>
      <c r="D60" s="63" t="s">
        <v>166</v>
      </c>
      <c r="E60" s="34">
        <v>2</v>
      </c>
      <c r="F60" s="64">
        <v>0</v>
      </c>
      <c r="G60" s="64">
        <v>200000</v>
      </c>
      <c r="H60" s="65" t="s">
        <v>122</v>
      </c>
      <c r="I60" s="62">
        <v>50000</v>
      </c>
      <c r="J60" s="33" t="s">
        <v>159</v>
      </c>
      <c r="K60" s="118" t="str">
        <f>Fair!K60</f>
        <v>conversion target of other land use on forest area to secodndary forest on forest area</v>
      </c>
    </row>
    <row r="61" spans="1:11" s="20" customFormat="1" ht="30">
      <c r="A61" s="62">
        <v>317712</v>
      </c>
      <c r="B61" s="62" t="s">
        <v>151</v>
      </c>
      <c r="C61" s="62">
        <v>319008</v>
      </c>
      <c r="D61" s="63" t="s">
        <v>167</v>
      </c>
      <c r="E61" s="34">
        <v>2</v>
      </c>
      <c r="F61" s="64">
        <v>0</v>
      </c>
      <c r="G61" s="64">
        <v>80</v>
      </c>
      <c r="H61" s="65" t="s">
        <v>12</v>
      </c>
      <c r="I61" s="62">
        <v>30</v>
      </c>
      <c r="J61" s="56" t="s">
        <v>163</v>
      </c>
      <c r="K61" s="118" t="str">
        <f>Fair!K61</f>
        <v>The success rate of improvement of non timber forest products and environmental services investments policy</v>
      </c>
    </row>
    <row r="62" spans="1:11" s="20" customFormat="1" ht="30">
      <c r="A62" s="62">
        <v>317712</v>
      </c>
      <c r="B62" s="62" t="s">
        <v>151</v>
      </c>
      <c r="C62" s="62">
        <v>320528</v>
      </c>
      <c r="D62" s="63" t="s">
        <v>168</v>
      </c>
      <c r="E62" s="34">
        <v>2</v>
      </c>
      <c r="F62" s="64">
        <v>1</v>
      </c>
      <c r="G62" s="64">
        <v>1.5</v>
      </c>
      <c r="H62" s="65" t="s">
        <v>127</v>
      </c>
      <c r="I62" s="62">
        <v>1.5</v>
      </c>
      <c r="J62" s="56" t="s">
        <v>165</v>
      </c>
      <c r="K62" s="118" t="str">
        <f>Fair!K62</f>
        <v>conversion target of other land use on non-forest area to forest cover on non-forest area after year 2020</v>
      </c>
    </row>
    <row r="63" spans="1:11" s="79" customFormat="1" ht="30">
      <c r="A63" s="75">
        <v>317712</v>
      </c>
      <c r="B63" s="75" t="s">
        <v>151</v>
      </c>
      <c r="C63" s="75">
        <v>217984</v>
      </c>
      <c r="D63" s="76" t="s">
        <v>169</v>
      </c>
      <c r="E63" s="34">
        <v>2</v>
      </c>
      <c r="F63" s="75">
        <v>5</v>
      </c>
      <c r="G63" s="75">
        <v>30</v>
      </c>
      <c r="H63" s="52" t="s">
        <v>65</v>
      </c>
      <c r="I63" s="75">
        <v>10</v>
      </c>
      <c r="J63" s="52" t="s">
        <v>170</v>
      </c>
      <c r="K63" s="118" t="str">
        <f>Fair!K63</f>
        <v>Assumptions time tree growth on other land conversion to secondary forest in forest areas (forest production)</v>
      </c>
    </row>
    <row r="64" spans="1:11" s="79" customFormat="1" ht="30">
      <c r="A64" s="75">
        <v>317712</v>
      </c>
      <c r="B64" s="75" t="s">
        <v>151</v>
      </c>
      <c r="C64" s="75">
        <v>321616</v>
      </c>
      <c r="D64" s="76" t="s">
        <v>145</v>
      </c>
      <c r="E64" s="34">
        <v>2</v>
      </c>
      <c r="F64" s="75">
        <v>2010</v>
      </c>
      <c r="G64" s="75">
        <v>2020</v>
      </c>
      <c r="H64" s="52" t="s">
        <v>65</v>
      </c>
      <c r="I64" s="75">
        <v>2011</v>
      </c>
      <c r="J64" s="52" t="s">
        <v>171</v>
      </c>
      <c r="K64" s="118" t="str">
        <f>Fair!K64</f>
        <v>The validity period of tree growth on other land conversion to secondary forest in forest areas (forest production)</v>
      </c>
    </row>
    <row r="65" spans="1:16" ht="30">
      <c r="A65" s="34">
        <v>317840</v>
      </c>
      <c r="B65" s="34" t="s">
        <v>172</v>
      </c>
      <c r="C65" s="34">
        <v>213392</v>
      </c>
      <c r="D65" s="34" t="s">
        <v>173</v>
      </c>
      <c r="E65" s="34">
        <v>2</v>
      </c>
      <c r="F65" s="34">
        <v>0</v>
      </c>
      <c r="G65" s="34">
        <v>100000</v>
      </c>
      <c r="H65" s="34" t="s">
        <v>122</v>
      </c>
      <c r="I65" s="34">
        <v>20000</v>
      </c>
      <c r="J65" s="10" t="s">
        <v>174</v>
      </c>
      <c r="K65" s="118" t="str">
        <f>Fair!K65</f>
        <v>conversion target of other land use to forest cover on production convesion forest area</v>
      </c>
    </row>
    <row r="66" spans="1:16">
      <c r="A66" s="34">
        <v>317840</v>
      </c>
      <c r="B66" s="34" t="s">
        <v>172</v>
      </c>
      <c r="C66" s="34">
        <v>319104</v>
      </c>
      <c r="D66" s="34" t="s">
        <v>175</v>
      </c>
      <c r="E66" s="34">
        <v>2</v>
      </c>
      <c r="F66" s="34">
        <v>0</v>
      </c>
      <c r="G66" s="34">
        <v>80</v>
      </c>
      <c r="H66" s="34" t="s">
        <v>12</v>
      </c>
      <c r="I66" s="34">
        <v>40</v>
      </c>
      <c r="J66" s="10" t="s">
        <v>176</v>
      </c>
      <c r="K66" s="118" t="str">
        <f>Fair!K66</f>
        <v>Success Rate of improvement of performance and production of natural forest and plantation forest policy</v>
      </c>
    </row>
    <row r="67" spans="1:16" ht="30">
      <c r="A67" s="34">
        <v>317840</v>
      </c>
      <c r="B67" s="34" t="s">
        <v>172</v>
      </c>
      <c r="C67" s="34">
        <v>320304</v>
      </c>
      <c r="D67" s="34" t="s">
        <v>177</v>
      </c>
      <c r="E67" s="34">
        <v>2</v>
      </c>
      <c r="F67" s="34">
        <v>1</v>
      </c>
      <c r="G67" s="34">
        <v>2</v>
      </c>
      <c r="H67" s="34" t="s">
        <v>127</v>
      </c>
      <c r="I67" s="34">
        <v>1.5</v>
      </c>
      <c r="J67" s="10" t="s">
        <v>178</v>
      </c>
      <c r="K67" s="118" t="str">
        <f>Fair!K67</f>
        <v>conversion target of other land use to planted forest on production convesion forest area after year 2020</v>
      </c>
    </row>
    <row r="68" spans="1:16" s="20" customFormat="1" ht="30">
      <c r="A68" s="62">
        <v>317840</v>
      </c>
      <c r="B68" s="62" t="s">
        <v>172</v>
      </c>
      <c r="C68" s="62">
        <v>321728</v>
      </c>
      <c r="D68" s="63" t="s">
        <v>179</v>
      </c>
      <c r="E68" s="34">
        <v>2</v>
      </c>
      <c r="F68" s="64">
        <v>5</v>
      </c>
      <c r="G68" s="64">
        <v>30</v>
      </c>
      <c r="H68" s="65" t="s">
        <v>65</v>
      </c>
      <c r="I68" s="62">
        <v>10</v>
      </c>
      <c r="J68" s="33" t="s">
        <v>180</v>
      </c>
      <c r="K68" s="118" t="str">
        <f>Fair!K68</f>
        <v>Growth time assumption of tree on conversion of other land use to secondary forest on production conversion forest area</v>
      </c>
    </row>
    <row r="69" spans="1:16" s="20" customFormat="1" ht="30">
      <c r="A69" s="62">
        <v>317840</v>
      </c>
      <c r="B69" s="62" t="s">
        <v>172</v>
      </c>
      <c r="C69" s="62">
        <v>321744</v>
      </c>
      <c r="D69" s="63" t="s">
        <v>181</v>
      </c>
      <c r="E69" s="34">
        <v>2</v>
      </c>
      <c r="F69" s="64">
        <v>2010</v>
      </c>
      <c r="G69" s="64">
        <v>2020</v>
      </c>
      <c r="H69" s="65" t="s">
        <v>65</v>
      </c>
      <c r="I69" s="62">
        <v>2011</v>
      </c>
      <c r="J69" s="33" t="s">
        <v>182</v>
      </c>
      <c r="K69" s="118" t="str">
        <f>Fair!K69</f>
        <v>Policy time for validiy frowth time assumption of tree on conversion of other land use to secondary forest on production conversion forest area</v>
      </c>
    </row>
    <row r="70" spans="1:16">
      <c r="A70" s="34">
        <v>317664</v>
      </c>
      <c r="B70" s="34" t="s">
        <v>183</v>
      </c>
      <c r="C70" s="34">
        <v>213120</v>
      </c>
      <c r="D70" s="34" t="s">
        <v>184</v>
      </c>
      <c r="E70" s="34">
        <v>2</v>
      </c>
      <c r="F70" s="34">
        <v>0</v>
      </c>
      <c r="G70" s="34">
        <v>100000</v>
      </c>
      <c r="H70" s="34" t="s">
        <v>122</v>
      </c>
      <c r="I70" s="34">
        <v>20000</v>
      </c>
      <c r="J70" s="10" t="s">
        <v>185</v>
      </c>
      <c r="K70" s="118" t="str">
        <f>Fair!K70</f>
        <v>conversion target of other land use to secondary forest on conservation forest area</v>
      </c>
    </row>
    <row r="71" spans="1:16">
      <c r="A71" s="34">
        <v>317664</v>
      </c>
      <c r="B71" s="34" t="s">
        <v>183</v>
      </c>
      <c r="C71" s="34">
        <v>318800</v>
      </c>
      <c r="D71" s="34" t="s">
        <v>186</v>
      </c>
      <c r="E71" s="34">
        <v>2</v>
      </c>
      <c r="F71" s="34">
        <v>0</v>
      </c>
      <c r="G71" s="34">
        <v>80</v>
      </c>
      <c r="H71" s="34" t="s">
        <v>12</v>
      </c>
      <c r="I71" s="34">
        <v>40</v>
      </c>
      <c r="J71" s="10" t="s">
        <v>187</v>
      </c>
      <c r="K71" s="118" t="str">
        <f>Fair!K71</f>
        <v>Success Rate of Ensuring the effectiveness of natural conservation area management</v>
      </c>
    </row>
    <row r="72" spans="1:16" ht="30">
      <c r="A72" s="34">
        <v>317664</v>
      </c>
      <c r="B72" s="34" t="s">
        <v>183</v>
      </c>
      <c r="C72" s="34">
        <v>320464</v>
      </c>
      <c r="D72" s="34" t="s">
        <v>188</v>
      </c>
      <c r="E72" s="34">
        <v>2</v>
      </c>
      <c r="F72" s="34">
        <v>1</v>
      </c>
      <c r="G72" s="34">
        <v>2</v>
      </c>
      <c r="H72" s="34" t="s">
        <v>127</v>
      </c>
      <c r="I72" s="34">
        <v>1.5</v>
      </c>
      <c r="J72" s="10" t="s">
        <v>189</v>
      </c>
      <c r="K72" s="118" t="str">
        <f>Fair!K72</f>
        <v>conversion target of other land use to secondary forest on conservation forest area after year 2020</v>
      </c>
    </row>
    <row r="73" spans="1:16" ht="30">
      <c r="A73" s="38">
        <v>317632</v>
      </c>
      <c r="B73" s="34" t="s">
        <v>190</v>
      </c>
      <c r="C73" s="38">
        <v>321504</v>
      </c>
      <c r="D73" s="39" t="s">
        <v>191</v>
      </c>
      <c r="E73" s="34">
        <v>2</v>
      </c>
      <c r="F73" s="34">
        <v>2010</v>
      </c>
      <c r="G73" s="34">
        <v>2019</v>
      </c>
      <c r="H73" s="39" t="s">
        <v>65</v>
      </c>
      <c r="I73" s="34">
        <v>2011</v>
      </c>
      <c r="J73" s="56" t="s">
        <v>192</v>
      </c>
      <c r="K73" s="118" t="str">
        <f>Fair!K73</f>
        <v>Start policy time for Moratorium of new permit and improving the governance of primary forest and peatland (1)</v>
      </c>
      <c r="P73" s="2"/>
    </row>
    <row r="74" spans="1:16" ht="30">
      <c r="A74" s="38">
        <v>317632</v>
      </c>
      <c r="B74" s="34" t="s">
        <v>190</v>
      </c>
      <c r="C74" s="38">
        <v>321488</v>
      </c>
      <c r="D74" s="39" t="s">
        <v>193</v>
      </c>
      <c r="E74" s="34">
        <v>2</v>
      </c>
      <c r="F74" s="34">
        <v>2020</v>
      </c>
      <c r="G74" s="34">
        <v>2025</v>
      </c>
      <c r="H74" s="39" t="s">
        <v>65</v>
      </c>
      <c r="I74" s="34">
        <v>2021</v>
      </c>
      <c r="J74" s="56" t="s">
        <v>194</v>
      </c>
      <c r="K74" s="118" t="str">
        <f>Fair!K74</f>
        <v>End policy time for Moratorium of new permit and improving the governance of primary forest and peatland (1)</v>
      </c>
      <c r="P74" s="2"/>
    </row>
    <row r="75" spans="1:16" ht="30">
      <c r="A75" s="34">
        <v>317648</v>
      </c>
      <c r="B75" s="34" t="s">
        <v>195</v>
      </c>
      <c r="C75" s="34">
        <v>282048</v>
      </c>
      <c r="D75" s="34" t="s">
        <v>196</v>
      </c>
      <c r="E75" s="34">
        <v>2</v>
      </c>
      <c r="F75" s="34">
        <v>2010</v>
      </c>
      <c r="G75" s="34">
        <v>2019</v>
      </c>
      <c r="H75" s="34" t="s">
        <v>197</v>
      </c>
      <c r="I75" s="34">
        <v>2011</v>
      </c>
      <c r="J75" s="56" t="s">
        <v>198</v>
      </c>
      <c r="K75" s="118" t="str">
        <f>Fair!K75</f>
        <v>Start policy time for Moratorium of new permit and improving the governance of primary forest and peatland (2)</v>
      </c>
    </row>
    <row r="76" spans="1:16" ht="30">
      <c r="A76" s="34">
        <v>317648</v>
      </c>
      <c r="B76" s="34" t="s">
        <v>195</v>
      </c>
      <c r="C76" s="34">
        <v>282032</v>
      </c>
      <c r="D76" s="34" t="s">
        <v>199</v>
      </c>
      <c r="E76" s="34">
        <v>2</v>
      </c>
      <c r="F76" s="34">
        <v>2020</v>
      </c>
      <c r="G76" s="34">
        <v>2025</v>
      </c>
      <c r="H76" s="34" t="s">
        <v>197</v>
      </c>
      <c r="I76" s="34">
        <v>2021</v>
      </c>
      <c r="J76" s="56" t="s">
        <v>200</v>
      </c>
      <c r="K76" s="118" t="str">
        <f>Fair!K76</f>
        <v>End policy time for Moratorium of new permit and improving the governance of primary forest and peatland (2)</v>
      </c>
    </row>
    <row r="77" spans="1:16">
      <c r="A77" s="34">
        <v>317616</v>
      </c>
      <c r="B77" s="34" t="s">
        <v>201</v>
      </c>
      <c r="C77" s="34">
        <v>213792</v>
      </c>
      <c r="D77" s="34" t="s">
        <v>202</v>
      </c>
      <c r="E77" s="34">
        <v>2</v>
      </c>
      <c r="F77" s="34">
        <v>0</v>
      </c>
      <c r="G77" s="34">
        <v>100000</v>
      </c>
      <c r="H77" s="34" t="s">
        <v>122</v>
      </c>
      <c r="I77" s="34">
        <v>20850</v>
      </c>
      <c r="J77" s="10" t="s">
        <v>203</v>
      </c>
      <c r="K77" s="118" t="str">
        <f>Fair!K77</f>
        <v>conversion target of other land use to paddy land on peatland within 2010-2014</v>
      </c>
    </row>
    <row r="78" spans="1:16">
      <c r="A78" s="34">
        <v>317616</v>
      </c>
      <c r="B78" s="34" t="s">
        <v>201</v>
      </c>
      <c r="C78" s="34">
        <v>213744</v>
      </c>
      <c r="D78" s="34" t="s">
        <v>204</v>
      </c>
      <c r="E78" s="34">
        <v>2</v>
      </c>
      <c r="F78" s="34">
        <v>0</v>
      </c>
      <c r="G78" s="34">
        <v>100000</v>
      </c>
      <c r="H78" s="34" t="s">
        <v>122</v>
      </c>
      <c r="I78" s="34">
        <v>20850</v>
      </c>
      <c r="J78" s="68" t="s">
        <v>205</v>
      </c>
      <c r="K78" s="118" t="str">
        <f>Fair!K78</f>
        <v>conversion target of other land use to non-paddy land on peatland within 2010-2014</v>
      </c>
    </row>
    <row r="79" spans="1:16">
      <c r="A79" s="34">
        <v>317616</v>
      </c>
      <c r="B79" s="34" t="s">
        <v>201</v>
      </c>
      <c r="C79" s="34">
        <v>213760</v>
      </c>
      <c r="D79" s="34" t="s">
        <v>206</v>
      </c>
      <c r="E79" s="34">
        <v>2</v>
      </c>
      <c r="F79" s="34">
        <v>0</v>
      </c>
      <c r="G79" s="34">
        <v>100000</v>
      </c>
      <c r="H79" s="34" t="s">
        <v>122</v>
      </c>
      <c r="I79" s="34">
        <v>20850</v>
      </c>
      <c r="J79" s="68" t="s">
        <v>207</v>
      </c>
      <c r="K79" s="118" t="str">
        <f>Fair!K79</f>
        <v>conversion target of other land use to non-palm estate on peatland within 2010-2014</v>
      </c>
    </row>
    <row r="80" spans="1:16" s="20" customFormat="1" ht="30">
      <c r="A80" s="82">
        <v>317616</v>
      </c>
      <c r="B80" s="82" t="s">
        <v>201</v>
      </c>
      <c r="C80" s="82">
        <v>213776</v>
      </c>
      <c r="D80" s="63" t="s">
        <v>208</v>
      </c>
      <c r="E80" s="34">
        <v>2</v>
      </c>
      <c r="F80" s="64">
        <v>0</v>
      </c>
      <c r="G80" s="64">
        <v>200</v>
      </c>
      <c r="H80" s="83" t="s">
        <v>122</v>
      </c>
      <c r="I80" s="82">
        <v>62.5</v>
      </c>
      <c r="J80" s="84" t="s">
        <v>209</v>
      </c>
      <c r="K80" s="118" t="str">
        <f>Fair!K80</f>
        <v>conversion target of other land use to paddy land on peatland within 2015-2019 as part of degraded peatland rehabilitation policy</v>
      </c>
    </row>
    <row r="81" spans="1:11" s="20" customFormat="1">
      <c r="A81" s="82">
        <v>317616</v>
      </c>
      <c r="B81" s="82" t="s">
        <v>201</v>
      </c>
      <c r="C81" s="82">
        <v>318864</v>
      </c>
      <c r="D81" s="63" t="s">
        <v>210</v>
      </c>
      <c r="E81" s="34">
        <v>2</v>
      </c>
      <c r="F81" s="64">
        <v>0</v>
      </c>
      <c r="G81" s="64">
        <v>50</v>
      </c>
      <c r="H81" s="83" t="s">
        <v>12</v>
      </c>
      <c r="I81" s="82">
        <v>35</v>
      </c>
      <c r="J81" s="84" t="s">
        <v>211</v>
      </c>
      <c r="K81" s="118" t="str">
        <f>Fair!K81</f>
        <v>Success Rate of degraded peatland rehabiltion policy</v>
      </c>
    </row>
    <row r="82" spans="1:11" s="20" customFormat="1" ht="30">
      <c r="A82" s="82">
        <v>317616</v>
      </c>
      <c r="B82" s="82" t="s">
        <v>201</v>
      </c>
      <c r="C82" s="82">
        <v>322320</v>
      </c>
      <c r="D82" s="63" t="s">
        <v>212</v>
      </c>
      <c r="E82" s="34">
        <v>2</v>
      </c>
      <c r="F82" s="64">
        <v>1</v>
      </c>
      <c r="G82" s="64">
        <v>1.5</v>
      </c>
      <c r="H82" s="65" t="s">
        <v>127</v>
      </c>
      <c r="I82" s="62">
        <v>1.5</v>
      </c>
      <c r="J82" s="56" t="s">
        <v>213</v>
      </c>
      <c r="K82" s="118" t="str">
        <f>Fair!K82</f>
        <v>conversion target of other land use to non-palm plantation on peatland after year 2020 as part of degraded peatland rehabilitation policy</v>
      </c>
    </row>
    <row r="83" spans="1:11">
      <c r="A83" s="34">
        <v>317600</v>
      </c>
      <c r="B83" s="34" t="s">
        <v>214</v>
      </c>
      <c r="C83" s="34">
        <v>310784</v>
      </c>
      <c r="D83" s="34" t="s">
        <v>215</v>
      </c>
      <c r="E83" s="34">
        <v>2</v>
      </c>
      <c r="F83" s="34">
        <v>2015</v>
      </c>
      <c r="G83" s="34">
        <v>2025</v>
      </c>
      <c r="H83" s="34" t="s">
        <v>65</v>
      </c>
      <c r="I83" s="34">
        <v>2016</v>
      </c>
      <c r="J83" s="10" t="s">
        <v>216</v>
      </c>
      <c r="K83" s="118" t="str">
        <f>Fair!K83</f>
        <v>Start policy time for restoration of 2 million ha peat</v>
      </c>
    </row>
    <row r="84" spans="1:11">
      <c r="A84" s="34">
        <v>317600</v>
      </c>
      <c r="B84" s="34" t="s">
        <v>214</v>
      </c>
      <c r="C84" s="34">
        <v>310816</v>
      </c>
      <c r="D84" s="34" t="s">
        <v>217</v>
      </c>
      <c r="E84" s="34">
        <v>2</v>
      </c>
      <c r="F84" s="34">
        <v>2020</v>
      </c>
      <c r="G84" s="34">
        <v>2030</v>
      </c>
      <c r="H84" s="34" t="s">
        <v>65</v>
      </c>
      <c r="I84" s="34">
        <v>2020</v>
      </c>
      <c r="J84" s="10" t="s">
        <v>218</v>
      </c>
      <c r="K84" s="118" t="str">
        <f>Fair!K84</f>
        <v>Time to achieve restoration of 2 million ha peat policy</v>
      </c>
    </row>
    <row r="85" spans="1:11">
      <c r="A85" s="34">
        <v>317856</v>
      </c>
      <c r="B85" s="34" t="s">
        <v>219</v>
      </c>
      <c r="C85" s="34">
        <v>222272</v>
      </c>
      <c r="D85" s="34" t="s">
        <v>220</v>
      </c>
      <c r="E85" s="34">
        <v>2</v>
      </c>
      <c r="F85" s="34">
        <v>0</v>
      </c>
      <c r="G85" s="34">
        <v>300000</v>
      </c>
      <c r="H85" s="34" t="s">
        <v>122</v>
      </c>
      <c r="I85" s="34">
        <v>198050</v>
      </c>
      <c r="J85" s="10" t="s">
        <v>221</v>
      </c>
      <c r="K85" s="118" t="str">
        <f>Fair!K85</f>
        <v>The increasing target on non-palm plantation</v>
      </c>
    </row>
    <row r="86" spans="1:11">
      <c r="A86" s="34">
        <v>317856</v>
      </c>
      <c r="B86" s="34" t="s">
        <v>219</v>
      </c>
      <c r="C86" s="34">
        <v>222352</v>
      </c>
      <c r="D86" s="34" t="s">
        <v>222</v>
      </c>
      <c r="E86" s="34">
        <v>2</v>
      </c>
      <c r="F86" s="34">
        <v>0</v>
      </c>
      <c r="G86" s="34">
        <v>500000</v>
      </c>
      <c r="H86" s="34" t="s">
        <v>122</v>
      </c>
      <c r="I86" s="34">
        <v>215000</v>
      </c>
      <c r="J86" s="10" t="s">
        <v>223</v>
      </c>
      <c r="K86" s="118" t="str">
        <f>Fair!K86</f>
        <v>Target of increasing palm plantation</v>
      </c>
    </row>
    <row r="87" spans="1:11">
      <c r="A87" s="34">
        <v>317856</v>
      </c>
      <c r="B87" s="34" t="s">
        <v>219</v>
      </c>
      <c r="C87" s="34">
        <v>222288</v>
      </c>
      <c r="D87" s="34" t="s">
        <v>224</v>
      </c>
      <c r="E87" s="34">
        <v>2</v>
      </c>
      <c r="F87" s="34">
        <v>0</v>
      </c>
      <c r="G87" s="34">
        <v>100</v>
      </c>
      <c r="H87" s="34" t="s">
        <v>12</v>
      </c>
      <c r="I87" s="34">
        <v>50</v>
      </c>
      <c r="J87" s="10" t="s">
        <v>225</v>
      </c>
      <c r="K87" s="118" t="str">
        <f>Fair!K87</f>
        <v>Success Rate of increasing non-palm plantations before 2020</v>
      </c>
    </row>
    <row r="88" spans="1:11">
      <c r="A88" s="34">
        <v>317856</v>
      </c>
      <c r="B88" s="34" t="s">
        <v>219</v>
      </c>
      <c r="C88" s="34">
        <v>222368</v>
      </c>
      <c r="D88" s="34" t="s">
        <v>226</v>
      </c>
      <c r="E88" s="34">
        <v>2</v>
      </c>
      <c r="F88" s="34">
        <v>0</v>
      </c>
      <c r="G88" s="34">
        <v>100</v>
      </c>
      <c r="H88" s="34" t="s">
        <v>12</v>
      </c>
      <c r="I88" s="34">
        <v>50</v>
      </c>
      <c r="J88" s="10" t="s">
        <v>227</v>
      </c>
      <c r="K88" s="118" t="str">
        <f>Fair!K88</f>
        <v>Success Rate of increasing non-palm plantations after 2020</v>
      </c>
    </row>
    <row r="89" spans="1:11">
      <c r="A89" s="34">
        <v>317856</v>
      </c>
      <c r="B89" s="34" t="s">
        <v>219</v>
      </c>
      <c r="C89" s="34">
        <v>319136</v>
      </c>
      <c r="D89" s="34" t="s">
        <v>228</v>
      </c>
      <c r="E89" s="34">
        <v>2</v>
      </c>
      <c r="F89" s="34">
        <v>0</v>
      </c>
      <c r="G89" s="34">
        <v>100</v>
      </c>
      <c r="H89" s="34" t="s">
        <v>12</v>
      </c>
      <c r="I89" s="34">
        <v>50</v>
      </c>
      <c r="J89" s="10" t="s">
        <v>229</v>
      </c>
      <c r="K89" s="118" t="str">
        <f>Fair!K89</f>
        <v>Target (percentage of target increase 1+) to increasing plantations target (palm and non-palm) after year 2020</v>
      </c>
    </row>
    <row r="90" spans="1:11">
      <c r="A90" s="34">
        <v>317904</v>
      </c>
      <c r="B90" s="34" t="s">
        <v>230</v>
      </c>
      <c r="C90" s="34">
        <v>222448</v>
      </c>
      <c r="D90" s="34" t="s">
        <v>231</v>
      </c>
      <c r="E90" s="34">
        <v>2</v>
      </c>
      <c r="F90" s="34">
        <v>0</v>
      </c>
      <c r="G90" s="34">
        <v>5000</v>
      </c>
      <c r="H90" s="34" t="s">
        <v>232</v>
      </c>
      <c r="I90" s="34">
        <v>1500</v>
      </c>
      <c r="J90" s="10" t="s">
        <v>233</v>
      </c>
      <c r="K90" s="118" t="str">
        <f>Fair!K90</f>
        <v>The number of the target groups of BATAMAS Program</v>
      </c>
    </row>
    <row r="91" spans="1:11">
      <c r="A91" s="34">
        <v>317904</v>
      </c>
      <c r="B91" s="34" t="s">
        <v>230</v>
      </c>
      <c r="C91" s="34">
        <v>195616</v>
      </c>
      <c r="D91" s="34" t="s">
        <v>234</v>
      </c>
      <c r="E91" s="34">
        <v>2</v>
      </c>
      <c r="F91" s="34">
        <v>0</v>
      </c>
      <c r="G91" s="34">
        <v>200</v>
      </c>
      <c r="H91" s="34" t="s">
        <v>235</v>
      </c>
      <c r="I91" s="34">
        <v>75</v>
      </c>
      <c r="J91" s="10" t="s">
        <v>236</v>
      </c>
      <c r="K91" s="118" t="str">
        <f>Fair!K91</f>
        <v>The number of cattle for each group of BATAMAS Program</v>
      </c>
    </row>
    <row r="92" spans="1:11">
      <c r="A92" s="34">
        <v>317904</v>
      </c>
      <c r="B92" s="34" t="s">
        <v>230</v>
      </c>
      <c r="C92" s="34">
        <v>222464</v>
      </c>
      <c r="D92" s="34" t="s">
        <v>237</v>
      </c>
      <c r="E92" s="34">
        <v>2</v>
      </c>
      <c r="F92" s="34">
        <v>0</v>
      </c>
      <c r="G92" s="34">
        <v>100</v>
      </c>
      <c r="H92" s="34" t="s">
        <v>12</v>
      </c>
      <c r="I92" s="34">
        <v>80</v>
      </c>
      <c r="J92" s="10" t="s">
        <v>238</v>
      </c>
      <c r="K92" s="118" t="str">
        <f>Fair!K92</f>
        <v>The success rate of BATAMAS Program</v>
      </c>
    </row>
    <row r="93" spans="1:11">
      <c r="A93" s="34">
        <v>317904</v>
      </c>
      <c r="B93" s="34" t="s">
        <v>230</v>
      </c>
      <c r="C93" s="34">
        <v>319168</v>
      </c>
      <c r="D93" s="34" t="s">
        <v>239</v>
      </c>
      <c r="E93" s="34">
        <v>2</v>
      </c>
      <c r="F93" s="34">
        <v>0</v>
      </c>
      <c r="G93" s="34">
        <v>100</v>
      </c>
      <c r="H93" s="34" t="s">
        <v>12</v>
      </c>
      <c r="I93" s="34">
        <v>50</v>
      </c>
      <c r="J93" s="10" t="s">
        <v>240</v>
      </c>
      <c r="K93" s="118" t="str">
        <f>Fair!K93</f>
        <v>Target (percentage of target increase + 1) for the target groups of BATAMAS Program after year 2020</v>
      </c>
    </row>
    <row r="94" spans="1:11">
      <c r="A94" s="34">
        <v>317920</v>
      </c>
      <c r="B94" s="34" t="s">
        <v>241</v>
      </c>
      <c r="C94" s="34">
        <v>222560</v>
      </c>
      <c r="D94" s="34" t="s">
        <v>242</v>
      </c>
      <c r="E94" s="34">
        <v>2</v>
      </c>
      <c r="F94" s="34">
        <v>0</v>
      </c>
      <c r="G94" s="34">
        <v>75</v>
      </c>
      <c r="H94" s="34" t="s">
        <v>243</v>
      </c>
      <c r="I94" s="34">
        <v>28</v>
      </c>
      <c r="J94" s="10" t="s">
        <v>244</v>
      </c>
      <c r="K94" s="118" t="str">
        <f>Fair!K94</f>
        <v>The number of targets to agricultural land developed by SRI program after year 2020</v>
      </c>
    </row>
    <row r="95" spans="1:11">
      <c r="A95" s="34">
        <v>317920</v>
      </c>
      <c r="B95" s="34" t="s">
        <v>241</v>
      </c>
      <c r="C95" s="34">
        <v>222576</v>
      </c>
      <c r="D95" s="34" t="s">
        <v>245</v>
      </c>
      <c r="E95" s="34">
        <v>2</v>
      </c>
      <c r="F95" s="34">
        <v>0</v>
      </c>
      <c r="G95" s="34">
        <v>100</v>
      </c>
      <c r="H95" s="34" t="s">
        <v>12</v>
      </c>
      <c r="I95" s="34">
        <v>80</v>
      </c>
      <c r="J95" s="10" t="s">
        <v>246</v>
      </c>
      <c r="K95" s="118" t="str">
        <f>Fair!K95</f>
        <v>The success rate of System of Rice Intencification (SRI) program</v>
      </c>
    </row>
    <row r="96" spans="1:11">
      <c r="A96" s="34">
        <v>317920</v>
      </c>
      <c r="B96" s="34" t="s">
        <v>241</v>
      </c>
      <c r="C96" s="34">
        <v>319200</v>
      </c>
      <c r="D96" s="34" t="s">
        <v>247</v>
      </c>
      <c r="E96" s="34">
        <v>2</v>
      </c>
      <c r="F96" s="34">
        <v>0</v>
      </c>
      <c r="G96" s="34">
        <v>100</v>
      </c>
      <c r="H96" s="34" t="s">
        <v>12</v>
      </c>
      <c r="I96" s="34">
        <v>80</v>
      </c>
      <c r="J96" s="10" t="s">
        <v>248</v>
      </c>
      <c r="K96" s="118" t="str">
        <f>Fair!K96</f>
        <v>Target (percentage target increase + 1) for agricultural land developed by SRI program after year 2020</v>
      </c>
    </row>
    <row r="97" spans="1:11" ht="30">
      <c r="A97" s="34">
        <v>317936</v>
      </c>
      <c r="B97" s="34" t="s">
        <v>249</v>
      </c>
      <c r="C97" s="34">
        <v>320592</v>
      </c>
      <c r="D97" s="34" t="s">
        <v>250</v>
      </c>
      <c r="E97" s="34">
        <v>3</v>
      </c>
      <c r="F97" s="34">
        <v>10</v>
      </c>
      <c r="G97" s="34">
        <v>90</v>
      </c>
      <c r="H97" s="34" t="s">
        <v>251</v>
      </c>
      <c r="I97" s="34" t="s">
        <v>252</v>
      </c>
      <c r="J97" s="10" t="s">
        <v>253</v>
      </c>
      <c r="K97" s="118" t="str">
        <f>Fair!K97</f>
        <v>Reduction factor (% of forest land conversion) on the non-peatland fire of peat respectively 2015 to 2020, 2020 to 2025, and 2025 to 2030.</v>
      </c>
    </row>
    <row r="98" spans="1:11" ht="30">
      <c r="A98" s="34">
        <v>317952</v>
      </c>
      <c r="B98" s="34" t="s">
        <v>254</v>
      </c>
      <c r="C98" s="34">
        <v>320624</v>
      </c>
      <c r="D98" s="34" t="s">
        <v>255</v>
      </c>
      <c r="E98" s="34">
        <v>3</v>
      </c>
      <c r="F98" s="34">
        <v>10</v>
      </c>
      <c r="G98" s="34">
        <v>90</v>
      </c>
      <c r="H98" s="34" t="s">
        <v>251</v>
      </c>
      <c r="I98" s="34" t="s">
        <v>252</v>
      </c>
      <c r="J98" s="10" t="s">
        <v>256</v>
      </c>
      <c r="K98" s="118" t="str">
        <f>Fair!K98</f>
        <v>Reduction factor (% of forest land conversion) on the peatland fire of peat respectively 2015 to 2020, 2020 to 2025, and 2025 to 2030.</v>
      </c>
    </row>
    <row r="99" spans="1:11">
      <c r="A99" s="34">
        <v>317968</v>
      </c>
      <c r="B99" s="34" t="s">
        <v>257</v>
      </c>
      <c r="C99" s="34">
        <v>241296</v>
      </c>
      <c r="D99" s="34" t="s">
        <v>258</v>
      </c>
      <c r="E99" s="34">
        <v>2</v>
      </c>
      <c r="F99" s="34">
        <v>0</v>
      </c>
      <c r="G99" s="34">
        <v>30</v>
      </c>
      <c r="H99" s="34" t="s">
        <v>12</v>
      </c>
      <c r="I99" s="34">
        <v>8.5</v>
      </c>
      <c r="J99" s="10" t="s">
        <v>259</v>
      </c>
      <c r="K99" s="118" t="str">
        <f>Fair!K99</f>
        <v>The illegal logging  percentage of total logging</v>
      </c>
    </row>
    <row r="100" spans="1:11">
      <c r="A100" s="34">
        <v>237888</v>
      </c>
      <c r="B100" s="34" t="s">
        <v>260</v>
      </c>
      <c r="C100" s="34">
        <v>321104</v>
      </c>
      <c r="D100" s="34" t="s">
        <v>261</v>
      </c>
      <c r="E100" s="34">
        <v>2</v>
      </c>
      <c r="F100" s="34">
        <v>0.65</v>
      </c>
      <c r="G100" s="34">
        <v>0.78</v>
      </c>
      <c r="H100" s="34" t="s">
        <v>262</v>
      </c>
      <c r="I100" s="34">
        <v>0.7</v>
      </c>
      <c r="J100" s="10" t="s">
        <v>263</v>
      </c>
      <c r="K100" s="118" t="str">
        <f>Fair!K100</f>
        <v>The target ratio of clinker to cement production</v>
      </c>
    </row>
    <row r="101" spans="1:11">
      <c r="A101" s="34">
        <v>237888</v>
      </c>
      <c r="B101" s="34" t="s">
        <v>260</v>
      </c>
      <c r="C101" s="34">
        <v>321024</v>
      </c>
      <c r="D101" s="34" t="s">
        <v>264</v>
      </c>
      <c r="E101" s="34">
        <v>2</v>
      </c>
      <c r="F101" s="34">
        <v>2025</v>
      </c>
      <c r="G101" s="34">
        <v>2030</v>
      </c>
      <c r="H101" s="34" t="s">
        <v>265</v>
      </c>
      <c r="I101" s="34">
        <v>2030</v>
      </c>
      <c r="J101" s="10" t="s">
        <v>266</v>
      </c>
      <c r="K101" s="118" t="str">
        <f>Fair!K101</f>
        <v>Time to achieve the target ratio of clinker to cement production</v>
      </c>
    </row>
    <row r="102" spans="1:11" ht="30">
      <c r="A102" s="34">
        <v>319408</v>
      </c>
      <c r="B102" s="34" t="s">
        <v>267</v>
      </c>
      <c r="C102" s="34">
        <v>320800</v>
      </c>
      <c r="D102" s="34" t="s">
        <v>268</v>
      </c>
      <c r="E102" s="34">
        <v>2</v>
      </c>
      <c r="F102" s="34">
        <v>0</v>
      </c>
      <c r="G102" s="34">
        <v>80</v>
      </c>
      <c r="H102" s="34" t="s">
        <v>12</v>
      </c>
      <c r="I102" s="34">
        <v>25</v>
      </c>
      <c r="J102" s="10" t="s">
        <v>269</v>
      </c>
      <c r="K102" s="118" t="str">
        <f>Fair!K102</f>
        <v>Fraction target of solid waste processing with the 3R (Reduce, Reuse, Recycle) of the total solid waste collected in the landfill</v>
      </c>
    </row>
    <row r="103" spans="1:11" ht="33" customHeight="1">
      <c r="A103" s="34">
        <v>319408</v>
      </c>
      <c r="B103" s="34" t="s">
        <v>267</v>
      </c>
      <c r="C103" s="34">
        <v>321216</v>
      </c>
      <c r="D103" s="34" t="s">
        <v>270</v>
      </c>
      <c r="E103" s="34">
        <v>2</v>
      </c>
      <c r="F103" s="34">
        <v>0</v>
      </c>
      <c r="G103" s="34">
        <v>30</v>
      </c>
      <c r="H103" s="34" t="s">
        <v>12</v>
      </c>
      <c r="I103" s="85">
        <v>0.6</v>
      </c>
      <c r="J103" s="10" t="s">
        <v>271</v>
      </c>
      <c r="K103" s="118" t="str">
        <f>Fair!K103</f>
        <v>Fraction target of solid waste processing with the 3R (Reduce, Reuse, Recycle) of the total solid waste that is NOT collected at the landfill</v>
      </c>
    </row>
    <row r="104" spans="1:11">
      <c r="A104" s="34">
        <v>319408</v>
      </c>
      <c r="B104" s="34" t="s">
        <v>267</v>
      </c>
      <c r="C104" s="34">
        <v>321264</v>
      </c>
      <c r="D104" s="34" t="s">
        <v>272</v>
      </c>
      <c r="E104" s="34">
        <v>2</v>
      </c>
      <c r="F104" s="34">
        <v>0</v>
      </c>
      <c r="G104" s="34">
        <v>80</v>
      </c>
      <c r="H104" s="34" t="s">
        <v>12</v>
      </c>
      <c r="I104" s="34">
        <v>25</v>
      </c>
      <c r="J104" s="10" t="s">
        <v>273</v>
      </c>
      <c r="K104" s="118" t="str">
        <f>Fair!K104</f>
        <v>Fraction target of solid waste which composting from total of solid waste collected in the landfill</v>
      </c>
    </row>
    <row r="105" spans="1:11" ht="30">
      <c r="A105" s="34">
        <v>319408</v>
      </c>
      <c r="B105" s="34" t="s">
        <v>267</v>
      </c>
      <c r="C105" s="34">
        <v>321312</v>
      </c>
      <c r="D105" s="34" t="s">
        <v>274</v>
      </c>
      <c r="E105" s="34">
        <v>2</v>
      </c>
      <c r="F105" s="34">
        <v>0</v>
      </c>
      <c r="G105" s="34">
        <v>5</v>
      </c>
      <c r="H105" s="34" t="s">
        <v>12</v>
      </c>
      <c r="I105" s="34">
        <v>2.5</v>
      </c>
      <c r="J105" s="10" t="s">
        <v>275</v>
      </c>
      <c r="K105" s="118" t="str">
        <f>Fair!K105</f>
        <v>Fraction target of solid waste which composting from total of solid waste that is NOT collected in the landfill</v>
      </c>
    </row>
    <row r="106" spans="1:11">
      <c r="A106" s="34">
        <v>319408</v>
      </c>
      <c r="B106" s="34" t="s">
        <v>267</v>
      </c>
      <c r="C106" s="34">
        <v>320816</v>
      </c>
      <c r="D106" s="34" t="s">
        <v>276</v>
      </c>
      <c r="E106" s="34">
        <v>2</v>
      </c>
      <c r="F106" s="34">
        <v>2014</v>
      </c>
      <c r="G106" s="34">
        <v>2019</v>
      </c>
      <c r="H106" s="34" t="s">
        <v>197</v>
      </c>
      <c r="I106" s="34">
        <v>2015</v>
      </c>
      <c r="J106" s="11" t="s">
        <v>277</v>
      </c>
      <c r="K106" s="118" t="str">
        <f>Fair!K106</f>
        <v>Start policy time of 3R and Composting for solid waste</v>
      </c>
    </row>
    <row r="107" spans="1:11">
      <c r="A107" s="34">
        <v>319408</v>
      </c>
      <c r="B107" s="34" t="s">
        <v>267</v>
      </c>
      <c r="C107" s="34">
        <v>320832</v>
      </c>
      <c r="D107" s="34" t="s">
        <v>278</v>
      </c>
      <c r="E107" s="34">
        <v>2</v>
      </c>
      <c r="F107" s="34">
        <v>2020</v>
      </c>
      <c r="G107" s="34">
        <v>2030</v>
      </c>
      <c r="H107" s="34" t="s">
        <v>197</v>
      </c>
      <c r="I107" s="34">
        <v>2019</v>
      </c>
      <c r="J107" s="11" t="s">
        <v>279</v>
      </c>
      <c r="K107" s="118" t="str">
        <f>Fair!K107</f>
        <v>Time to achieve 3R and Composting for solid waste policy</v>
      </c>
    </row>
    <row r="108" spans="1:11">
      <c r="A108" s="34">
        <v>319536</v>
      </c>
      <c r="B108" s="34" t="s">
        <v>280</v>
      </c>
      <c r="C108" s="34">
        <v>221936</v>
      </c>
      <c r="D108" s="34" t="s">
        <v>281</v>
      </c>
      <c r="E108" s="34">
        <v>2</v>
      </c>
      <c r="F108" s="34">
        <v>0</v>
      </c>
      <c r="G108" s="34">
        <v>70</v>
      </c>
      <c r="H108" s="34" t="s">
        <v>12</v>
      </c>
      <c r="I108" s="34">
        <v>20</v>
      </c>
      <c r="J108" s="11" t="s">
        <v>282</v>
      </c>
      <c r="K108" s="118" t="str">
        <f>Fair!K108</f>
        <v>The reduction of municipal solid waste target based on normal trend (percentage from normal amount of solid waste)</v>
      </c>
    </row>
    <row r="109" spans="1:11" ht="30">
      <c r="A109" s="34">
        <v>319536</v>
      </c>
      <c r="B109" s="34" t="s">
        <v>280</v>
      </c>
      <c r="C109" s="34">
        <v>221952</v>
      </c>
      <c r="D109" s="34" t="s">
        <v>283</v>
      </c>
      <c r="E109" s="34">
        <v>2</v>
      </c>
      <c r="F109" s="34">
        <v>30</v>
      </c>
      <c r="G109" s="34">
        <v>90</v>
      </c>
      <c r="H109" s="34" t="s">
        <v>12</v>
      </c>
      <c r="I109" s="34">
        <v>70</v>
      </c>
      <c r="J109" s="11" t="s">
        <v>284</v>
      </c>
      <c r="K109" s="118" t="str">
        <f>Fair!K109</f>
        <v>Success rate of reduction of municipal solid waste target</v>
      </c>
    </row>
    <row r="110" spans="1:11">
      <c r="A110" s="34">
        <v>319536</v>
      </c>
      <c r="B110" s="34" t="s">
        <v>280</v>
      </c>
      <c r="C110" s="34">
        <v>320880</v>
      </c>
      <c r="D110" s="34" t="s">
        <v>285</v>
      </c>
      <c r="E110" s="34">
        <v>2</v>
      </c>
      <c r="F110" s="34">
        <v>1</v>
      </c>
      <c r="G110" s="34">
        <v>1.5</v>
      </c>
      <c r="H110" s="34" t="s">
        <v>286</v>
      </c>
      <c r="I110" s="34">
        <v>1.1000000000000001</v>
      </c>
      <c r="J110" s="10" t="s">
        <v>287</v>
      </c>
      <c r="K110" s="118" t="str">
        <f>Fair!K110</f>
        <v>Multiplier for initial target of reduction of municipal solid waste after year 2020</v>
      </c>
    </row>
    <row r="111" spans="1:11">
      <c r="A111" s="34">
        <v>319504</v>
      </c>
      <c r="B111" s="34" t="s">
        <v>288</v>
      </c>
      <c r="C111" s="34">
        <v>203632</v>
      </c>
      <c r="D111" s="34" t="s">
        <v>289</v>
      </c>
      <c r="E111" s="34">
        <v>2</v>
      </c>
      <c r="F111" s="34">
        <v>30</v>
      </c>
      <c r="G111" s="34">
        <v>100</v>
      </c>
      <c r="H111" s="34" t="s">
        <v>12</v>
      </c>
      <c r="I111" s="34">
        <v>100</v>
      </c>
      <c r="J111" s="11" t="s">
        <v>290</v>
      </c>
      <c r="K111" s="118" t="str">
        <f>Fair!K111</f>
        <v>Percentage of methane capture target from liquid waste produced by non-septic tank</v>
      </c>
    </row>
    <row r="112" spans="1:11" ht="30">
      <c r="A112" s="34">
        <v>319504</v>
      </c>
      <c r="B112" s="34" t="s">
        <v>288</v>
      </c>
      <c r="C112" s="34">
        <v>222064</v>
      </c>
      <c r="D112" s="34" t="s">
        <v>291</v>
      </c>
      <c r="E112" s="34">
        <v>2</v>
      </c>
      <c r="F112" s="34">
        <v>30</v>
      </c>
      <c r="G112" s="34">
        <v>90</v>
      </c>
      <c r="H112" s="34" t="s">
        <v>12</v>
      </c>
      <c r="I112" s="34">
        <v>65.7</v>
      </c>
      <c r="J112" s="11" t="s">
        <v>292</v>
      </c>
      <c r="K112" s="118" t="str">
        <f>Fair!K112</f>
        <v xml:space="preserve">Percentage target of methan capture produced from urban waste </v>
      </c>
    </row>
    <row r="113" spans="1:11" ht="30">
      <c r="A113" s="34">
        <v>319504</v>
      </c>
      <c r="B113" s="34" t="s">
        <v>288</v>
      </c>
      <c r="C113" s="34">
        <v>240432</v>
      </c>
      <c r="D113" s="34" t="s">
        <v>293</v>
      </c>
      <c r="E113" s="34">
        <v>2</v>
      </c>
      <c r="F113" s="34">
        <v>1</v>
      </c>
      <c r="G113" s="34">
        <v>1.5</v>
      </c>
      <c r="H113" s="34" t="s">
        <v>286</v>
      </c>
      <c r="I113" s="34">
        <v>1.2</v>
      </c>
      <c r="J113" s="10" t="s">
        <v>294</v>
      </c>
      <c r="K113" s="118" t="str">
        <f>Fair!K113</f>
        <v>Multiplier for increase target of methan capture produced from urban waste after year 2020</v>
      </c>
    </row>
    <row r="114" spans="1:11">
      <c r="A114" s="34">
        <v>319504</v>
      </c>
      <c r="B114" s="34" t="s">
        <v>288</v>
      </c>
      <c r="C114" s="34">
        <v>320896</v>
      </c>
      <c r="D114" s="34" t="s">
        <v>295</v>
      </c>
      <c r="E114" s="34">
        <v>2</v>
      </c>
      <c r="F114" s="34">
        <v>2013</v>
      </c>
      <c r="G114" s="34">
        <v>2018</v>
      </c>
      <c r="H114" s="34" t="s">
        <v>197</v>
      </c>
      <c r="I114" s="34">
        <v>2015</v>
      </c>
      <c r="J114" s="10" t="s">
        <v>296</v>
      </c>
      <c r="K114" s="118" t="str">
        <f>Fair!K114</f>
        <v>Start policy time for methane capture in liquid domestic-waste</v>
      </c>
    </row>
    <row r="115" spans="1:11">
      <c r="A115" s="34">
        <v>319504</v>
      </c>
      <c r="B115" s="34" t="s">
        <v>288</v>
      </c>
      <c r="C115" s="34">
        <v>320912</v>
      </c>
      <c r="D115" s="34" t="s">
        <v>297</v>
      </c>
      <c r="E115" s="34">
        <v>2</v>
      </c>
      <c r="F115" s="34">
        <v>2018</v>
      </c>
      <c r="G115" s="34">
        <v>2025</v>
      </c>
      <c r="H115" s="34" t="s">
        <v>197</v>
      </c>
      <c r="I115" s="34">
        <v>2019</v>
      </c>
      <c r="J115" s="10" t="s">
        <v>298</v>
      </c>
      <c r="K115" s="118" t="str">
        <f>Fair!K115</f>
        <v>time to achieve methane capture in liquid domestic-waste policy</v>
      </c>
    </row>
    <row r="116" spans="1:11" ht="30">
      <c r="A116" s="34">
        <v>319520</v>
      </c>
      <c r="B116" s="34" t="s">
        <v>299</v>
      </c>
      <c r="C116" s="34">
        <v>222144</v>
      </c>
      <c r="D116" s="34" t="s">
        <v>300</v>
      </c>
      <c r="E116" s="34">
        <v>2</v>
      </c>
      <c r="F116" s="34">
        <v>40</v>
      </c>
      <c r="G116" s="34">
        <v>90</v>
      </c>
      <c r="H116" s="34" t="s">
        <v>12</v>
      </c>
      <c r="I116" s="34">
        <v>60</v>
      </c>
      <c r="J116" s="10" t="s">
        <v>301</v>
      </c>
      <c r="K116" s="118" t="str">
        <f>Fair!K116</f>
        <v>Fraction target of non-septic tank liquid domestic waste proccessed by aerob method</v>
      </c>
    </row>
    <row r="117" spans="1:11" ht="30">
      <c r="A117" s="34">
        <v>319520</v>
      </c>
      <c r="B117" s="34" t="s">
        <v>299</v>
      </c>
      <c r="C117" s="34">
        <v>222160</v>
      </c>
      <c r="D117" s="34" t="s">
        <v>302</v>
      </c>
      <c r="E117" s="34">
        <v>2</v>
      </c>
      <c r="F117" s="34">
        <v>20</v>
      </c>
      <c r="G117" s="34">
        <v>100</v>
      </c>
      <c r="H117" s="34" t="s">
        <v>12</v>
      </c>
      <c r="I117" s="34">
        <v>70</v>
      </c>
      <c r="J117" s="10" t="s">
        <v>303</v>
      </c>
      <c r="K117" s="118" t="str">
        <f>Fair!K117</f>
        <v>Success rate of non-septic tank liquid domestic waste proccessed by aerob method policy</v>
      </c>
    </row>
    <row r="118" spans="1:11">
      <c r="A118" s="34">
        <v>319520</v>
      </c>
      <c r="B118" s="34" t="s">
        <v>299</v>
      </c>
      <c r="C118" s="34">
        <v>320752</v>
      </c>
      <c r="D118" s="34" t="s">
        <v>304</v>
      </c>
      <c r="E118" s="34">
        <v>2</v>
      </c>
      <c r="F118" s="34">
        <v>1</v>
      </c>
      <c r="G118" s="34">
        <v>1.5</v>
      </c>
      <c r="H118" s="34" t="s">
        <v>286</v>
      </c>
      <c r="I118" s="34">
        <v>1.05</v>
      </c>
      <c r="J118" s="10" t="s">
        <v>305</v>
      </c>
      <c r="K118" s="118" t="str">
        <f>Fair!K118</f>
        <v>Multiplier for Fraction increase target of non-septic tank liquid domestic waste proccessed by aerob method after year 2020</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topLeftCell="G1" zoomScale="80" zoomScaleNormal="80" workbookViewId="0">
      <selection activeCell="J6" sqref="J6"/>
    </sheetView>
  </sheetViews>
  <sheetFormatPr defaultRowHeight="15"/>
  <cols>
    <col min="2" max="2" width="27.42578125" customWidth="1"/>
    <col min="4" max="4" width="29.28515625" style="3" customWidth="1"/>
    <col min="8" max="8" width="9.140625" style="4" customWidth="1"/>
    <col min="9" max="9" width="14.28515625" style="4" customWidth="1"/>
    <col min="10" max="10" width="127.42578125" bestFit="1" customWidth="1"/>
    <col min="11" max="11" width="65" style="147" customWidth="1"/>
  </cols>
  <sheetData>
    <row r="1" spans="1:11">
      <c r="A1" s="6" t="s">
        <v>0</v>
      </c>
      <c r="B1" s="6" t="s">
        <v>1</v>
      </c>
      <c r="C1" s="6" t="s">
        <v>2</v>
      </c>
      <c r="D1" s="6" t="s">
        <v>3</v>
      </c>
      <c r="E1" s="6" t="s">
        <v>4</v>
      </c>
      <c r="F1" s="6" t="s">
        <v>5</v>
      </c>
      <c r="G1" s="6" t="s">
        <v>6</v>
      </c>
      <c r="H1" s="6" t="s">
        <v>7</v>
      </c>
      <c r="I1" s="6" t="s">
        <v>8</v>
      </c>
      <c r="J1" s="6" t="s">
        <v>9</v>
      </c>
      <c r="K1" s="145" t="s">
        <v>777</v>
      </c>
    </row>
    <row r="2" spans="1:11" ht="30">
      <c r="A2" s="1">
        <v>312896</v>
      </c>
      <c r="B2" s="1" t="s">
        <v>500</v>
      </c>
      <c r="C2" s="1">
        <v>290096</v>
      </c>
      <c r="D2" s="1" t="s">
        <v>705</v>
      </c>
      <c r="E2" s="1">
        <v>2</v>
      </c>
      <c r="F2" s="1">
        <v>0</v>
      </c>
      <c r="G2" s="1">
        <v>100</v>
      </c>
      <c r="H2" s="5" t="s">
        <v>12</v>
      </c>
      <c r="I2" s="5">
        <v>80</v>
      </c>
      <c r="J2" s="1" t="s">
        <v>706</v>
      </c>
      <c r="K2" s="146" t="s">
        <v>1183</v>
      </c>
    </row>
    <row r="3" spans="1:11" ht="30">
      <c r="A3" s="1">
        <v>312896</v>
      </c>
      <c r="B3" s="1" t="s">
        <v>500</v>
      </c>
      <c r="C3" s="1">
        <v>290544</v>
      </c>
      <c r="D3" s="1" t="s">
        <v>707</v>
      </c>
      <c r="E3" s="1">
        <v>2</v>
      </c>
      <c r="F3" s="1">
        <v>0</v>
      </c>
      <c r="G3" s="1">
        <v>100</v>
      </c>
      <c r="H3" s="5" t="s">
        <v>12</v>
      </c>
      <c r="I3" s="5">
        <v>80</v>
      </c>
      <c r="J3" s="1" t="s">
        <v>708</v>
      </c>
      <c r="K3" s="146" t="s">
        <v>1184</v>
      </c>
    </row>
    <row r="4" spans="1:11">
      <c r="A4" s="1">
        <v>312896</v>
      </c>
      <c r="B4" s="1" t="s">
        <v>500</v>
      </c>
      <c r="C4" s="1">
        <v>320640</v>
      </c>
      <c r="D4" s="1" t="s">
        <v>709</v>
      </c>
      <c r="E4" s="1">
        <v>2</v>
      </c>
      <c r="F4" s="1">
        <v>2015</v>
      </c>
      <c r="G4" s="1">
        <v>2025</v>
      </c>
      <c r="H4" s="5" t="s">
        <v>65</v>
      </c>
      <c r="I4" s="5">
        <v>2016</v>
      </c>
      <c r="J4" s="1" t="s">
        <v>710</v>
      </c>
      <c r="K4" s="147" t="s">
        <v>1185</v>
      </c>
    </row>
    <row r="5" spans="1:11" ht="30">
      <c r="A5" s="1">
        <v>312896</v>
      </c>
      <c r="B5" s="1" t="s">
        <v>500</v>
      </c>
      <c r="C5" s="1">
        <v>290112</v>
      </c>
      <c r="D5" s="1" t="s">
        <v>711</v>
      </c>
      <c r="E5" s="1">
        <v>2</v>
      </c>
      <c r="F5" s="1">
        <v>3</v>
      </c>
      <c r="G5" s="1">
        <v>10</v>
      </c>
      <c r="H5" s="5" t="s">
        <v>65</v>
      </c>
      <c r="I5" s="5">
        <v>5</v>
      </c>
      <c r="J5" s="1" t="s">
        <v>712</v>
      </c>
      <c r="K5" s="146" t="s">
        <v>1186</v>
      </c>
    </row>
    <row r="6" spans="1:11" ht="30">
      <c r="A6" s="1">
        <v>312896</v>
      </c>
      <c r="B6" s="1" t="s">
        <v>500</v>
      </c>
      <c r="C6" s="1">
        <v>290576</v>
      </c>
      <c r="D6" s="1" t="s">
        <v>713</v>
      </c>
      <c r="E6" s="1">
        <v>2</v>
      </c>
      <c r="F6" s="1">
        <v>3</v>
      </c>
      <c r="G6" s="1">
        <v>10</v>
      </c>
      <c r="H6" s="5" t="s">
        <v>65</v>
      </c>
      <c r="I6" s="5">
        <v>5</v>
      </c>
      <c r="J6" s="1" t="s">
        <v>714</v>
      </c>
      <c r="K6" s="146" t="s">
        <v>1187</v>
      </c>
    </row>
    <row r="7" spans="1:11" ht="45">
      <c r="A7" s="1">
        <v>312880</v>
      </c>
      <c r="B7" s="1" t="s">
        <v>507</v>
      </c>
      <c r="C7" s="1">
        <v>320672</v>
      </c>
      <c r="D7" s="1" t="s">
        <v>715</v>
      </c>
      <c r="E7" s="1">
        <v>2</v>
      </c>
      <c r="F7" s="1">
        <v>0</v>
      </c>
      <c r="G7" s="1">
        <v>100</v>
      </c>
      <c r="H7" s="5" t="s">
        <v>12</v>
      </c>
      <c r="I7" s="5">
        <v>75</v>
      </c>
      <c r="J7" s="1" t="s">
        <v>716</v>
      </c>
      <c r="K7" s="146" t="s">
        <v>1188</v>
      </c>
    </row>
    <row r="8" spans="1:11" ht="30">
      <c r="A8" s="1">
        <v>312880</v>
      </c>
      <c r="B8" s="1" t="s">
        <v>507</v>
      </c>
      <c r="C8" s="1">
        <v>312496</v>
      </c>
      <c r="D8" s="1" t="s">
        <v>717</v>
      </c>
      <c r="E8" s="1">
        <v>2</v>
      </c>
      <c r="F8" s="1">
        <v>2015</v>
      </c>
      <c r="G8" s="1">
        <v>2025</v>
      </c>
      <c r="H8" s="5" t="s">
        <v>65</v>
      </c>
      <c r="I8" s="5">
        <v>2015</v>
      </c>
      <c r="J8" s="1" t="s">
        <v>718</v>
      </c>
      <c r="K8" s="146" t="s">
        <v>1189</v>
      </c>
    </row>
    <row r="9" spans="1:11">
      <c r="A9" s="1">
        <v>312880</v>
      </c>
      <c r="B9" s="1" t="s">
        <v>507</v>
      </c>
      <c r="C9" s="1">
        <v>312416</v>
      </c>
      <c r="D9" s="1" t="s">
        <v>719</v>
      </c>
      <c r="E9" s="1">
        <v>2</v>
      </c>
      <c r="F9" s="1">
        <v>3</v>
      </c>
      <c r="G9" s="1">
        <v>10</v>
      </c>
      <c r="H9" s="5" t="s">
        <v>65</v>
      </c>
      <c r="I9" s="5">
        <v>5</v>
      </c>
      <c r="J9" s="1" t="s">
        <v>720</v>
      </c>
      <c r="K9" s="146" t="s">
        <v>1190</v>
      </c>
    </row>
    <row r="10" spans="1:11" ht="45">
      <c r="A10" s="1">
        <v>312848</v>
      </c>
      <c r="B10" s="1" t="s">
        <v>512</v>
      </c>
      <c r="C10" s="1">
        <v>291984</v>
      </c>
      <c r="D10" s="1" t="s">
        <v>721</v>
      </c>
      <c r="E10" s="1">
        <v>2</v>
      </c>
      <c r="F10" s="1">
        <v>0</v>
      </c>
      <c r="G10" s="1">
        <v>100</v>
      </c>
      <c r="H10" s="5" t="s">
        <v>12</v>
      </c>
      <c r="I10" s="5">
        <v>10</v>
      </c>
      <c r="J10" s="1" t="s">
        <v>722</v>
      </c>
      <c r="K10" s="146" t="s">
        <v>1191</v>
      </c>
    </row>
    <row r="11" spans="1:11" ht="45">
      <c r="A11" s="1">
        <v>312848</v>
      </c>
      <c r="B11" s="1" t="s">
        <v>512</v>
      </c>
      <c r="C11" s="1">
        <v>292320</v>
      </c>
      <c r="D11" s="1" t="s">
        <v>723</v>
      </c>
      <c r="E11" s="1">
        <v>2</v>
      </c>
      <c r="F11" s="1">
        <v>0</v>
      </c>
      <c r="G11" s="1">
        <v>100</v>
      </c>
      <c r="H11" s="5" t="s">
        <v>12</v>
      </c>
      <c r="I11" s="5">
        <v>30</v>
      </c>
      <c r="J11" s="1" t="s">
        <v>724</v>
      </c>
      <c r="K11" s="146" t="s">
        <v>1192</v>
      </c>
    </row>
    <row r="12" spans="1:11">
      <c r="A12" s="1">
        <v>312848</v>
      </c>
      <c r="B12" s="1" t="s">
        <v>512</v>
      </c>
      <c r="C12" s="1">
        <v>320688</v>
      </c>
      <c r="D12" s="1" t="s">
        <v>725</v>
      </c>
      <c r="E12" s="1">
        <v>2</v>
      </c>
      <c r="F12" s="1">
        <v>2015</v>
      </c>
      <c r="G12" s="1">
        <v>2025</v>
      </c>
      <c r="H12" s="5" t="s">
        <v>65</v>
      </c>
      <c r="I12" s="5">
        <v>2016</v>
      </c>
      <c r="J12" s="1" t="s">
        <v>726</v>
      </c>
      <c r="K12" s="146" t="s">
        <v>1193</v>
      </c>
    </row>
    <row r="13" spans="1:11" ht="30">
      <c r="A13" s="1">
        <v>312848</v>
      </c>
      <c r="B13" s="1" t="s">
        <v>512</v>
      </c>
      <c r="C13" s="1">
        <v>292032</v>
      </c>
      <c r="D13" s="1" t="s">
        <v>727</v>
      </c>
      <c r="E13" s="1">
        <v>2</v>
      </c>
      <c r="F13" s="1">
        <v>3</v>
      </c>
      <c r="G13" s="1">
        <v>10</v>
      </c>
      <c r="H13" s="5" t="s">
        <v>65</v>
      </c>
      <c r="I13" s="5">
        <v>5</v>
      </c>
      <c r="J13" s="1" t="s">
        <v>728</v>
      </c>
      <c r="K13" s="146" t="s">
        <v>1194</v>
      </c>
    </row>
    <row r="14" spans="1:11" ht="30">
      <c r="A14" s="1">
        <v>312848</v>
      </c>
      <c r="B14" s="1" t="s">
        <v>512</v>
      </c>
      <c r="C14" s="1">
        <v>292368</v>
      </c>
      <c r="D14" s="1" t="s">
        <v>729</v>
      </c>
      <c r="E14" s="1">
        <v>2</v>
      </c>
      <c r="F14" s="1">
        <v>3</v>
      </c>
      <c r="G14" s="1">
        <v>10</v>
      </c>
      <c r="H14" s="5" t="s">
        <v>65</v>
      </c>
      <c r="I14" s="5">
        <v>5</v>
      </c>
      <c r="J14" s="1" t="s">
        <v>730</v>
      </c>
      <c r="K14" s="146" t="s">
        <v>1195</v>
      </c>
    </row>
    <row r="15" spans="1:11" s="51" customFormat="1" ht="30">
      <c r="A15" s="48">
        <v>318816</v>
      </c>
      <c r="B15" s="86" t="s">
        <v>492</v>
      </c>
      <c r="C15" s="48">
        <v>213776</v>
      </c>
      <c r="D15" s="49" t="s">
        <v>208</v>
      </c>
      <c r="E15" s="48">
        <v>2</v>
      </c>
      <c r="F15" s="48">
        <v>0</v>
      </c>
      <c r="G15" s="48">
        <v>500</v>
      </c>
      <c r="H15" s="50" t="s">
        <v>122</v>
      </c>
      <c r="I15" s="48">
        <v>62.5</v>
      </c>
      <c r="J15" s="50" t="s">
        <v>731</v>
      </c>
      <c r="K15" s="148" t="s">
        <v>909</v>
      </c>
    </row>
    <row r="16" spans="1:11" s="51" customFormat="1" ht="30">
      <c r="A16" s="48">
        <v>318816</v>
      </c>
      <c r="B16" s="86" t="s">
        <v>492</v>
      </c>
      <c r="C16" s="48">
        <v>318832</v>
      </c>
      <c r="D16" s="49" t="s">
        <v>594</v>
      </c>
      <c r="E16" s="48">
        <v>2</v>
      </c>
      <c r="F16" s="48">
        <v>0</v>
      </c>
      <c r="G16" s="48">
        <v>80</v>
      </c>
      <c r="H16" s="50" t="s">
        <v>12</v>
      </c>
      <c r="I16" s="48">
        <v>35</v>
      </c>
      <c r="J16" s="50" t="s">
        <v>841</v>
      </c>
      <c r="K16" s="148" t="s">
        <v>910</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3"/>
  <sheetViews>
    <sheetView zoomScale="70" zoomScaleNormal="70" workbookViewId="0">
      <selection activeCell="D14" sqref="D14"/>
    </sheetView>
  </sheetViews>
  <sheetFormatPr defaultRowHeight="15"/>
  <cols>
    <col min="2" max="2" width="21.42578125" bestFit="1" customWidth="1"/>
    <col min="3" max="3" width="45.28515625" customWidth="1"/>
    <col min="4" max="4" width="78.85546875" style="9" customWidth="1"/>
  </cols>
  <sheetData>
    <row r="1" spans="2:4">
      <c r="C1" s="4" t="s">
        <v>732</v>
      </c>
    </row>
    <row r="2" spans="2:4" ht="45">
      <c r="B2" s="141" t="s">
        <v>201</v>
      </c>
      <c r="C2" s="87" t="s">
        <v>733</v>
      </c>
      <c r="D2" s="32" t="s">
        <v>734</v>
      </c>
    </row>
    <row r="3" spans="2:4" ht="30">
      <c r="B3" s="142"/>
      <c r="C3" s="87" t="s">
        <v>735</v>
      </c>
      <c r="D3" s="32" t="s">
        <v>736</v>
      </c>
    </row>
    <row r="4" spans="2:4" ht="64.5" customHeight="1">
      <c r="B4" s="43" t="s">
        <v>190</v>
      </c>
      <c r="C4" s="88" t="s">
        <v>429</v>
      </c>
      <c r="D4" s="88" t="s">
        <v>737</v>
      </c>
    </row>
    <row r="5" spans="2:4" ht="38.25">
      <c r="B5" s="43" t="s">
        <v>195</v>
      </c>
      <c r="C5" s="88" t="s">
        <v>429</v>
      </c>
      <c r="D5" s="88" t="s">
        <v>738</v>
      </c>
    </row>
    <row r="6" spans="2:4" ht="30">
      <c r="B6" s="143" t="s">
        <v>183</v>
      </c>
      <c r="C6" s="87" t="s">
        <v>739</v>
      </c>
      <c r="D6" s="32" t="s">
        <v>740</v>
      </c>
    </row>
    <row r="7" spans="2:4" ht="45">
      <c r="B7" s="143"/>
      <c r="C7" s="87" t="s">
        <v>741</v>
      </c>
      <c r="D7" s="32" t="s">
        <v>742</v>
      </c>
    </row>
    <row r="8" spans="2:4">
      <c r="B8" s="141" t="s">
        <v>120</v>
      </c>
      <c r="C8" s="87" t="s">
        <v>743</v>
      </c>
      <c r="D8" s="88" t="s">
        <v>744</v>
      </c>
    </row>
    <row r="9" spans="2:4">
      <c r="B9" s="144"/>
      <c r="C9" s="87" t="s">
        <v>745</v>
      </c>
      <c r="D9" s="42" t="s">
        <v>746</v>
      </c>
    </row>
    <row r="10" spans="2:4" ht="25.5">
      <c r="B10" s="144"/>
      <c r="C10" s="87" t="s">
        <v>747</v>
      </c>
      <c r="D10" s="42" t="s">
        <v>748</v>
      </c>
    </row>
    <row r="11" spans="2:4">
      <c r="B11" s="144"/>
      <c r="C11" s="87" t="s">
        <v>749</v>
      </c>
      <c r="D11" s="42" t="s">
        <v>750</v>
      </c>
    </row>
    <row r="12" spans="2:4" ht="38.25">
      <c r="B12" s="144"/>
      <c r="C12" s="87" t="s">
        <v>751</v>
      </c>
      <c r="D12" s="42" t="s">
        <v>752</v>
      </c>
    </row>
    <row r="13" spans="2:4" ht="25.5">
      <c r="B13" s="144"/>
      <c r="C13" s="87" t="s">
        <v>753</v>
      </c>
      <c r="D13" s="42" t="s">
        <v>754</v>
      </c>
    </row>
    <row r="14" spans="2:4" ht="38.25">
      <c r="B14" s="142"/>
      <c r="C14" s="87" t="s">
        <v>755</v>
      </c>
      <c r="D14" s="42" t="s">
        <v>756</v>
      </c>
    </row>
    <row r="15" spans="2:4" ht="25.5">
      <c r="B15" s="141" t="s">
        <v>151</v>
      </c>
      <c r="C15" s="87" t="s">
        <v>757</v>
      </c>
      <c r="D15" s="42" t="s">
        <v>758</v>
      </c>
    </row>
    <row r="16" spans="2:4">
      <c r="B16" s="142"/>
      <c r="C16" s="87" t="s">
        <v>759</v>
      </c>
      <c r="D16" s="42" t="s">
        <v>760</v>
      </c>
    </row>
    <row r="17" spans="2:4">
      <c r="B17" s="43" t="s">
        <v>172</v>
      </c>
      <c r="C17" s="87" t="s">
        <v>761</v>
      </c>
      <c r="D17" s="42" t="s">
        <v>762</v>
      </c>
    </row>
    <row r="18" spans="2:4">
      <c r="B18" s="43" t="s">
        <v>219</v>
      </c>
      <c r="C18" s="87" t="s">
        <v>336</v>
      </c>
      <c r="D18" s="32"/>
    </row>
    <row r="19" spans="2:4">
      <c r="B19" s="43" t="s">
        <v>230</v>
      </c>
      <c r="C19" s="32" t="s">
        <v>763</v>
      </c>
      <c r="D19" s="32" t="s">
        <v>763</v>
      </c>
    </row>
    <row r="20" spans="2:4">
      <c r="B20" s="43" t="s">
        <v>241</v>
      </c>
      <c r="C20" s="32" t="s">
        <v>764</v>
      </c>
      <c r="D20" s="32" t="s">
        <v>764</v>
      </c>
    </row>
    <row r="21" spans="2:4" ht="25.5">
      <c r="B21" s="43" t="s">
        <v>249</v>
      </c>
      <c r="C21" s="42" t="s">
        <v>765</v>
      </c>
      <c r="D21" s="41" t="s">
        <v>766</v>
      </c>
    </row>
    <row r="22" spans="2:4">
      <c r="B22" s="40" t="s">
        <v>254</v>
      </c>
      <c r="C22" s="88" t="s">
        <v>480</v>
      </c>
      <c r="D22" s="41" t="s">
        <v>767</v>
      </c>
    </row>
    <row r="23" spans="2:4">
      <c r="B23" s="40" t="s">
        <v>257</v>
      </c>
      <c r="C23" s="88" t="s">
        <v>699</v>
      </c>
      <c r="D23" s="41" t="s">
        <v>768</v>
      </c>
    </row>
  </sheetData>
  <mergeCells count="4">
    <mergeCell ref="B2:B3"/>
    <mergeCell ref="B15:B16"/>
    <mergeCell ref="B6:B7"/>
    <mergeCell ref="B8:B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Index</vt:lpstr>
      <vt:lpstr>Switch</vt:lpstr>
      <vt:lpstr>Fair</vt:lpstr>
      <vt:lpstr>Ambitious</vt:lpstr>
      <vt:lpstr>ON</vt:lpstr>
      <vt:lpstr>Real kebijakan Lahan</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Anwari Leksono</dc:creator>
  <cp:lastModifiedBy>Fauzan Ahmad</cp:lastModifiedBy>
  <dcterms:created xsi:type="dcterms:W3CDTF">2016-09-21T14:47:51Z</dcterms:created>
  <dcterms:modified xsi:type="dcterms:W3CDTF">2017-04-16T14:35:22Z</dcterms:modified>
</cp:coreProperties>
</file>