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7590" windowHeight="7755"/>
  </bookViews>
  <sheets>
    <sheet name="Client List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S39" i="1" l="1"/>
  <c r="S41" i="1"/>
</calcChain>
</file>

<file path=xl/sharedStrings.xml><?xml version="1.0" encoding="utf-8"?>
<sst xmlns="http://schemas.openxmlformats.org/spreadsheetml/2006/main" count="185" uniqueCount="94">
  <si>
    <t>Organisation</t>
  </si>
  <si>
    <t>Individuals</t>
  </si>
  <si>
    <t>Data source</t>
  </si>
  <si>
    <t>http://mpm.digiopia.in/crm/Mg==/YWxs</t>
  </si>
  <si>
    <t>http://mpm.digiopia.in/crm/NjI=/YWxs</t>
  </si>
  <si>
    <t>Won</t>
  </si>
  <si>
    <t>Lost</t>
  </si>
  <si>
    <t>http://mpm.digiopia.in/crm/NjM=/YWxs</t>
  </si>
  <si>
    <t>Total Amount of won</t>
  </si>
  <si>
    <t>Total Amount of Lost</t>
  </si>
  <si>
    <t>Top 10 Lowest  Fees</t>
  </si>
  <si>
    <t>Table</t>
  </si>
  <si>
    <t>Client Limited1</t>
  </si>
  <si>
    <t>Client Limited2</t>
  </si>
  <si>
    <t>Client Limited3</t>
  </si>
  <si>
    <t>Client Limited4</t>
  </si>
  <si>
    <t>Client Limited5</t>
  </si>
  <si>
    <t>Client Limited6</t>
  </si>
  <si>
    <t>Client Limited7</t>
  </si>
  <si>
    <t>Client Limited8</t>
  </si>
  <si>
    <t>Client Limited9</t>
  </si>
  <si>
    <t>Client Limited10</t>
  </si>
  <si>
    <t>http://mpm.digiopia.in/crm/Mg==/Ywxs</t>
  </si>
  <si>
    <t>Annual fee cloumn</t>
  </si>
  <si>
    <t>Top 10  Highest  Fees</t>
  </si>
  <si>
    <t>Average Fees - Individual Clients</t>
  </si>
  <si>
    <t>Average Fees - Organisation  Clients</t>
  </si>
  <si>
    <t>Min</t>
  </si>
  <si>
    <t>Average Fees - Organisation Clients</t>
  </si>
  <si>
    <t>http://mpm.digiopia.in/crm/MjI=/YWxs</t>
  </si>
  <si>
    <t>Individual</t>
  </si>
  <si>
    <t>Rate</t>
  </si>
  <si>
    <t>Minimum fee per Annum</t>
  </si>
  <si>
    <t>Maximum  fee per annum</t>
  </si>
  <si>
    <t xml:space="preserve">Max </t>
  </si>
  <si>
    <t>http://mpm.digiopia.in/organisation-clients</t>
  </si>
  <si>
    <t>Rate =  All time count of client list organisation ( archived, deleted)/ count of client list organisation ( live,archived, deleted) x 100</t>
  </si>
  <si>
    <t>Settings icon</t>
  </si>
  <si>
    <t>Artrition Rate -  Organisation Clients</t>
  </si>
  <si>
    <t>Growth Rate -  Organisation Clients</t>
  </si>
  <si>
    <t>x</t>
  </si>
  <si>
    <t>Client Name</t>
  </si>
  <si>
    <t>Fees</t>
  </si>
  <si>
    <t>Date</t>
  </si>
  <si>
    <t>Date = date deleted</t>
  </si>
  <si>
    <t>Client A Limited 1                 4000                 12/12/2015</t>
  </si>
  <si>
    <t>Client A Limited 1                 4000                 12/12/2016</t>
  </si>
  <si>
    <t>Client A Limited 1                 4000                 12/12/2017</t>
  </si>
  <si>
    <t>Client A Limited 1                 4000                 12/12/2018</t>
  </si>
  <si>
    <t>Client A Limited 1                 4000                 12/12/2019</t>
  </si>
  <si>
    <t>Client A Limited 1                 4000                 12/12/2020</t>
  </si>
  <si>
    <t>Client A Limited 1                 4000                 12/12/2021</t>
  </si>
  <si>
    <t>Client A Limited 1                 4000                 12/12/2022</t>
  </si>
  <si>
    <t>Client A Limited 1                 4000                 12/12/2023</t>
  </si>
  <si>
    <t>Client A Limited 1                 4000                 12/12/2024</t>
  </si>
  <si>
    <t>Data Source</t>
  </si>
  <si>
    <t>Newest 10 Clients Lost - Organisations</t>
  </si>
  <si>
    <t>Newest Clients Won - Organisations</t>
  </si>
  <si>
    <t>Client Contract Renewals Due in 90days  - Organisations</t>
  </si>
  <si>
    <t>Date = date imported or onboarded</t>
  </si>
  <si>
    <t>Fees =   http://mpm.digiopia.in/crm/Mg==/Ywxs</t>
  </si>
  <si>
    <t>Fees = http://mpm.digiopia.in/crm/Mg==/Ywxs</t>
  </si>
  <si>
    <t>Client  Deleted/Archived = http://mpm.digiopia.in/organisation-clients</t>
  </si>
  <si>
    <t>Days</t>
  </si>
  <si>
    <t>Client A Limited 1                      40                 12/12/2015</t>
  </si>
  <si>
    <t>Client A Limited 1                      40                 12/12/2016</t>
  </si>
  <si>
    <t>Client A Limited 1                      40                 12/12/2017</t>
  </si>
  <si>
    <t>Client A Limited 1                      40                 12/12/2018</t>
  </si>
  <si>
    <t>Client A Limited 1                      40                 12/12/2019</t>
  </si>
  <si>
    <t>Client A Limited 1                      40                 12/12/2020</t>
  </si>
  <si>
    <t>Client A Limited 1                      40                 12/12/2021</t>
  </si>
  <si>
    <t>Client A Limited 1                      40                 12/12/2022</t>
  </si>
  <si>
    <t>Client A Limited 1                      40                 12/12/2023</t>
  </si>
  <si>
    <t>Client A Limited 1                      40                 12/12/2024</t>
  </si>
  <si>
    <t>Date = renewal date</t>
  </si>
  <si>
    <t>Days to contract renewal</t>
  </si>
  <si>
    <t>Task Cmpleted</t>
  </si>
  <si>
    <t>Client A Limited 1                  35%                 12/12/2015</t>
  </si>
  <si>
    <t>Client A Limited 1                  35%                 12/12/2016</t>
  </si>
  <si>
    <t>Client A Limited 1                  35%                 12/12/2017</t>
  </si>
  <si>
    <t>Client A Limited 1                  35%                 12/12/2018</t>
  </si>
  <si>
    <t>Client A Limited 1                  35%                 12/12/2019</t>
  </si>
  <si>
    <t>Client A Limited 1                  35%                 12/12/2020</t>
  </si>
  <si>
    <t>Client A Limited 1                  35%                 12/12/2021</t>
  </si>
  <si>
    <t>Client A Limited 1                  35%                 12/12/2022</t>
  </si>
  <si>
    <t>Client A Limited 1                  35%                 12/12/2023</t>
  </si>
  <si>
    <t>Client A Limited 1                  35%                 12/12/2024</t>
  </si>
  <si>
    <t>http://mpm.digiopia.in/onboard</t>
  </si>
  <si>
    <t xml:space="preserve">On boarding Clients -  Status </t>
  </si>
  <si>
    <t>Live Clients Metrics Dashboard</t>
  </si>
  <si>
    <t>Sales Performance Dashboard</t>
  </si>
  <si>
    <t>DASHBOARD</t>
  </si>
  <si>
    <t>[client count at new date - client count at date old date]/client count at old date</t>
  </si>
  <si>
    <t>system should keep a record of live client numbers every calender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</si>
</sst>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7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3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3" fillId="0" borderId="0" xfId="0" applyFont="1"/>
    <xf numFmtId="3" fontId="0" fillId="0" borderId="0" xfId="0" applyNumberFormat="1"/>
    <xf numFmtId="0" fontId="5" fillId="0" borderId="0" xfId="2"/>
    <xf numFmtId="9" fontId="0" fillId="0" borderId="0" xfId="1" applyFont="1"/>
    <xf numFmtId="0" fontId="6" fillId="0" borderId="0" xfId="0" applyFont="1"/>
    <xf numFmtId="0" fontId="0" fillId="0" borderId="2" xfId="0" applyBorder="1"/>
    <xf numFmtId="0" fontId="0" fillId="0" borderId="7" xfId="0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4" borderId="4" xfId="0" applyFill="1" applyBorder="1"/>
    <xf numFmtId="0" fontId="6" fillId="0" borderId="2" xfId="0" applyFont="1" applyBorder="1"/>
    <xf numFmtId="0" fontId="6" fillId="0" borderId="7" xfId="0" applyFont="1" applyBorder="1"/>
    <xf numFmtId="0" fontId="4" fillId="4" borderId="0" xfId="0" applyFont="1" applyFill="1" applyBorder="1"/>
    <xf numFmtId="0" fontId="4" fillId="4" borderId="5" xfId="0" applyFont="1" applyFill="1" applyBorder="1"/>
    <xf numFmtId="0" fontId="0" fillId="2" borderId="0" xfId="0" applyFill="1" applyBorder="1"/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8" fillId="0" borderId="0" xfId="0" applyFont="1" applyFill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GB" sz="1100"/>
              <a:t>Number</a:t>
            </a:r>
            <a:r>
              <a:rPr lang="en-GB" sz="1100" baseline="0"/>
              <a:t> of Clients</a:t>
            </a:r>
            <a:endParaRPr lang="en-GB" sz="1100"/>
          </a:p>
        </c:rich>
      </c:tx>
      <c:layout>
        <c:manualLayout>
          <c:xMode val="edge"/>
          <c:yMode val="edge"/>
          <c:x val="0.21315024646309455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</c:spPr>
          </c:dPt>
          <c:cat>
            <c:strRef>
              <c:f>'Client List'!$A$12:$A$13</c:f>
              <c:strCache>
                <c:ptCount val="2"/>
                <c:pt idx="0">
                  <c:v>Organisation</c:v>
                </c:pt>
                <c:pt idx="1">
                  <c:v>Individuals</c:v>
                </c:pt>
              </c:strCache>
            </c:strRef>
          </c:cat>
          <c:val>
            <c:numRef>
              <c:f>'Client List'!$B$12:$B$13</c:f>
              <c:numCache>
                <c:formatCode>General</c:formatCode>
                <c:ptCount val="2"/>
                <c:pt idx="0">
                  <c:v>167</c:v>
                </c:pt>
                <c:pt idx="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325830528"/>
        <c:axId val="325832064"/>
      </c:barChart>
      <c:catAx>
        <c:axId val="325830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325832064"/>
        <c:crosses val="autoZero"/>
        <c:auto val="1"/>
        <c:lblAlgn val="ctr"/>
        <c:lblOffset val="100"/>
        <c:noMultiLvlLbl val="0"/>
      </c:catAx>
      <c:valAx>
        <c:axId val="325832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2583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050"/>
              <a:t>Deals Won v</a:t>
            </a:r>
            <a:r>
              <a:rPr lang="en-GB" sz="1050" baseline="0"/>
              <a:t> Lost (All time)</a:t>
            </a:r>
            <a:endParaRPr lang="en-GB" sz="105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220465478950409"/>
          <c:y val="0.17556722076407116"/>
          <c:w val="0.63890195423184837"/>
          <c:h val="0.73160104986876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'Client List'!$G$12:$G$13</c:f>
              <c:strCache>
                <c:ptCount val="2"/>
                <c:pt idx="0">
                  <c:v>Won</c:v>
                </c:pt>
                <c:pt idx="1">
                  <c:v>Lost</c:v>
                </c:pt>
              </c:strCache>
            </c:strRef>
          </c:cat>
          <c:val>
            <c:numRef>
              <c:f>'Client List'!$H$12:$H$13</c:f>
              <c:numCache>
                <c:formatCode>#,##0</c:formatCode>
                <c:ptCount val="2"/>
                <c:pt idx="0">
                  <c:v>160000</c:v>
                </c:pt>
                <c:pt idx="1">
                  <c:v>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171968"/>
        <c:axId val="335173504"/>
      </c:barChart>
      <c:catAx>
        <c:axId val="335171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335173504"/>
        <c:crosses val="autoZero"/>
        <c:auto val="1"/>
        <c:lblAlgn val="ctr"/>
        <c:lblOffset val="100"/>
        <c:noMultiLvlLbl val="0"/>
      </c:catAx>
      <c:valAx>
        <c:axId val="33517350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33517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100"/>
              <a:t>Top  10</a:t>
            </a:r>
            <a:r>
              <a:rPr lang="en-GB" sz="1100" baseline="0"/>
              <a:t> Lowest Fees</a:t>
            </a:r>
          </a:p>
          <a:p>
            <a:pPr>
              <a:defRPr/>
            </a:pPr>
            <a:r>
              <a:rPr lang="en-GB" sz="1100" baseline="0"/>
              <a:t> </a:t>
            </a:r>
            <a:endParaRPr lang="en-GB" sz="1100"/>
          </a:p>
        </c:rich>
      </c:tx>
      <c:layout>
        <c:manualLayout>
          <c:xMode val="edge"/>
          <c:yMode val="edge"/>
          <c:x val="0.18147936053447863"/>
          <c:y val="9.6269554753309269E-3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'Client List'!$N$5:$N$14</c:f>
              <c:strCache>
                <c:ptCount val="10"/>
                <c:pt idx="0">
                  <c:v>Client Limited1</c:v>
                </c:pt>
                <c:pt idx="1">
                  <c:v>Client Limited2</c:v>
                </c:pt>
                <c:pt idx="2">
                  <c:v>Client Limited3</c:v>
                </c:pt>
                <c:pt idx="3">
                  <c:v>Client Limited4</c:v>
                </c:pt>
                <c:pt idx="4">
                  <c:v>Client Limited5</c:v>
                </c:pt>
                <c:pt idx="5">
                  <c:v>Client Limited6</c:v>
                </c:pt>
                <c:pt idx="6">
                  <c:v>Client Limited7</c:v>
                </c:pt>
                <c:pt idx="7">
                  <c:v>Client Limited8</c:v>
                </c:pt>
                <c:pt idx="8">
                  <c:v>Client Limited9</c:v>
                </c:pt>
                <c:pt idx="9">
                  <c:v>Client Limited10</c:v>
                </c:pt>
              </c:strCache>
            </c:strRef>
          </c:cat>
          <c:val>
            <c:numRef>
              <c:f>'Client List'!$O$5:$O$14</c:f>
              <c:numCache>
                <c:formatCode>General</c:formatCode>
                <c:ptCount val="10"/>
                <c:pt idx="0">
                  <c:v>2000</c:v>
                </c:pt>
                <c:pt idx="1">
                  <c:v>1800</c:v>
                </c:pt>
                <c:pt idx="2">
                  <c:v>1600</c:v>
                </c:pt>
                <c:pt idx="3">
                  <c:v>1400</c:v>
                </c:pt>
                <c:pt idx="4">
                  <c:v>1200</c:v>
                </c:pt>
                <c:pt idx="5">
                  <c:v>1000</c:v>
                </c:pt>
                <c:pt idx="6">
                  <c:v>800</c:v>
                </c:pt>
                <c:pt idx="7">
                  <c:v>600</c:v>
                </c:pt>
                <c:pt idx="8">
                  <c:v>400</c:v>
                </c:pt>
                <c:pt idx="9">
                  <c:v>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23297280"/>
        <c:axId val="323298816"/>
      </c:barChart>
      <c:catAx>
        <c:axId val="323297280"/>
        <c:scaling>
          <c:orientation val="minMax"/>
        </c:scaling>
        <c:delete val="0"/>
        <c:axPos val="l"/>
        <c:majorTickMark val="none"/>
        <c:minorTickMark val="none"/>
        <c:tickLblPos val="nextTo"/>
        <c:crossAx val="323298816"/>
        <c:crosses val="autoZero"/>
        <c:auto val="1"/>
        <c:lblAlgn val="ctr"/>
        <c:lblOffset val="100"/>
        <c:noMultiLvlLbl val="0"/>
      </c:catAx>
      <c:valAx>
        <c:axId val="32329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297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100"/>
              <a:t>Top  10</a:t>
            </a:r>
            <a:r>
              <a:rPr lang="en-GB" sz="1100" baseline="0"/>
              <a:t> Highest  Fees </a:t>
            </a:r>
            <a:endParaRPr lang="en-GB" sz="1100"/>
          </a:p>
        </c:rich>
      </c:tx>
      <c:layout>
        <c:manualLayout>
          <c:xMode val="edge"/>
          <c:yMode val="edge"/>
          <c:x val="0.18147936053447863"/>
          <c:y val="9.6269554753309269E-3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'Client List'!$N$5:$N$14</c:f>
              <c:strCache>
                <c:ptCount val="10"/>
                <c:pt idx="0">
                  <c:v>Client Limited1</c:v>
                </c:pt>
                <c:pt idx="1">
                  <c:v>Client Limited2</c:v>
                </c:pt>
                <c:pt idx="2">
                  <c:v>Client Limited3</c:v>
                </c:pt>
                <c:pt idx="3">
                  <c:v>Client Limited4</c:v>
                </c:pt>
                <c:pt idx="4">
                  <c:v>Client Limited5</c:v>
                </c:pt>
                <c:pt idx="5">
                  <c:v>Client Limited6</c:v>
                </c:pt>
                <c:pt idx="6">
                  <c:v>Client Limited7</c:v>
                </c:pt>
                <c:pt idx="7">
                  <c:v>Client Limited8</c:v>
                </c:pt>
                <c:pt idx="8">
                  <c:v>Client Limited9</c:v>
                </c:pt>
                <c:pt idx="9">
                  <c:v>Client Limited10</c:v>
                </c:pt>
              </c:strCache>
            </c:strRef>
          </c:cat>
          <c:val>
            <c:numRef>
              <c:f>'Client List'!$T$5:$T$14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4527488"/>
        <c:axId val="172199936"/>
      </c:barChart>
      <c:catAx>
        <c:axId val="164527488"/>
        <c:scaling>
          <c:orientation val="minMax"/>
        </c:scaling>
        <c:delete val="0"/>
        <c:axPos val="l"/>
        <c:majorTickMark val="none"/>
        <c:minorTickMark val="none"/>
        <c:tickLblPos val="nextTo"/>
        <c:crossAx val="172199936"/>
        <c:crosses val="autoZero"/>
        <c:auto val="1"/>
        <c:lblAlgn val="ctr"/>
        <c:lblOffset val="100"/>
        <c:noMultiLvlLbl val="0"/>
      </c:catAx>
      <c:valAx>
        <c:axId val="17219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52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[1]Sheet1!$H$2</c:f>
              <c:strCache>
                <c:ptCount val="1"/>
                <c:pt idx="0">
                  <c:v>Donut</c:v>
                </c:pt>
              </c:strCache>
            </c:strRef>
          </c:tx>
          <c:dPt>
            <c:idx val="0"/>
            <c:bubble3D val="0"/>
            <c:spPr>
              <a:solidFill>
                <a:srgbClr val="FF33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FF00"/>
              </a:solidFill>
            </c:spPr>
          </c:dPt>
          <c:dPt>
            <c:idx val="3"/>
            <c:bubble3D val="0"/>
            <c:spPr>
              <a:noFill/>
            </c:spPr>
          </c:dPt>
          <c:val>
            <c:numRef>
              <c:f>[1]Sheet1!$H$3:$H$6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[1]Sheet1!$I$2</c:f>
              <c:strCache>
                <c:ptCount val="1"/>
                <c:pt idx="0">
                  <c:v>Pie</c:v>
                </c:pt>
              </c:strCache>
            </c:strRef>
          </c:tx>
          <c:dPt>
            <c:idx val="0"/>
            <c:bubble3D val="0"/>
            <c:spPr>
              <a:noFill/>
            </c:spPr>
          </c:dPt>
          <c:dPt>
            <c:idx val="1"/>
            <c:bubble3D val="0"/>
            <c:spPr>
              <a:solidFill>
                <a:schemeClr val="tx1"/>
              </a:solidFill>
            </c:spPr>
          </c:dPt>
          <c:dPt>
            <c:idx val="2"/>
            <c:bubble3D val="0"/>
            <c:spPr>
              <a:noFill/>
            </c:spPr>
          </c:dPt>
          <c:val>
            <c:numRef>
              <c:f>[1]Sheet1!$I$3:$I$5</c:f>
              <c:numCache>
                <c:formatCode>General</c:formatCode>
                <c:ptCount val="3"/>
                <c:pt idx="0">
                  <c:v>75</c:v>
                </c:pt>
                <c:pt idx="1">
                  <c:v>1</c:v>
                </c:pt>
                <c:pt idx="2">
                  <c:v>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5857327535551"/>
          <c:y val="0.14678542231401404"/>
          <c:w val="0.75248795393113177"/>
          <c:h val="0.76388928656645194"/>
        </c:manualLayout>
      </c:layout>
      <c:doughnutChart>
        <c:varyColors val="1"/>
        <c:ser>
          <c:idx val="0"/>
          <c:order val="0"/>
          <c:tx>
            <c:strRef>
              <c:f>[1]Sheet1!$H$2</c:f>
              <c:strCache>
                <c:ptCount val="1"/>
                <c:pt idx="0">
                  <c:v>Donut</c:v>
                </c:pt>
              </c:strCache>
            </c:strRef>
          </c:tx>
          <c:dPt>
            <c:idx val="0"/>
            <c:bubble3D val="0"/>
            <c:spPr>
              <a:solidFill>
                <a:srgbClr val="FF33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FF00"/>
              </a:solidFill>
            </c:spPr>
          </c:dPt>
          <c:dPt>
            <c:idx val="3"/>
            <c:bubble3D val="0"/>
            <c:spPr>
              <a:noFill/>
            </c:spPr>
          </c:dPt>
          <c:val>
            <c:numRef>
              <c:f>[1]Sheet1!$H$3:$H$6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[1]Sheet1!$I$2</c:f>
              <c:strCache>
                <c:ptCount val="1"/>
                <c:pt idx="0">
                  <c:v>Pie</c:v>
                </c:pt>
              </c:strCache>
            </c:strRef>
          </c:tx>
          <c:dPt>
            <c:idx val="0"/>
            <c:bubble3D val="0"/>
            <c:spPr>
              <a:noFill/>
            </c:spPr>
          </c:dPt>
          <c:dPt>
            <c:idx val="1"/>
            <c:bubble3D val="0"/>
            <c:spPr>
              <a:solidFill>
                <a:schemeClr val="tx1"/>
              </a:solidFill>
            </c:spPr>
          </c:dPt>
          <c:dPt>
            <c:idx val="2"/>
            <c:bubble3D val="0"/>
            <c:spPr>
              <a:noFill/>
            </c:spPr>
          </c:dPt>
          <c:val>
            <c:numRef>
              <c:f>[1]Sheet1!$I$3:$I$5</c:f>
              <c:numCache>
                <c:formatCode>General</c:formatCode>
                <c:ptCount val="3"/>
                <c:pt idx="0">
                  <c:v>75</c:v>
                </c:pt>
                <c:pt idx="1">
                  <c:v>1</c:v>
                </c:pt>
                <c:pt idx="2">
                  <c:v>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[1]Sheet1!$H$2</c:f>
              <c:strCache>
                <c:ptCount val="1"/>
                <c:pt idx="0">
                  <c:v>Donut</c:v>
                </c:pt>
              </c:strCache>
            </c:strRef>
          </c:tx>
          <c:dPt>
            <c:idx val="0"/>
            <c:bubble3D val="0"/>
            <c:spPr>
              <a:solidFill>
                <a:srgbClr val="FF33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FF00"/>
              </a:solidFill>
            </c:spPr>
          </c:dPt>
          <c:dPt>
            <c:idx val="3"/>
            <c:bubble3D val="0"/>
            <c:spPr>
              <a:noFill/>
            </c:spPr>
          </c:dPt>
          <c:val>
            <c:numRef>
              <c:f>[1]Sheet1!$H$3:$H$6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[1]Sheet1!$I$2</c:f>
              <c:strCache>
                <c:ptCount val="1"/>
                <c:pt idx="0">
                  <c:v>Pie</c:v>
                </c:pt>
              </c:strCache>
            </c:strRef>
          </c:tx>
          <c:dPt>
            <c:idx val="0"/>
            <c:bubble3D val="0"/>
            <c:spPr>
              <a:noFill/>
            </c:spPr>
          </c:dPt>
          <c:dPt>
            <c:idx val="1"/>
            <c:bubble3D val="0"/>
            <c:spPr>
              <a:solidFill>
                <a:schemeClr val="tx1"/>
              </a:solidFill>
            </c:spPr>
          </c:dPt>
          <c:dPt>
            <c:idx val="2"/>
            <c:bubble3D val="0"/>
            <c:spPr>
              <a:noFill/>
            </c:spPr>
          </c:dPt>
          <c:val>
            <c:numRef>
              <c:f>[1]Sheet1!$I$3:$I$5</c:f>
              <c:numCache>
                <c:formatCode>General</c:formatCode>
                <c:ptCount val="3"/>
                <c:pt idx="0">
                  <c:v>75</c:v>
                </c:pt>
                <c:pt idx="1">
                  <c:v>1</c:v>
                </c:pt>
                <c:pt idx="2">
                  <c:v>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[1]Sheet1!$H$2</c:f>
              <c:strCache>
                <c:ptCount val="1"/>
                <c:pt idx="0">
                  <c:v>Donut</c:v>
                </c:pt>
              </c:strCache>
            </c:strRef>
          </c:tx>
          <c:dPt>
            <c:idx val="0"/>
            <c:bubble3D val="0"/>
            <c:spPr>
              <a:solidFill>
                <a:srgbClr val="FF33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FF00"/>
              </a:solidFill>
            </c:spPr>
          </c:dPt>
          <c:dPt>
            <c:idx val="3"/>
            <c:bubble3D val="0"/>
            <c:spPr>
              <a:noFill/>
            </c:spPr>
          </c:dPt>
          <c:val>
            <c:numRef>
              <c:f>[1]Sheet1!$H$3:$H$6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[1]Sheet1!$I$2</c:f>
              <c:strCache>
                <c:ptCount val="1"/>
                <c:pt idx="0">
                  <c:v>Pie</c:v>
                </c:pt>
              </c:strCache>
            </c:strRef>
          </c:tx>
          <c:dPt>
            <c:idx val="0"/>
            <c:bubble3D val="0"/>
            <c:spPr>
              <a:noFill/>
            </c:spPr>
          </c:dPt>
          <c:dPt>
            <c:idx val="1"/>
            <c:bubble3D val="0"/>
            <c:spPr>
              <a:solidFill>
                <a:schemeClr val="tx1"/>
              </a:solidFill>
            </c:spPr>
          </c:dPt>
          <c:dPt>
            <c:idx val="2"/>
            <c:bubble3D val="0"/>
            <c:spPr>
              <a:noFill/>
            </c:spPr>
          </c:dPt>
          <c:val>
            <c:numRef>
              <c:f>[1]Sheet1!$I$3:$I$5</c:f>
              <c:numCache>
                <c:formatCode>General</c:formatCode>
                <c:ptCount val="3"/>
                <c:pt idx="0">
                  <c:v>75</c:v>
                </c:pt>
                <c:pt idx="1">
                  <c:v>1</c:v>
                </c:pt>
                <c:pt idx="2">
                  <c:v>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66675</xdr:rowOff>
    </xdr:from>
    <xdr:to>
      <xdr:col>4</xdr:col>
      <xdr:colOff>457201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14</xdr:row>
      <xdr:rowOff>47625</xdr:rowOff>
    </xdr:from>
    <xdr:to>
      <xdr:col>9</xdr:col>
      <xdr:colOff>685799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14</xdr:row>
      <xdr:rowOff>95250</xdr:rowOff>
    </xdr:from>
    <xdr:to>
      <xdr:col>14</xdr:col>
      <xdr:colOff>514350</xdr:colOff>
      <xdr:row>33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14</xdr:row>
      <xdr:rowOff>95250</xdr:rowOff>
    </xdr:from>
    <xdr:to>
      <xdr:col>19</xdr:col>
      <xdr:colOff>514350</xdr:colOff>
      <xdr:row>33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42</xdr:row>
      <xdr:rowOff>142874</xdr:rowOff>
    </xdr:from>
    <xdr:to>
      <xdr:col>3</xdr:col>
      <xdr:colOff>466726</xdr:colOff>
      <xdr:row>55</xdr:row>
      <xdr:rowOff>0</xdr:rowOff>
    </xdr:to>
    <xdr:graphicFrame macro="">
      <xdr:nvGraphicFramePr>
        <xdr:cNvPr id="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38099</xdr:colOff>
      <xdr:row>43</xdr:row>
      <xdr:rowOff>9525</xdr:rowOff>
    </xdr:from>
    <xdr:to>
      <xdr:col>9</xdr:col>
      <xdr:colOff>571499</xdr:colOff>
      <xdr:row>55</xdr:row>
      <xdr:rowOff>0</xdr:rowOff>
    </xdr:to>
    <xdr:graphicFrame macro="">
      <xdr:nvGraphicFramePr>
        <xdr:cNvPr id="1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104774</xdr:colOff>
      <xdr:row>43</xdr:row>
      <xdr:rowOff>38100</xdr:rowOff>
    </xdr:from>
    <xdr:to>
      <xdr:col>14</xdr:col>
      <xdr:colOff>428624</xdr:colOff>
      <xdr:row>55</xdr:row>
      <xdr:rowOff>0</xdr:rowOff>
    </xdr:to>
    <xdr:graphicFrame macro="">
      <xdr:nvGraphicFramePr>
        <xdr:cNvPr id="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38100</xdr:colOff>
      <xdr:row>43</xdr:row>
      <xdr:rowOff>9525</xdr:rowOff>
    </xdr:from>
    <xdr:to>
      <xdr:col>19</xdr:col>
      <xdr:colOff>123825</xdr:colOff>
      <xdr:row>55</xdr:row>
      <xdr:rowOff>0</xdr:rowOff>
    </xdr:to>
    <xdr:graphicFrame macro="">
      <xdr:nvGraphicFramePr>
        <xdr:cNvPr id="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riam/Downloads/gauge-cha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H2" t="str">
            <v>Donut</v>
          </cell>
          <cell r="I2" t="str">
            <v>Pie</v>
          </cell>
        </row>
        <row r="3">
          <cell r="H3">
            <v>25</v>
          </cell>
          <cell r="I3">
            <v>75</v>
          </cell>
        </row>
        <row r="4">
          <cell r="H4">
            <v>50</v>
          </cell>
          <cell r="I4">
            <v>1</v>
          </cell>
        </row>
        <row r="5">
          <cell r="H5">
            <v>25</v>
          </cell>
          <cell r="I5">
            <v>124</v>
          </cell>
        </row>
        <row r="6">
          <cell r="H6">
            <v>100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pm.digiopia.in/crm/Mg==/YWxs" TargetMode="External"/><Relationship Id="rId2" Type="http://schemas.openxmlformats.org/officeDocument/2006/relationships/hyperlink" Target="http://mpm.digiopia.in/crm/Mg==/Ywxs" TargetMode="External"/><Relationship Id="rId1" Type="http://schemas.openxmlformats.org/officeDocument/2006/relationships/hyperlink" Target="http://mpm.digiopia.in/crm/Mg==/Ywxs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mpm.digiopia.in/crm/Mg==/YWxs" TargetMode="External"/><Relationship Id="rId4" Type="http://schemas.openxmlformats.org/officeDocument/2006/relationships/hyperlink" Target="http://mpm.digiopia.in/organisation-cli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showGridLines="0" tabSelected="1" topLeftCell="A24" workbookViewId="0">
      <selection activeCell="U40" sqref="U40"/>
    </sheetView>
  </sheetViews>
  <sheetFormatPr defaultRowHeight="11.25" x14ac:dyDescent="0.2"/>
  <cols>
    <col min="1" max="1" width="3.6640625" customWidth="1"/>
    <col min="2" max="2" width="16.6640625" customWidth="1"/>
    <col min="3" max="3" width="12.5" customWidth="1"/>
    <col min="5" max="5" width="1.1640625" customWidth="1"/>
    <col min="6" max="6" width="1.33203125" style="1" customWidth="1"/>
    <col min="7" max="7" width="7.1640625" customWidth="1"/>
    <col min="8" max="8" width="15" customWidth="1"/>
    <col min="10" max="10" width="12.83203125" customWidth="1"/>
    <col min="11" max="11" width="1.33203125" style="1" customWidth="1"/>
    <col min="12" max="12" width="6.5" customWidth="1"/>
    <col min="13" max="13" width="15" customWidth="1"/>
    <col min="14" max="14" width="14" customWidth="1"/>
    <col min="15" max="15" width="10.1640625" customWidth="1"/>
    <col min="16" max="16" width="1.33203125" style="1" customWidth="1"/>
    <col min="17" max="17" width="8" customWidth="1"/>
    <col min="18" max="18" width="15" customWidth="1"/>
    <col min="19" max="19" width="14" customWidth="1"/>
  </cols>
  <sheetData>
    <row r="1" spans="1:20" s="23" customFormat="1" ht="6.75" customHeight="1" x14ac:dyDescent="0.35">
      <c r="C1" s="25"/>
      <c r="D1" s="25"/>
      <c r="E1" s="25"/>
      <c r="F1" s="25"/>
      <c r="G1" s="25"/>
      <c r="H1" s="25"/>
      <c r="I1" s="24" t="s">
        <v>91</v>
      </c>
      <c r="J1" s="24"/>
      <c r="K1" s="24"/>
      <c r="L1" s="24"/>
      <c r="M1" s="24"/>
      <c r="N1" s="25"/>
      <c r="O1" s="25"/>
      <c r="P1" s="25"/>
      <c r="Q1" s="25"/>
      <c r="R1" s="25"/>
      <c r="S1" s="25"/>
      <c r="T1" s="25"/>
    </row>
    <row r="2" spans="1:20" s="23" customFormat="1" ht="16.5" customHeight="1" x14ac:dyDescent="0.35">
      <c r="A2" s="25"/>
      <c r="B2" s="26" t="s">
        <v>89</v>
      </c>
      <c r="C2" s="25"/>
      <c r="D2" s="25"/>
      <c r="E2" s="25"/>
      <c r="F2" s="25"/>
      <c r="G2" s="25"/>
      <c r="H2" s="25"/>
      <c r="I2" s="24"/>
      <c r="J2" s="24"/>
      <c r="K2" s="24"/>
      <c r="L2" s="24"/>
      <c r="M2" s="24"/>
      <c r="N2" s="25"/>
      <c r="O2" s="25"/>
      <c r="P2" s="25"/>
      <c r="Q2" s="25"/>
      <c r="R2" s="26" t="s">
        <v>90</v>
      </c>
      <c r="S2" s="25"/>
      <c r="T2" s="25"/>
    </row>
    <row r="3" spans="1:20" s="23" customForma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20" x14ac:dyDescent="0.2">
      <c r="A4" t="s">
        <v>2</v>
      </c>
      <c r="G4" t="s">
        <v>2</v>
      </c>
      <c r="L4" t="s">
        <v>2</v>
      </c>
      <c r="N4" s="2" t="s">
        <v>10</v>
      </c>
      <c r="Q4" t="s">
        <v>2</v>
      </c>
      <c r="S4" s="2" t="s">
        <v>24</v>
      </c>
    </row>
    <row r="5" spans="1:20" x14ac:dyDescent="0.2">
      <c r="A5" t="s">
        <v>3</v>
      </c>
      <c r="D5" t="s">
        <v>0</v>
      </c>
      <c r="G5" t="s">
        <v>4</v>
      </c>
      <c r="I5" t="s">
        <v>8</v>
      </c>
      <c r="L5" s="4" t="s">
        <v>22</v>
      </c>
      <c r="N5" t="s">
        <v>12</v>
      </c>
      <c r="O5">
        <v>2000</v>
      </c>
      <c r="Q5" s="4" t="s">
        <v>22</v>
      </c>
      <c r="S5" t="s">
        <v>12</v>
      </c>
      <c r="T5">
        <v>200</v>
      </c>
    </row>
    <row r="6" spans="1:20" x14ac:dyDescent="0.2">
      <c r="A6" t="s">
        <v>29</v>
      </c>
      <c r="D6" t="s">
        <v>30</v>
      </c>
      <c r="G6" t="s">
        <v>7</v>
      </c>
      <c r="I6" t="s">
        <v>9</v>
      </c>
      <c r="L6" t="s">
        <v>23</v>
      </c>
      <c r="N6" t="s">
        <v>13</v>
      </c>
      <c r="O6">
        <v>1800</v>
      </c>
      <c r="Q6" t="s">
        <v>23</v>
      </c>
      <c r="S6" t="s">
        <v>13</v>
      </c>
      <c r="T6">
        <v>400</v>
      </c>
    </row>
    <row r="7" spans="1:20" x14ac:dyDescent="0.2">
      <c r="N7" t="s">
        <v>14</v>
      </c>
      <c r="O7">
        <v>1600</v>
      </c>
      <c r="S7" t="s">
        <v>14</v>
      </c>
      <c r="T7">
        <v>600</v>
      </c>
    </row>
    <row r="8" spans="1:20" x14ac:dyDescent="0.2">
      <c r="N8" t="s">
        <v>15</v>
      </c>
      <c r="O8">
        <v>1400</v>
      </c>
      <c r="S8" t="s">
        <v>15</v>
      </c>
      <c r="T8">
        <v>800</v>
      </c>
    </row>
    <row r="9" spans="1:20" x14ac:dyDescent="0.2">
      <c r="N9" t="s">
        <v>16</v>
      </c>
      <c r="O9">
        <v>1200</v>
      </c>
      <c r="S9" t="s">
        <v>16</v>
      </c>
      <c r="T9">
        <v>1000</v>
      </c>
    </row>
    <row r="10" spans="1:20" x14ac:dyDescent="0.2">
      <c r="N10" t="s">
        <v>17</v>
      </c>
      <c r="O10">
        <v>1000</v>
      </c>
      <c r="S10" t="s">
        <v>17</v>
      </c>
      <c r="T10">
        <v>1200</v>
      </c>
    </row>
    <row r="11" spans="1:20" x14ac:dyDescent="0.2">
      <c r="A11" t="s">
        <v>11</v>
      </c>
      <c r="G11" s="2" t="s">
        <v>11</v>
      </c>
      <c r="N11" t="s">
        <v>18</v>
      </c>
      <c r="O11">
        <v>800</v>
      </c>
      <c r="S11" t="s">
        <v>18</v>
      </c>
      <c r="T11">
        <v>1400</v>
      </c>
    </row>
    <row r="12" spans="1:20" x14ac:dyDescent="0.2">
      <c r="A12" t="s">
        <v>0</v>
      </c>
      <c r="B12">
        <v>167</v>
      </c>
      <c r="G12" t="s">
        <v>5</v>
      </c>
      <c r="H12" s="3">
        <v>160000</v>
      </c>
      <c r="M12" s="3"/>
      <c r="N12" t="s">
        <v>19</v>
      </c>
      <c r="O12">
        <v>600</v>
      </c>
      <c r="R12" s="3"/>
      <c r="S12" t="s">
        <v>19</v>
      </c>
      <c r="T12">
        <v>1600</v>
      </c>
    </row>
    <row r="13" spans="1:20" x14ac:dyDescent="0.2">
      <c r="A13" t="s">
        <v>1</v>
      </c>
      <c r="B13">
        <v>66</v>
      </c>
      <c r="G13" t="s">
        <v>6</v>
      </c>
      <c r="H13" s="3">
        <v>60000</v>
      </c>
      <c r="M13" s="3"/>
      <c r="N13" t="s">
        <v>20</v>
      </c>
      <c r="O13">
        <v>400</v>
      </c>
      <c r="R13" s="3"/>
      <c r="S13" t="s">
        <v>20</v>
      </c>
      <c r="T13">
        <v>1800</v>
      </c>
    </row>
    <row r="14" spans="1:20" x14ac:dyDescent="0.2">
      <c r="N14" t="s">
        <v>21</v>
      </c>
      <c r="O14">
        <v>200</v>
      </c>
      <c r="S14" t="s">
        <v>21</v>
      </c>
      <c r="T14">
        <v>2000</v>
      </c>
    </row>
    <row r="35" spans="1:21" s="1" customFormat="1" x14ac:dyDescent="0.2"/>
    <row r="36" spans="1:21" x14ac:dyDescent="0.2">
      <c r="A36" t="s">
        <v>2</v>
      </c>
      <c r="G36" t="s">
        <v>2</v>
      </c>
      <c r="L36" t="s">
        <v>2</v>
      </c>
      <c r="O36" s="6" t="s">
        <v>37</v>
      </c>
      <c r="Q36" t="s">
        <v>2</v>
      </c>
      <c r="T36" t="s">
        <v>37</v>
      </c>
    </row>
    <row r="37" spans="1:21" x14ac:dyDescent="0.2">
      <c r="A37" t="s">
        <v>29</v>
      </c>
      <c r="G37" t="s">
        <v>3</v>
      </c>
      <c r="L37" s="4" t="s">
        <v>35</v>
      </c>
      <c r="Q37" t="s">
        <v>35</v>
      </c>
    </row>
    <row r="39" spans="1:21" x14ac:dyDescent="0.2">
      <c r="A39" t="s">
        <v>32</v>
      </c>
      <c r="C39">
        <v>0</v>
      </c>
      <c r="G39" t="s">
        <v>32</v>
      </c>
      <c r="I39">
        <v>0</v>
      </c>
      <c r="L39" t="s">
        <v>27</v>
      </c>
      <c r="N39" s="5">
        <v>0</v>
      </c>
      <c r="Q39" t="s">
        <v>27</v>
      </c>
      <c r="S39" s="5">
        <f>S40/2</f>
        <v>0.25</v>
      </c>
    </row>
    <row r="40" spans="1:21" x14ac:dyDescent="0.2">
      <c r="A40" t="s">
        <v>25</v>
      </c>
      <c r="C40">
        <v>5200</v>
      </c>
      <c r="G40" t="s">
        <v>26</v>
      </c>
      <c r="I40">
        <v>7000</v>
      </c>
      <c r="L40" t="s">
        <v>36</v>
      </c>
      <c r="N40" s="5">
        <v>0.2</v>
      </c>
      <c r="Q40" t="s">
        <v>31</v>
      </c>
      <c r="S40" s="5">
        <v>0.5</v>
      </c>
      <c r="U40" t="s">
        <v>92</v>
      </c>
    </row>
    <row r="41" spans="1:21" x14ac:dyDescent="0.2">
      <c r="A41" t="s">
        <v>33</v>
      </c>
      <c r="C41">
        <v>10000</v>
      </c>
      <c r="G41" t="s">
        <v>33</v>
      </c>
      <c r="I41" s="3">
        <v>20000</v>
      </c>
      <c r="L41" t="s">
        <v>34</v>
      </c>
      <c r="N41" s="5">
        <v>1</v>
      </c>
      <c r="Q41" t="s">
        <v>34</v>
      </c>
      <c r="S41" s="5">
        <f>+S40*2</f>
        <v>1</v>
      </c>
      <c r="U41" t="s">
        <v>93</v>
      </c>
    </row>
    <row r="43" spans="1:21" x14ac:dyDescent="0.2">
      <c r="A43" s="2" t="s">
        <v>25</v>
      </c>
      <c r="G43" s="2" t="s">
        <v>28</v>
      </c>
      <c r="L43" s="2" t="s">
        <v>38</v>
      </c>
      <c r="Q43" s="2" t="s">
        <v>39</v>
      </c>
    </row>
    <row r="54" spans="1:20" s="1" customFormat="1" x14ac:dyDescent="0.2"/>
    <row r="56" spans="1:20" x14ac:dyDescent="0.2">
      <c r="A56" t="s">
        <v>55</v>
      </c>
      <c r="G56" t="s">
        <v>55</v>
      </c>
      <c r="L56" t="s">
        <v>55</v>
      </c>
      <c r="Q56" t="s">
        <v>55</v>
      </c>
    </row>
    <row r="57" spans="1:20" x14ac:dyDescent="0.2">
      <c r="A57" t="s">
        <v>62</v>
      </c>
      <c r="G57" s="4" t="s">
        <v>3</v>
      </c>
      <c r="L57" s="4" t="s">
        <v>3</v>
      </c>
      <c r="Q57" t="s">
        <v>87</v>
      </c>
    </row>
    <row r="58" spans="1:20" x14ac:dyDescent="0.2">
      <c r="A58" t="s">
        <v>44</v>
      </c>
      <c r="G58" t="s">
        <v>59</v>
      </c>
      <c r="L58" t="s">
        <v>74</v>
      </c>
    </row>
    <row r="59" spans="1:20" x14ac:dyDescent="0.2">
      <c r="A59" t="s">
        <v>61</v>
      </c>
      <c r="G59" t="s">
        <v>60</v>
      </c>
      <c r="L59" t="s">
        <v>75</v>
      </c>
    </row>
    <row r="61" spans="1:20" x14ac:dyDescent="0.2">
      <c r="A61" s="9" t="s">
        <v>56</v>
      </c>
      <c r="B61" s="10"/>
      <c r="C61" s="10"/>
      <c r="D61" s="11"/>
      <c r="G61" s="9" t="s">
        <v>57</v>
      </c>
      <c r="H61" s="10"/>
      <c r="I61" s="10"/>
      <c r="J61" s="11"/>
      <c r="L61" s="9" t="s">
        <v>58</v>
      </c>
      <c r="M61" s="10"/>
      <c r="N61" s="10"/>
      <c r="O61" s="11"/>
      <c r="Q61" s="9" t="s">
        <v>88</v>
      </c>
      <c r="R61" s="10"/>
      <c r="S61" s="10"/>
      <c r="T61" s="11"/>
    </row>
    <row r="62" spans="1:20" x14ac:dyDescent="0.2">
      <c r="A62" s="17"/>
      <c r="B62" s="20" t="s">
        <v>41</v>
      </c>
      <c r="C62" s="20" t="s">
        <v>42</v>
      </c>
      <c r="D62" s="21" t="s">
        <v>43</v>
      </c>
      <c r="G62" s="17"/>
      <c r="H62" s="20" t="s">
        <v>41</v>
      </c>
      <c r="I62" s="20" t="s">
        <v>42</v>
      </c>
      <c r="J62" s="21" t="s">
        <v>43</v>
      </c>
      <c r="L62" s="17"/>
      <c r="M62" s="20" t="s">
        <v>41</v>
      </c>
      <c r="N62" s="20" t="s">
        <v>63</v>
      </c>
      <c r="O62" s="21" t="s">
        <v>43</v>
      </c>
      <c r="Q62" s="17"/>
      <c r="R62" s="20" t="s">
        <v>41</v>
      </c>
      <c r="S62" s="20" t="s">
        <v>76</v>
      </c>
      <c r="T62" s="21" t="s">
        <v>43</v>
      </c>
    </row>
    <row r="63" spans="1:20" x14ac:dyDescent="0.2">
      <c r="A63" s="12" t="s">
        <v>40</v>
      </c>
      <c r="B63" s="18" t="s">
        <v>45</v>
      </c>
      <c r="C63" s="7"/>
      <c r="D63" s="13"/>
      <c r="G63" s="12" t="s">
        <v>40</v>
      </c>
      <c r="H63" s="18" t="s">
        <v>45</v>
      </c>
      <c r="I63" s="7"/>
      <c r="J63" s="13"/>
      <c r="L63" s="12" t="s">
        <v>40</v>
      </c>
      <c r="M63" s="18" t="s">
        <v>64</v>
      </c>
      <c r="N63" s="7"/>
      <c r="O63" s="13"/>
      <c r="Q63" s="12" t="s">
        <v>40</v>
      </c>
      <c r="R63" s="18" t="s">
        <v>77</v>
      </c>
      <c r="S63" s="7"/>
      <c r="T63" s="13"/>
    </row>
    <row r="64" spans="1:20" x14ac:dyDescent="0.2">
      <c r="A64" s="12" t="s">
        <v>40</v>
      </c>
      <c r="B64" s="18" t="s">
        <v>46</v>
      </c>
      <c r="C64" s="7"/>
      <c r="D64" s="13"/>
      <c r="G64" s="12" t="s">
        <v>40</v>
      </c>
      <c r="H64" s="18" t="s">
        <v>46</v>
      </c>
      <c r="I64" s="7"/>
      <c r="J64" s="13"/>
      <c r="L64" s="12" t="s">
        <v>40</v>
      </c>
      <c r="M64" s="18" t="s">
        <v>65</v>
      </c>
      <c r="N64" s="7"/>
      <c r="O64" s="13"/>
      <c r="Q64" s="12" t="s">
        <v>40</v>
      </c>
      <c r="R64" s="18" t="s">
        <v>78</v>
      </c>
      <c r="S64" s="7"/>
      <c r="T64" s="13"/>
    </row>
    <row r="65" spans="1:20" x14ac:dyDescent="0.2">
      <c r="A65" s="12" t="s">
        <v>40</v>
      </c>
      <c r="B65" s="18" t="s">
        <v>47</v>
      </c>
      <c r="C65" s="7"/>
      <c r="D65" s="13"/>
      <c r="G65" s="12" t="s">
        <v>40</v>
      </c>
      <c r="H65" s="18" t="s">
        <v>47</v>
      </c>
      <c r="I65" s="7"/>
      <c r="J65" s="13"/>
      <c r="L65" s="12" t="s">
        <v>40</v>
      </c>
      <c r="M65" s="18" t="s">
        <v>66</v>
      </c>
      <c r="N65" s="7"/>
      <c r="O65" s="13"/>
      <c r="Q65" s="12" t="s">
        <v>40</v>
      </c>
      <c r="R65" s="18" t="s">
        <v>79</v>
      </c>
      <c r="S65" s="7"/>
      <c r="T65" s="13"/>
    </row>
    <row r="66" spans="1:20" x14ac:dyDescent="0.2">
      <c r="A66" s="12" t="s">
        <v>40</v>
      </c>
      <c r="B66" s="18" t="s">
        <v>48</v>
      </c>
      <c r="C66" s="7"/>
      <c r="D66" s="13"/>
      <c r="G66" s="12" t="s">
        <v>40</v>
      </c>
      <c r="H66" s="18" t="s">
        <v>48</v>
      </c>
      <c r="I66" s="7"/>
      <c r="J66" s="13"/>
      <c r="L66" s="12" t="s">
        <v>40</v>
      </c>
      <c r="M66" s="18" t="s">
        <v>67</v>
      </c>
      <c r="N66" s="7"/>
      <c r="O66" s="13"/>
      <c r="Q66" s="12" t="s">
        <v>40</v>
      </c>
      <c r="R66" s="18" t="s">
        <v>80</v>
      </c>
      <c r="S66" s="7"/>
      <c r="T66" s="13"/>
    </row>
    <row r="67" spans="1:20" x14ac:dyDescent="0.2">
      <c r="A67" s="12" t="s">
        <v>40</v>
      </c>
      <c r="B67" s="18" t="s">
        <v>49</v>
      </c>
      <c r="C67" s="7"/>
      <c r="D67" s="13"/>
      <c r="G67" s="12" t="s">
        <v>40</v>
      </c>
      <c r="H67" s="18" t="s">
        <v>49</v>
      </c>
      <c r="I67" s="7"/>
      <c r="J67" s="13"/>
      <c r="L67" s="12" t="s">
        <v>40</v>
      </c>
      <c r="M67" s="18" t="s">
        <v>68</v>
      </c>
      <c r="N67" s="7"/>
      <c r="O67" s="13"/>
      <c r="Q67" s="12" t="s">
        <v>40</v>
      </c>
      <c r="R67" s="18" t="s">
        <v>81</v>
      </c>
      <c r="S67" s="7"/>
      <c r="T67" s="13"/>
    </row>
    <row r="68" spans="1:20" x14ac:dyDescent="0.2">
      <c r="A68" s="14" t="s">
        <v>40</v>
      </c>
      <c r="B68" s="18" t="s">
        <v>50</v>
      </c>
      <c r="C68" s="7"/>
      <c r="D68" s="13"/>
      <c r="G68" s="14" t="s">
        <v>40</v>
      </c>
      <c r="H68" s="18" t="s">
        <v>50</v>
      </c>
      <c r="I68" s="7"/>
      <c r="J68" s="13"/>
      <c r="L68" s="12" t="s">
        <v>40</v>
      </c>
      <c r="M68" s="18" t="s">
        <v>69</v>
      </c>
      <c r="N68" s="7"/>
      <c r="O68" s="13"/>
      <c r="Q68" s="12" t="s">
        <v>40</v>
      </c>
      <c r="R68" s="18" t="s">
        <v>82</v>
      </c>
      <c r="S68" s="7"/>
      <c r="T68" s="13"/>
    </row>
    <row r="69" spans="1:20" x14ac:dyDescent="0.2">
      <c r="A69" s="16" t="s">
        <v>40</v>
      </c>
      <c r="B69" s="18" t="s">
        <v>51</v>
      </c>
      <c r="C69" s="7"/>
      <c r="D69" s="13"/>
      <c r="G69" s="16" t="s">
        <v>40</v>
      </c>
      <c r="H69" s="18" t="s">
        <v>51</v>
      </c>
      <c r="I69" s="7"/>
      <c r="J69" s="13"/>
      <c r="L69" s="12" t="s">
        <v>40</v>
      </c>
      <c r="M69" s="18" t="s">
        <v>70</v>
      </c>
      <c r="N69" s="7"/>
      <c r="O69" s="13"/>
      <c r="Q69" s="12" t="s">
        <v>40</v>
      </c>
      <c r="R69" s="18" t="s">
        <v>83</v>
      </c>
      <c r="S69" s="7"/>
      <c r="T69" s="13"/>
    </row>
    <row r="70" spans="1:20" x14ac:dyDescent="0.2">
      <c r="A70" s="16" t="s">
        <v>40</v>
      </c>
      <c r="B70" s="18" t="s">
        <v>52</v>
      </c>
      <c r="C70" s="7"/>
      <c r="D70" s="13"/>
      <c r="G70" s="16" t="s">
        <v>40</v>
      </c>
      <c r="H70" s="18" t="s">
        <v>52</v>
      </c>
      <c r="I70" s="7"/>
      <c r="J70" s="13"/>
      <c r="L70" s="12" t="s">
        <v>40</v>
      </c>
      <c r="M70" s="18" t="s">
        <v>71</v>
      </c>
      <c r="N70" s="7"/>
      <c r="O70" s="13"/>
      <c r="Q70" s="12" t="s">
        <v>40</v>
      </c>
      <c r="R70" s="18" t="s">
        <v>84</v>
      </c>
      <c r="S70" s="7"/>
      <c r="T70" s="13"/>
    </row>
    <row r="71" spans="1:20" x14ac:dyDescent="0.2">
      <c r="A71" s="16" t="s">
        <v>40</v>
      </c>
      <c r="B71" s="18" t="s">
        <v>53</v>
      </c>
      <c r="C71" s="7"/>
      <c r="D71" s="13"/>
      <c r="G71" s="16" t="s">
        <v>40</v>
      </c>
      <c r="H71" s="18" t="s">
        <v>53</v>
      </c>
      <c r="I71" s="7"/>
      <c r="J71" s="13"/>
      <c r="L71" s="12" t="s">
        <v>40</v>
      </c>
      <c r="M71" s="18" t="s">
        <v>72</v>
      </c>
      <c r="N71" s="7"/>
      <c r="O71" s="13"/>
      <c r="Q71" s="12" t="s">
        <v>40</v>
      </c>
      <c r="R71" s="18" t="s">
        <v>85</v>
      </c>
      <c r="S71" s="7"/>
      <c r="T71" s="13"/>
    </row>
    <row r="72" spans="1:20" x14ac:dyDescent="0.2">
      <c r="A72" s="16" t="s">
        <v>40</v>
      </c>
      <c r="B72" s="19" t="s">
        <v>54</v>
      </c>
      <c r="C72" s="8"/>
      <c r="D72" s="15"/>
      <c r="G72" s="16" t="s">
        <v>40</v>
      </c>
      <c r="H72" s="19" t="s">
        <v>54</v>
      </c>
      <c r="I72" s="8"/>
      <c r="J72" s="15"/>
      <c r="L72" s="14" t="s">
        <v>40</v>
      </c>
      <c r="M72" s="19" t="s">
        <v>73</v>
      </c>
      <c r="N72" s="8"/>
      <c r="O72" s="15"/>
      <c r="Q72" s="14" t="s">
        <v>40</v>
      </c>
      <c r="R72" s="19" t="s">
        <v>86</v>
      </c>
      <c r="S72" s="8"/>
      <c r="T72" s="15"/>
    </row>
  </sheetData>
  <sortState ref="T2:T11">
    <sortCondition ref="T2:T11"/>
  </sortState>
  <mergeCells count="1">
    <mergeCell ref="I1:M2"/>
  </mergeCells>
  <hyperlinks>
    <hyperlink ref="L5" r:id="rId1"/>
    <hyperlink ref="Q5" r:id="rId2"/>
    <hyperlink ref="G57" r:id="rId3"/>
    <hyperlink ref="L37" r:id="rId4"/>
    <hyperlink ref="L57" r:id="rId5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 List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X</dc:creator>
  <cp:lastModifiedBy>Miriam X</cp:lastModifiedBy>
  <dcterms:created xsi:type="dcterms:W3CDTF">2016-02-24T22:38:57Z</dcterms:created>
  <dcterms:modified xsi:type="dcterms:W3CDTF">2016-02-25T01:18:49Z</dcterms:modified>
</cp:coreProperties>
</file>