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anweshaswarup/Documents/Projects/Excel/"/>
    </mc:Choice>
  </mc:AlternateContent>
  <xr:revisionPtr revIDLastSave="0" documentId="13_ncr:1_{679E1F21-5B3B-F74F-B227-D64621CFAA35}" xr6:coauthVersionLast="47" xr6:coauthVersionMax="47" xr10:uidLastSave="{00000000-0000-0000-0000-000000000000}"/>
  <bookViews>
    <workbookView xWindow="0" yWindow="740" windowWidth="29400" windowHeight="18380" firstSheet="2" activeTab="12" xr2:uid="{88A101FD-355C-084B-BE27-524E0DF54060}"/>
  </bookViews>
  <sheets>
    <sheet name="revenue from sales" sheetId="3" r:id="rId1"/>
    <sheet name="highest revenue product" sheetId="4" r:id="rId2"/>
    <sheet name="Discount" sheetId="5" r:id="rId3"/>
    <sheet name="most sold product" sheetId="6" r:id="rId4"/>
    <sheet name="Order Type" sheetId="7" r:id="rId5"/>
    <sheet name="Agent" sheetId="8" r:id="rId6"/>
    <sheet name="Agent highest rev" sheetId="9" r:id="rId7"/>
    <sheet name="State highest order" sheetId="10" r:id="rId8"/>
    <sheet name="State-wise rev" sheetId="12" r:id="rId9"/>
    <sheet name="State-wise discount" sheetId="13" r:id="rId10"/>
    <sheet name="Month sale" sheetId="14" r:id="rId11"/>
    <sheet name="Orders" sheetId="2" r:id="rId12"/>
    <sheet name="Final Dashboard" sheetId="16" r:id="rId13"/>
  </sheets>
  <definedNames>
    <definedName name="Slicer_Column1">#N/A</definedName>
    <definedName name="Slicer_Order_Type">#N/A</definedName>
    <definedName name="Slicer_Product_Name">#N/A</definedName>
    <definedName name="Slicer_State_of_Order">#N/A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alcChain>
</file>

<file path=xl/sharedStrings.xml><?xml version="1.0" encoding="utf-8"?>
<sst xmlns="http://schemas.openxmlformats.org/spreadsheetml/2006/main" count="4915" uniqueCount="861">
  <si>
    <t>Madhya Pradesh</t>
  </si>
  <si>
    <t>Roch Cousineau</t>
  </si>
  <si>
    <t>Online</t>
  </si>
  <si>
    <t>Paneer Tikka Pizzabun</t>
  </si>
  <si>
    <t>PIZB0006</t>
  </si>
  <si>
    <t>PBOR00798</t>
  </si>
  <si>
    <t>Kerala</t>
  </si>
  <si>
    <t>Albain Forestier</t>
  </si>
  <si>
    <t>Physical Visit</t>
  </si>
  <si>
    <t>Aloo Shots Pizzabun</t>
  </si>
  <si>
    <t>PIZB0005</t>
  </si>
  <si>
    <t>PBOR00797</t>
  </si>
  <si>
    <t>Karnataka</t>
  </si>
  <si>
    <t>Adrien Martin</t>
  </si>
  <si>
    <t>Minty Pizzabun</t>
  </si>
  <si>
    <t>PIZB0004</t>
  </si>
  <si>
    <t>PBOR00796</t>
  </si>
  <si>
    <t>Jharkhand</t>
  </si>
  <si>
    <t>Medium Crispy Chole Pizzabun</t>
  </si>
  <si>
    <t>PIZB0003</t>
  </si>
  <si>
    <t>PBOR00795</t>
  </si>
  <si>
    <t>Himachal Pradesh</t>
  </si>
  <si>
    <t>Large Paneer Tikka Pizzabun</t>
  </si>
  <si>
    <t>PIZB0002</t>
  </si>
  <si>
    <t>PBOR00794</t>
  </si>
  <si>
    <t>Haryana</t>
  </si>
  <si>
    <t>Crispy Chole Pizzabun</t>
  </si>
  <si>
    <t>PIZB0001</t>
  </si>
  <si>
    <t>PBOR00793</t>
  </si>
  <si>
    <t>Gujarat</t>
  </si>
  <si>
    <t>PBOR00792</t>
  </si>
  <si>
    <t>Goa</t>
  </si>
  <si>
    <t>PBOR00791</t>
  </si>
  <si>
    <t>Chhattisgarh</t>
  </si>
  <si>
    <t>PBOR00790</t>
  </si>
  <si>
    <t>Bihar</t>
  </si>
  <si>
    <t>PBOR00789</t>
  </si>
  <si>
    <t>Assam</t>
  </si>
  <si>
    <t>PBOR00788</t>
  </si>
  <si>
    <t>Arunachal Pradesh</t>
  </si>
  <si>
    <t>PBOR00787</t>
  </si>
  <si>
    <t>Andhra Pradesh</t>
  </si>
  <si>
    <t>PBOR00786</t>
  </si>
  <si>
    <t>PBOR00785</t>
  </si>
  <si>
    <t>PBOR00784</t>
  </si>
  <si>
    <t>PBOR00783</t>
  </si>
  <si>
    <t>PBOR00782</t>
  </si>
  <si>
    <t>PBOR00781</t>
  </si>
  <si>
    <t>PBOR00780</t>
  </si>
  <si>
    <t>PBOR00779</t>
  </si>
  <si>
    <t>PBOR00778</t>
  </si>
  <si>
    <t>PBOR00777</t>
  </si>
  <si>
    <t>PBOR00776</t>
  </si>
  <si>
    <t>PBOR00775</t>
  </si>
  <si>
    <t>PBOR00774</t>
  </si>
  <si>
    <t>PBOR00773</t>
  </si>
  <si>
    <t>PBOR00772</t>
  </si>
  <si>
    <t>PBOR00771</t>
  </si>
  <si>
    <t>PBOR00770</t>
  </si>
  <si>
    <t>PBOR00769</t>
  </si>
  <si>
    <t>PBOR00768</t>
  </si>
  <si>
    <t>PBOR00767</t>
  </si>
  <si>
    <t>PBOR00766</t>
  </si>
  <si>
    <t>PBOR00765</t>
  </si>
  <si>
    <t>PBOR00764</t>
  </si>
  <si>
    <t>PBOR00763</t>
  </si>
  <si>
    <t>PBOR00762</t>
  </si>
  <si>
    <t>PBOR00761</t>
  </si>
  <si>
    <t>PBOR00760</t>
  </si>
  <si>
    <t>PBOR00759</t>
  </si>
  <si>
    <t>PBOR00758</t>
  </si>
  <si>
    <t>PBOR00757</t>
  </si>
  <si>
    <t>PBOR00756</t>
  </si>
  <si>
    <t>PBOR00755</t>
  </si>
  <si>
    <t>PBOR00754</t>
  </si>
  <si>
    <t>PBOR00753</t>
  </si>
  <si>
    <t>PBOR00752</t>
  </si>
  <si>
    <t>PBOR00751</t>
  </si>
  <si>
    <t>PBOR00750</t>
  </si>
  <si>
    <t>PBOR00749</t>
  </si>
  <si>
    <t>PBOR00748</t>
  </si>
  <si>
    <t>PBOR00747</t>
  </si>
  <si>
    <t>PBOR00746</t>
  </si>
  <si>
    <t>PBOR00745</t>
  </si>
  <si>
    <t>PBOR00744</t>
  </si>
  <si>
    <t>PBOR00743</t>
  </si>
  <si>
    <t>PBOR00742</t>
  </si>
  <si>
    <t>PBOR00741</t>
  </si>
  <si>
    <t>PBOR00740</t>
  </si>
  <si>
    <t>PBOR00739</t>
  </si>
  <si>
    <t>PBOR00738</t>
  </si>
  <si>
    <t>PBOR00737</t>
  </si>
  <si>
    <t>PBOR00736</t>
  </si>
  <si>
    <t>PBOR00735</t>
  </si>
  <si>
    <t>PBOR00734</t>
  </si>
  <si>
    <t>Tamil Nadu</t>
  </si>
  <si>
    <t>PBOR00733</t>
  </si>
  <si>
    <t>Sikkim</t>
  </si>
  <si>
    <t>PBOR00732</t>
  </si>
  <si>
    <t>Rajasthan</t>
  </si>
  <si>
    <t>PBOR00731</t>
  </si>
  <si>
    <t>Punjab</t>
  </si>
  <si>
    <t>PBOR00730</t>
  </si>
  <si>
    <t>Odisha</t>
  </si>
  <si>
    <t>PBOR00729</t>
  </si>
  <si>
    <t>PBOR00728</t>
  </si>
  <si>
    <t>PBOR00727</t>
  </si>
  <si>
    <t>PBOR00726</t>
  </si>
  <si>
    <t>Mizoram</t>
  </si>
  <si>
    <t>PBOR00725</t>
  </si>
  <si>
    <t>Meghalaya</t>
  </si>
  <si>
    <t>PBOR00724</t>
  </si>
  <si>
    <t>Manipur</t>
  </si>
  <si>
    <t>PBOR00723</t>
  </si>
  <si>
    <t>Maharashtra</t>
  </si>
  <si>
    <t>PBOR00722</t>
  </si>
  <si>
    <t>PBOR00721</t>
  </si>
  <si>
    <t>PBOR00720</t>
  </si>
  <si>
    <t>PBOR00719</t>
  </si>
  <si>
    <t>PBOR00718</t>
  </si>
  <si>
    <t>PBOR00717</t>
  </si>
  <si>
    <t>PBOR00716</t>
  </si>
  <si>
    <t>PBOR00715</t>
  </si>
  <si>
    <t>PBOR00714</t>
  </si>
  <si>
    <t>PBOR00713</t>
  </si>
  <si>
    <t>PBOR00712</t>
  </si>
  <si>
    <t>PBOR00711</t>
  </si>
  <si>
    <t>PBOR00710</t>
  </si>
  <si>
    <t>PBOR00709</t>
  </si>
  <si>
    <t>PBOR00708</t>
  </si>
  <si>
    <t>PBOR00707</t>
  </si>
  <si>
    <t>PBOR00706</t>
  </si>
  <si>
    <t>PBOR00705</t>
  </si>
  <si>
    <t>PBOR00704</t>
  </si>
  <si>
    <t>PBOR00703</t>
  </si>
  <si>
    <t>PBOR00702</t>
  </si>
  <si>
    <t>PBOR00701</t>
  </si>
  <si>
    <t>PBOR00700</t>
  </si>
  <si>
    <t>PBOR00699</t>
  </si>
  <si>
    <t>PBOR00698</t>
  </si>
  <si>
    <t>PBOR00697</t>
  </si>
  <si>
    <t>PBOR00696</t>
  </si>
  <si>
    <t>PBOR00695</t>
  </si>
  <si>
    <t>PBOR00694</t>
  </si>
  <si>
    <t>PBOR00693</t>
  </si>
  <si>
    <t>PBOR00692</t>
  </si>
  <si>
    <t>PBOR00691</t>
  </si>
  <si>
    <t>PBOR00690</t>
  </si>
  <si>
    <t>PBOR00689</t>
  </si>
  <si>
    <t>PBOR00688</t>
  </si>
  <si>
    <t>PBOR00687</t>
  </si>
  <si>
    <t>PBOR00686</t>
  </si>
  <si>
    <t>PBOR00685</t>
  </si>
  <si>
    <t>PBOR00684</t>
  </si>
  <si>
    <t>PBOR00683</t>
  </si>
  <si>
    <t>PBOR00682</t>
  </si>
  <si>
    <t>PBOR00681</t>
  </si>
  <si>
    <t>PBOR00680</t>
  </si>
  <si>
    <t>PBOR00679</t>
  </si>
  <si>
    <t>PBOR00678</t>
  </si>
  <si>
    <t>PBOR00677</t>
  </si>
  <si>
    <t>PBOR00676</t>
  </si>
  <si>
    <t>PBOR00675</t>
  </si>
  <si>
    <t>PBOR00674</t>
  </si>
  <si>
    <t>PBOR00673</t>
  </si>
  <si>
    <t>PBOR00672</t>
  </si>
  <si>
    <t>PBOR00671</t>
  </si>
  <si>
    <t>PBOR00670</t>
  </si>
  <si>
    <t>PBOR00669</t>
  </si>
  <si>
    <t>PBOR00668</t>
  </si>
  <si>
    <t>PBOR00667</t>
  </si>
  <si>
    <t>PBOR00666</t>
  </si>
  <si>
    <t>PBOR00665</t>
  </si>
  <si>
    <t>PBOR00664</t>
  </si>
  <si>
    <t>PBOR00663</t>
  </si>
  <si>
    <t>PBOR00662</t>
  </si>
  <si>
    <t>PBOR00661</t>
  </si>
  <si>
    <t>PBOR00660</t>
  </si>
  <si>
    <t>PBOR00659</t>
  </si>
  <si>
    <t>PBOR00658</t>
  </si>
  <si>
    <t>PBOR00657</t>
  </si>
  <si>
    <t>Tripura</t>
  </si>
  <si>
    <t>PBOR00656</t>
  </si>
  <si>
    <t>Telangana</t>
  </si>
  <si>
    <t>PBOR00655</t>
  </si>
  <si>
    <t>PBOR00654</t>
  </si>
  <si>
    <t>PBOR00653</t>
  </si>
  <si>
    <t>PBOR00652</t>
  </si>
  <si>
    <t>PBOR00651</t>
  </si>
  <si>
    <t>PBOR00650</t>
  </si>
  <si>
    <t>PBOR00649</t>
  </si>
  <si>
    <t>PBOR00648</t>
  </si>
  <si>
    <t>PBOR00647</t>
  </si>
  <si>
    <t>PBOR00646</t>
  </si>
  <si>
    <t>PBOR00645</t>
  </si>
  <si>
    <t>PBOR00644</t>
  </si>
  <si>
    <t>PBOR00643</t>
  </si>
  <si>
    <t>PBOR00642</t>
  </si>
  <si>
    <t>PBOR00641</t>
  </si>
  <si>
    <t>West Bengal</t>
  </si>
  <si>
    <t>PBOR00640</t>
  </si>
  <si>
    <t>PBOR00639</t>
  </si>
  <si>
    <t>PBOR00638</t>
  </si>
  <si>
    <t>PBOR00637</t>
  </si>
  <si>
    <t>PBOR00636</t>
  </si>
  <si>
    <t>PBOR00635</t>
  </si>
  <si>
    <t>PBOR00634</t>
  </si>
  <si>
    <t>PBOR00633</t>
  </si>
  <si>
    <t>PBOR00632</t>
  </si>
  <si>
    <t>PBOR00631</t>
  </si>
  <si>
    <t>PBOR00630</t>
  </si>
  <si>
    <t>PBOR00629</t>
  </si>
  <si>
    <t>PBOR00628</t>
  </si>
  <si>
    <t>PBOR00627</t>
  </si>
  <si>
    <t>PBOR00626</t>
  </si>
  <si>
    <t>PBOR00625</t>
  </si>
  <si>
    <t>PBOR00624</t>
  </si>
  <si>
    <t>PBOR00623</t>
  </si>
  <si>
    <t>PBOR00622</t>
  </si>
  <si>
    <t>PBOR00621</t>
  </si>
  <si>
    <t>PBOR00620</t>
  </si>
  <si>
    <t>Uttarakhand</t>
  </si>
  <si>
    <t>PBOR00619</t>
  </si>
  <si>
    <t>Uttar Pradesh</t>
  </si>
  <si>
    <t>PBOR00618</t>
  </si>
  <si>
    <t>PBOR00617</t>
  </si>
  <si>
    <t>PBOR00616</t>
  </si>
  <si>
    <t>PBOR00615</t>
  </si>
  <si>
    <t>PBOR00614</t>
  </si>
  <si>
    <t>PBOR00613</t>
  </si>
  <si>
    <t>PBOR00612</t>
  </si>
  <si>
    <t>PBOR00611</t>
  </si>
  <si>
    <t>PBOR00610</t>
  </si>
  <si>
    <t>PBOR00609</t>
  </si>
  <si>
    <t>PBOR00608</t>
  </si>
  <si>
    <t>PBOR00607</t>
  </si>
  <si>
    <t>PBOR00606</t>
  </si>
  <si>
    <t>PBOR00605</t>
  </si>
  <si>
    <t>PBOR00604</t>
  </si>
  <si>
    <t>PBOR00603</t>
  </si>
  <si>
    <t>PBOR00602</t>
  </si>
  <si>
    <t>PBOR00601</t>
  </si>
  <si>
    <t>PBOR00600</t>
  </si>
  <si>
    <t>PBOR00599</t>
  </si>
  <si>
    <t>PBOR00598</t>
  </si>
  <si>
    <t>PBOR00597</t>
  </si>
  <si>
    <t>PBOR00596</t>
  </si>
  <si>
    <t>PBOR00595</t>
  </si>
  <si>
    <t>PBOR00594</t>
  </si>
  <si>
    <t>PBOR00593</t>
  </si>
  <si>
    <t>PBOR00592</t>
  </si>
  <si>
    <t>PBOR00591</t>
  </si>
  <si>
    <t>PBOR00590</t>
  </si>
  <si>
    <t>PBOR00589</t>
  </si>
  <si>
    <t>PBOR00588</t>
  </si>
  <si>
    <t>PBOR00587</t>
  </si>
  <si>
    <t>PBOR00586</t>
  </si>
  <si>
    <t>PBOR00585</t>
  </si>
  <si>
    <t>PBOR00584</t>
  </si>
  <si>
    <t>PBOR00583</t>
  </si>
  <si>
    <t>PBOR00582</t>
  </si>
  <si>
    <t>PBOR00581</t>
  </si>
  <si>
    <t>PBOR00580</t>
  </si>
  <si>
    <t>PBOR00579</t>
  </si>
  <si>
    <t>PBOR00578</t>
  </si>
  <si>
    <t>PBOR00577</t>
  </si>
  <si>
    <t>PBOR00576</t>
  </si>
  <si>
    <t>PBOR00575</t>
  </si>
  <si>
    <t>PBOR00574</t>
  </si>
  <si>
    <t>PBOR00573</t>
  </si>
  <si>
    <t>PBOR00572</t>
  </si>
  <si>
    <t>PBOR00571</t>
  </si>
  <si>
    <t>PBOR00570</t>
  </si>
  <si>
    <t>PBOR00569</t>
  </si>
  <si>
    <t>PBOR00568</t>
  </si>
  <si>
    <t>PBOR00567</t>
  </si>
  <si>
    <t>Nagaland</t>
  </si>
  <si>
    <t>PBOR00566</t>
  </si>
  <si>
    <t>PBOR00565</t>
  </si>
  <si>
    <t>PBOR00564</t>
  </si>
  <si>
    <t>PBOR00563</t>
  </si>
  <si>
    <t>PBOR00562</t>
  </si>
  <si>
    <t>PBOR00561</t>
  </si>
  <si>
    <t>PBOR00560</t>
  </si>
  <si>
    <t>PBOR00559</t>
  </si>
  <si>
    <t>PBOR00558</t>
  </si>
  <si>
    <t>PBOR00557</t>
  </si>
  <si>
    <t>PBOR00556</t>
  </si>
  <si>
    <t>PBOR00555</t>
  </si>
  <si>
    <t>PBOR00554</t>
  </si>
  <si>
    <t>PBOR00553</t>
  </si>
  <si>
    <t>PBOR00552</t>
  </si>
  <si>
    <t>PBOR00551</t>
  </si>
  <si>
    <t>PBOR00550</t>
  </si>
  <si>
    <t>PBOR00549</t>
  </si>
  <si>
    <t>PBOR00548</t>
  </si>
  <si>
    <t>PBOR00547</t>
  </si>
  <si>
    <t>PBOR00546</t>
  </si>
  <si>
    <t>PBOR00545</t>
  </si>
  <si>
    <t>PBOR00544</t>
  </si>
  <si>
    <t>PBOR00543</t>
  </si>
  <si>
    <t>PBOR00542</t>
  </si>
  <si>
    <t>PBOR00541</t>
  </si>
  <si>
    <t>PBOR00540</t>
  </si>
  <si>
    <t>PBOR00539</t>
  </si>
  <si>
    <t>PBOR00538</t>
  </si>
  <si>
    <t>PBOR00537</t>
  </si>
  <si>
    <t>PBOR00536</t>
  </si>
  <si>
    <t>PBOR00535</t>
  </si>
  <si>
    <t>PBOR00534</t>
  </si>
  <si>
    <t>PBOR00533</t>
  </si>
  <si>
    <t>PBOR00532</t>
  </si>
  <si>
    <t>PBOR00531</t>
  </si>
  <si>
    <t>PBOR00530</t>
  </si>
  <si>
    <t>PBOR00529</t>
  </si>
  <si>
    <t>PBOR00528</t>
  </si>
  <si>
    <t>PBOR00527</t>
  </si>
  <si>
    <t>PBOR00526</t>
  </si>
  <si>
    <t>PBOR00525</t>
  </si>
  <si>
    <t>PBOR00524</t>
  </si>
  <si>
    <t>PBOR00523</t>
  </si>
  <si>
    <t>PBOR00522</t>
  </si>
  <si>
    <t>PBOR00521</t>
  </si>
  <si>
    <t>PBOR00520</t>
  </si>
  <si>
    <t>PBOR00519</t>
  </si>
  <si>
    <t>PBOR00518</t>
  </si>
  <si>
    <t>PBOR00517</t>
  </si>
  <si>
    <t>PBOR00516</t>
  </si>
  <si>
    <t>PBOR00515</t>
  </si>
  <si>
    <t>PBOR00514</t>
  </si>
  <si>
    <t>PBOR00513</t>
  </si>
  <si>
    <t>PBOR00512</t>
  </si>
  <si>
    <t>PBOR00511</t>
  </si>
  <si>
    <t>PBOR00510</t>
  </si>
  <si>
    <t>PBOR00509</t>
  </si>
  <si>
    <t>PBOR00508</t>
  </si>
  <si>
    <t>PBOR00507</t>
  </si>
  <si>
    <t>PBOR00506</t>
  </si>
  <si>
    <t>PBOR00505</t>
  </si>
  <si>
    <t>PBOR00504</t>
  </si>
  <si>
    <t>PBOR00503</t>
  </si>
  <si>
    <t>PBOR00502</t>
  </si>
  <si>
    <t>PBOR00501</t>
  </si>
  <si>
    <t>PBOR00500</t>
  </si>
  <si>
    <t>PBOR00499</t>
  </si>
  <si>
    <t>PBOR00498</t>
  </si>
  <si>
    <t>PBOR00497</t>
  </si>
  <si>
    <t>PBOR00496</t>
  </si>
  <si>
    <t>PBOR00495</t>
  </si>
  <si>
    <t>PBOR00494</t>
  </si>
  <si>
    <t>PBOR00493</t>
  </si>
  <si>
    <t>PBOR00492</t>
  </si>
  <si>
    <t>PBOR00491</t>
  </si>
  <si>
    <t>PBOR00490</t>
  </si>
  <si>
    <t>PBOR00489</t>
  </si>
  <si>
    <t>PBOR00488</t>
  </si>
  <si>
    <t>PBOR00487</t>
  </si>
  <si>
    <t>PBOR00486</t>
  </si>
  <si>
    <t>PBOR00485</t>
  </si>
  <si>
    <t>PBOR00484</t>
  </si>
  <si>
    <t>PBOR00483</t>
  </si>
  <si>
    <t>PBOR00482</t>
  </si>
  <si>
    <t>PBOR00481</t>
  </si>
  <si>
    <t>PBOR00480</t>
  </si>
  <si>
    <t>PBOR00479</t>
  </si>
  <si>
    <t>PBOR00478</t>
  </si>
  <si>
    <t>PBOR00477</t>
  </si>
  <si>
    <t>PBOR00476</t>
  </si>
  <si>
    <t>PBOR00475</t>
  </si>
  <si>
    <t>PBOR00474</t>
  </si>
  <si>
    <t>PBOR00473</t>
  </si>
  <si>
    <t>PBOR00472</t>
  </si>
  <si>
    <t>PBOR00471</t>
  </si>
  <si>
    <t>PBOR00470</t>
  </si>
  <si>
    <t>PBOR00469</t>
  </si>
  <si>
    <t>PBOR00468</t>
  </si>
  <si>
    <t>PBOR00467</t>
  </si>
  <si>
    <t>PBOR00466</t>
  </si>
  <si>
    <t>PBOR00465</t>
  </si>
  <si>
    <t>PBOR00464</t>
  </si>
  <si>
    <t>PBOR00463</t>
  </si>
  <si>
    <t>PBOR00462</t>
  </si>
  <si>
    <t>PBOR00461</t>
  </si>
  <si>
    <t>PBOR00460</t>
  </si>
  <si>
    <t>PBOR00459</t>
  </si>
  <si>
    <t>PBOR00458</t>
  </si>
  <si>
    <t>PBOR00457</t>
  </si>
  <si>
    <t>PBOR00456</t>
  </si>
  <si>
    <t>PBOR00455</t>
  </si>
  <si>
    <t>PBOR00454</t>
  </si>
  <si>
    <t>PBOR00453</t>
  </si>
  <si>
    <t>PBOR00452</t>
  </si>
  <si>
    <t>PBOR00451</t>
  </si>
  <si>
    <t>PBOR00450</t>
  </si>
  <si>
    <t>PBOR00449</t>
  </si>
  <si>
    <t>PBOR00448</t>
  </si>
  <si>
    <t>PBOR00447</t>
  </si>
  <si>
    <t>PBOR00446</t>
  </si>
  <si>
    <t>PBOR00445</t>
  </si>
  <si>
    <t>PBOR00444</t>
  </si>
  <si>
    <t>PBOR00443</t>
  </si>
  <si>
    <t>PBOR00442</t>
  </si>
  <si>
    <t>PBOR00441</t>
  </si>
  <si>
    <t>PBOR00440</t>
  </si>
  <si>
    <t>PBOR00439</t>
  </si>
  <si>
    <t>PBOR00438</t>
  </si>
  <si>
    <t>PBOR00437</t>
  </si>
  <si>
    <t>PBOR00436</t>
  </si>
  <si>
    <t>PBOR00435</t>
  </si>
  <si>
    <t>PBOR00434</t>
  </si>
  <si>
    <t>PBOR00433</t>
  </si>
  <si>
    <t>PBOR00432</t>
  </si>
  <si>
    <t>PBOR00431</t>
  </si>
  <si>
    <t>PBOR00430</t>
  </si>
  <si>
    <t>PBOR00429</t>
  </si>
  <si>
    <t>PBOR00428</t>
  </si>
  <si>
    <t>PBOR00427</t>
  </si>
  <si>
    <t>PBOR00426</t>
  </si>
  <si>
    <t>PBOR00425</t>
  </si>
  <si>
    <t>PBOR00424</t>
  </si>
  <si>
    <t>PBOR00423</t>
  </si>
  <si>
    <t>PBOR00422</t>
  </si>
  <si>
    <t>PBOR00421</t>
  </si>
  <si>
    <t>PBOR00420</t>
  </si>
  <si>
    <t>PBOR00419</t>
  </si>
  <si>
    <t>PBOR00418</t>
  </si>
  <si>
    <t>PBOR00417</t>
  </si>
  <si>
    <t>PBOR00416</t>
  </si>
  <si>
    <t>PBOR00415</t>
  </si>
  <si>
    <t>PBOR00414</t>
  </si>
  <si>
    <t>PBOR00413</t>
  </si>
  <si>
    <t>PBOR00412</t>
  </si>
  <si>
    <t>PBOR00411</t>
  </si>
  <si>
    <t>PBOR00410</t>
  </si>
  <si>
    <t>PBOR00409</t>
  </si>
  <si>
    <t>PBOR00408</t>
  </si>
  <si>
    <t>PBOR00407</t>
  </si>
  <si>
    <t>PBOR00406</t>
  </si>
  <si>
    <t>PBOR00405</t>
  </si>
  <si>
    <t>PBOR00404</t>
  </si>
  <si>
    <t>PBOR00403</t>
  </si>
  <si>
    <t>PBOR00402</t>
  </si>
  <si>
    <t>PBOR00401</t>
  </si>
  <si>
    <t>PBOR00400</t>
  </si>
  <si>
    <t>PBOR00399</t>
  </si>
  <si>
    <t>PBOR00398</t>
  </si>
  <si>
    <t>PBOR00397</t>
  </si>
  <si>
    <t>PBOR00396</t>
  </si>
  <si>
    <t>PBOR00395</t>
  </si>
  <si>
    <t>PBOR00394</t>
  </si>
  <si>
    <t>PBOR00393</t>
  </si>
  <si>
    <t>PBOR00392</t>
  </si>
  <si>
    <t>PBOR00391</t>
  </si>
  <si>
    <t>PBOR00390</t>
  </si>
  <si>
    <t>PBOR00389</t>
  </si>
  <si>
    <t>PBOR00388</t>
  </si>
  <si>
    <t>PBOR00387</t>
  </si>
  <si>
    <t>PBOR00386</t>
  </si>
  <si>
    <t>PBOR00385</t>
  </si>
  <si>
    <t>PBOR00384</t>
  </si>
  <si>
    <t>PBOR00383</t>
  </si>
  <si>
    <t>PBOR00382</t>
  </si>
  <si>
    <t>PBOR00381</t>
  </si>
  <si>
    <t>PBOR00380</t>
  </si>
  <si>
    <t>PBOR00379</t>
  </si>
  <si>
    <t>PBOR00378</t>
  </si>
  <si>
    <t>PBOR00377</t>
  </si>
  <si>
    <t>PBOR00376</t>
  </si>
  <si>
    <t>PBOR00375</t>
  </si>
  <si>
    <t>PBOR00374</t>
  </si>
  <si>
    <t>PBOR00373</t>
  </si>
  <si>
    <t>PBOR00372</t>
  </si>
  <si>
    <t>PBOR00371</t>
  </si>
  <si>
    <t>PBOR00370</t>
  </si>
  <si>
    <t>PBOR00369</t>
  </si>
  <si>
    <t>PBOR00368</t>
  </si>
  <si>
    <t>PBOR00367</t>
  </si>
  <si>
    <t>PBOR00366</t>
  </si>
  <si>
    <t>PBOR00365</t>
  </si>
  <si>
    <t>PBOR00364</t>
  </si>
  <si>
    <t>PBOR00363</t>
  </si>
  <si>
    <t>PBOR00362</t>
  </si>
  <si>
    <t>PBOR00361</t>
  </si>
  <si>
    <t>PBOR00360</t>
  </si>
  <si>
    <t>PBOR00359</t>
  </si>
  <si>
    <t>PBOR00358</t>
  </si>
  <si>
    <t>PBOR00357</t>
  </si>
  <si>
    <t>PBOR00356</t>
  </si>
  <si>
    <t>PBOR00355</t>
  </si>
  <si>
    <t>PBOR00354</t>
  </si>
  <si>
    <t>PBOR00353</t>
  </si>
  <si>
    <t>PBOR00352</t>
  </si>
  <si>
    <t>PBOR00351</t>
  </si>
  <si>
    <t>PBOR00350</t>
  </si>
  <si>
    <t>PBOR00349</t>
  </si>
  <si>
    <t>PBOR00348</t>
  </si>
  <si>
    <t>PBOR00347</t>
  </si>
  <si>
    <t>PBOR00346</t>
  </si>
  <si>
    <t>PBOR00345</t>
  </si>
  <si>
    <t>PBOR00344</t>
  </si>
  <si>
    <t>PBOR00343</t>
  </si>
  <si>
    <t>PBOR00342</t>
  </si>
  <si>
    <t>PBOR00341</t>
  </si>
  <si>
    <t>PBOR00340</t>
  </si>
  <si>
    <t>PBOR00339</t>
  </si>
  <si>
    <t>PBOR00338</t>
  </si>
  <si>
    <t>PBOR00337</t>
  </si>
  <si>
    <t>PBOR00336</t>
  </si>
  <si>
    <t>PBOR00335</t>
  </si>
  <si>
    <t>PBOR00334</t>
  </si>
  <si>
    <t>PBOR00333</t>
  </si>
  <si>
    <t>PBOR00332</t>
  </si>
  <si>
    <t>PBOR00331</t>
  </si>
  <si>
    <t>PBOR00330</t>
  </si>
  <si>
    <t>PBOR00329</t>
  </si>
  <si>
    <t>PBOR00328</t>
  </si>
  <si>
    <t>PBOR00327</t>
  </si>
  <si>
    <t>PBOR00326</t>
  </si>
  <si>
    <t>PBOR00325</t>
  </si>
  <si>
    <t>PBOR00324</t>
  </si>
  <si>
    <t>PBOR00323</t>
  </si>
  <si>
    <t>PBOR00322</t>
  </si>
  <si>
    <t>PBOR00321</t>
  </si>
  <si>
    <t>PBOR00320</t>
  </si>
  <si>
    <t>PBOR00319</t>
  </si>
  <si>
    <t>PBOR00318</t>
  </si>
  <si>
    <t>PBOR00317</t>
  </si>
  <si>
    <t>PBOR00316</t>
  </si>
  <si>
    <t>PBOR00315</t>
  </si>
  <si>
    <t>PBOR00314</t>
  </si>
  <si>
    <t>PBOR00313</t>
  </si>
  <si>
    <t>PBOR00312</t>
  </si>
  <si>
    <t>PBOR00311</t>
  </si>
  <si>
    <t>PBOR00310</t>
  </si>
  <si>
    <t>PBOR00309</t>
  </si>
  <si>
    <t>PBOR00308</t>
  </si>
  <si>
    <t>PBOR00307</t>
  </si>
  <si>
    <t>PBOR00306</t>
  </si>
  <si>
    <t>PBOR00305</t>
  </si>
  <si>
    <t>PBOR00304</t>
  </si>
  <si>
    <t>PBOR00303</t>
  </si>
  <si>
    <t>PBOR00302</t>
  </si>
  <si>
    <t>PBOR00301</t>
  </si>
  <si>
    <t>PBOR00300</t>
  </si>
  <si>
    <t>PBOR00299</t>
  </si>
  <si>
    <t>PBOR00298</t>
  </si>
  <si>
    <t>PBOR00297</t>
  </si>
  <si>
    <t>PBOR00296</t>
  </si>
  <si>
    <t>PBOR00295</t>
  </si>
  <si>
    <t>PBOR00294</t>
  </si>
  <si>
    <t>PBOR00293</t>
  </si>
  <si>
    <t>PBOR00292</t>
  </si>
  <si>
    <t>PBOR00291</t>
  </si>
  <si>
    <t>PBOR00290</t>
  </si>
  <si>
    <t>PBOR00289</t>
  </si>
  <si>
    <t>PBOR00288</t>
  </si>
  <si>
    <t>PBOR00287</t>
  </si>
  <si>
    <t>PBOR00286</t>
  </si>
  <si>
    <t>PBOR00285</t>
  </si>
  <si>
    <t>PBOR00284</t>
  </si>
  <si>
    <t>PBOR00283</t>
  </si>
  <si>
    <t>PBOR00282</t>
  </si>
  <si>
    <t>PBOR00281</t>
  </si>
  <si>
    <t>PBOR00280</t>
  </si>
  <si>
    <t>PBOR00279</t>
  </si>
  <si>
    <t>PBOR00278</t>
  </si>
  <si>
    <t>PBOR00277</t>
  </si>
  <si>
    <t>PBOR00276</t>
  </si>
  <si>
    <t>PBOR00275</t>
  </si>
  <si>
    <t>PBOR00274</t>
  </si>
  <si>
    <t>PBOR00273</t>
  </si>
  <si>
    <t>PBOR00272</t>
  </si>
  <si>
    <t>PBOR00271</t>
  </si>
  <si>
    <t>PBOR00270</t>
  </si>
  <si>
    <t>PBOR00269</t>
  </si>
  <si>
    <t>PBOR00268</t>
  </si>
  <si>
    <t>PBOR00267</t>
  </si>
  <si>
    <t>PBOR00266</t>
  </si>
  <si>
    <t>PBOR00265</t>
  </si>
  <si>
    <t>PBOR00264</t>
  </si>
  <si>
    <t>PBOR00263</t>
  </si>
  <si>
    <t>PBOR00262</t>
  </si>
  <si>
    <t>PBOR00261</t>
  </si>
  <si>
    <t>PBOR00260</t>
  </si>
  <si>
    <t>PBOR00259</t>
  </si>
  <si>
    <t>PBOR00258</t>
  </si>
  <si>
    <t>PBOR00257</t>
  </si>
  <si>
    <t>PBOR00256</t>
  </si>
  <si>
    <t>PBOR00255</t>
  </si>
  <si>
    <t>PBOR00254</t>
  </si>
  <si>
    <t>PBOR00253</t>
  </si>
  <si>
    <t>PBOR00252</t>
  </si>
  <si>
    <t>PBOR00251</t>
  </si>
  <si>
    <t>PBOR00250</t>
  </si>
  <si>
    <t>PBOR00249</t>
  </si>
  <si>
    <t>PBOR00248</t>
  </si>
  <si>
    <t>PBOR00247</t>
  </si>
  <si>
    <t>PBOR00246</t>
  </si>
  <si>
    <t>PBOR00245</t>
  </si>
  <si>
    <t>PBOR00244</t>
  </si>
  <si>
    <t>PBOR00243</t>
  </si>
  <si>
    <t>PBOR00242</t>
  </si>
  <si>
    <t>PBOR00241</t>
  </si>
  <si>
    <t>PBOR00240</t>
  </si>
  <si>
    <t>PBOR00239</t>
  </si>
  <si>
    <t>PBOR00238</t>
  </si>
  <si>
    <t>PBOR00237</t>
  </si>
  <si>
    <t>PBOR00236</t>
  </si>
  <si>
    <t>PBOR00235</t>
  </si>
  <si>
    <t>PBOR00234</t>
  </si>
  <si>
    <t>PBOR00233</t>
  </si>
  <si>
    <t>PBOR00232</t>
  </si>
  <si>
    <t>PBOR00231</t>
  </si>
  <si>
    <t>PBOR00230</t>
  </si>
  <si>
    <t>PBOR00229</t>
  </si>
  <si>
    <t>PBOR00228</t>
  </si>
  <si>
    <t>PBOR00227</t>
  </si>
  <si>
    <t>PBOR00226</t>
  </si>
  <si>
    <t>PBOR00225</t>
  </si>
  <si>
    <t>PBOR00224</t>
  </si>
  <si>
    <t>PBOR00223</t>
  </si>
  <si>
    <t>PBOR00222</t>
  </si>
  <si>
    <t>PBOR00221</t>
  </si>
  <si>
    <t>PBOR00220</t>
  </si>
  <si>
    <t>PBOR00219</t>
  </si>
  <si>
    <t>PBOR00218</t>
  </si>
  <si>
    <t>PBOR00217</t>
  </si>
  <si>
    <t>PBOR00216</t>
  </si>
  <si>
    <t>PBOR00215</t>
  </si>
  <si>
    <t>PBOR00214</t>
  </si>
  <si>
    <t>PBOR00213</t>
  </si>
  <si>
    <t>PBOR00212</t>
  </si>
  <si>
    <t>PBOR00211</t>
  </si>
  <si>
    <t>PBOR00210</t>
  </si>
  <si>
    <t>PBOR00209</t>
  </si>
  <si>
    <t>PBOR00208</t>
  </si>
  <si>
    <t>PBOR00207</t>
  </si>
  <si>
    <t>PBOR00206</t>
  </si>
  <si>
    <t>PBOR00205</t>
  </si>
  <si>
    <t>PBOR00204</t>
  </si>
  <si>
    <t>PBOR00203</t>
  </si>
  <si>
    <t>PBOR00202</t>
  </si>
  <si>
    <t>PBOR00201</t>
  </si>
  <si>
    <t>PBOR00200</t>
  </si>
  <si>
    <t>PBOR00199</t>
  </si>
  <si>
    <t>PBOR00198</t>
  </si>
  <si>
    <t>PBOR00197</t>
  </si>
  <si>
    <t>PBOR00196</t>
  </si>
  <si>
    <t>PBOR00195</t>
  </si>
  <si>
    <t>PBOR00194</t>
  </si>
  <si>
    <t>PBOR00193</t>
  </si>
  <si>
    <t>PBOR00192</t>
  </si>
  <si>
    <t>PBOR00191</t>
  </si>
  <si>
    <t>PBOR00190</t>
  </si>
  <si>
    <t>PBOR00189</t>
  </si>
  <si>
    <t>PBOR00188</t>
  </si>
  <si>
    <t>PBOR00187</t>
  </si>
  <si>
    <t>PBOR00186</t>
  </si>
  <si>
    <t>PBOR00185</t>
  </si>
  <si>
    <t>PBOR00184</t>
  </si>
  <si>
    <t>PBOR00183</t>
  </si>
  <si>
    <t>PBOR00182</t>
  </si>
  <si>
    <t>PBOR00181</t>
  </si>
  <si>
    <t>PBOR00180</t>
  </si>
  <si>
    <t>PBOR00179</t>
  </si>
  <si>
    <t>PBOR00178</t>
  </si>
  <si>
    <t>PBOR00177</t>
  </si>
  <si>
    <t>PBOR00176</t>
  </si>
  <si>
    <t>PBOR00175</t>
  </si>
  <si>
    <t>PBOR00174</t>
  </si>
  <si>
    <t>PBOR00173</t>
  </si>
  <si>
    <t>PBOR00172</t>
  </si>
  <si>
    <t>PBOR00171</t>
  </si>
  <si>
    <t>PBOR00170</t>
  </si>
  <si>
    <t>PBOR00169</t>
  </si>
  <si>
    <t>PBOR00168</t>
  </si>
  <si>
    <t>PBOR00167</t>
  </si>
  <si>
    <t>PBOR00166</t>
  </si>
  <si>
    <t>PBOR00165</t>
  </si>
  <si>
    <t>PBOR00164</t>
  </si>
  <si>
    <t>PBOR00163</t>
  </si>
  <si>
    <t>PBOR00162</t>
  </si>
  <si>
    <t>PBOR00161</t>
  </si>
  <si>
    <t>PBOR00160</t>
  </si>
  <si>
    <t>PBOR00159</t>
  </si>
  <si>
    <t>PBOR00158</t>
  </si>
  <si>
    <t>PBOR00157</t>
  </si>
  <si>
    <t>PBOR00156</t>
  </si>
  <si>
    <t>PBOR00155</t>
  </si>
  <si>
    <t>PBOR00154</t>
  </si>
  <si>
    <t>PBOR00153</t>
  </si>
  <si>
    <t>PBOR00152</t>
  </si>
  <si>
    <t>PBOR00151</t>
  </si>
  <si>
    <t>PBOR00150</t>
  </si>
  <si>
    <t>PBOR00149</t>
  </si>
  <si>
    <t>PBOR00148</t>
  </si>
  <si>
    <t>PBOR00147</t>
  </si>
  <si>
    <t>PBOR00146</t>
  </si>
  <si>
    <t>PBOR00145</t>
  </si>
  <si>
    <t>PBOR00144</t>
  </si>
  <si>
    <t>PBOR00143</t>
  </si>
  <si>
    <t>PBOR00142</t>
  </si>
  <si>
    <t>PBOR00141</t>
  </si>
  <si>
    <t>PBOR00140</t>
  </si>
  <si>
    <t>PBOR00139</t>
  </si>
  <si>
    <t>PBOR00138</t>
  </si>
  <si>
    <t>PBOR00137</t>
  </si>
  <si>
    <t>PBOR00136</t>
  </si>
  <si>
    <t>PBOR00135</t>
  </si>
  <si>
    <t>PBOR00134</t>
  </si>
  <si>
    <t>PBOR00133</t>
  </si>
  <si>
    <t>PBOR00132</t>
  </si>
  <si>
    <t>PBOR00131</t>
  </si>
  <si>
    <t>PBOR00130</t>
  </si>
  <si>
    <t>PBOR00129</t>
  </si>
  <si>
    <t>PBOR00128</t>
  </si>
  <si>
    <t>PBOR00127</t>
  </si>
  <si>
    <t>PBOR00126</t>
  </si>
  <si>
    <t>PBOR00125</t>
  </si>
  <si>
    <t>PBOR00124</t>
  </si>
  <si>
    <t>PBOR00123</t>
  </si>
  <si>
    <t>PBOR00122</t>
  </si>
  <si>
    <t>PBOR00121</t>
  </si>
  <si>
    <t>PBOR00120</t>
  </si>
  <si>
    <t>PBOR00119</t>
  </si>
  <si>
    <t>PBOR00118</t>
  </si>
  <si>
    <t>PBOR00117</t>
  </si>
  <si>
    <t>PBOR00116</t>
  </si>
  <si>
    <t>PBOR00115</t>
  </si>
  <si>
    <t>PBOR00114</t>
  </si>
  <si>
    <t>PBOR00113</t>
  </si>
  <si>
    <t>PBOR00112</t>
  </si>
  <si>
    <t>PBOR00111</t>
  </si>
  <si>
    <t>PBOR00110</t>
  </si>
  <si>
    <t>PBOR00109</t>
  </si>
  <si>
    <t>PBOR00108</t>
  </si>
  <si>
    <t>PBOR00107</t>
  </si>
  <si>
    <t>PBOR00106</t>
  </si>
  <si>
    <t>PBOR00105</t>
  </si>
  <si>
    <t>PBOR00104</t>
  </si>
  <si>
    <t>PBOR00103</t>
  </si>
  <si>
    <t>PBOR00102</t>
  </si>
  <si>
    <t>PBOR00101</t>
  </si>
  <si>
    <t>PBOR00100</t>
  </si>
  <si>
    <t>PBOR00099</t>
  </si>
  <si>
    <t>PBOR00098</t>
  </si>
  <si>
    <t>PBOR00097</t>
  </si>
  <si>
    <t>PBOR00096</t>
  </si>
  <si>
    <t>PBOR00095</t>
  </si>
  <si>
    <t>PBOR00094</t>
  </si>
  <si>
    <t>PBOR00093</t>
  </si>
  <si>
    <t>PBOR00092</t>
  </si>
  <si>
    <t>PBOR00091</t>
  </si>
  <si>
    <t>PBOR00090</t>
  </si>
  <si>
    <t>PBOR00089</t>
  </si>
  <si>
    <t>PBOR00088</t>
  </si>
  <si>
    <t>PBOR00087</t>
  </si>
  <si>
    <t>PBOR00086</t>
  </si>
  <si>
    <t>PBOR00085</t>
  </si>
  <si>
    <t>PBOR00084</t>
  </si>
  <si>
    <t>PBOR00083</t>
  </si>
  <si>
    <t>PBOR00082</t>
  </si>
  <si>
    <t>PBOR00081</t>
  </si>
  <si>
    <t>PBOR00080</t>
  </si>
  <si>
    <t>PBOR00079</t>
  </si>
  <si>
    <t>PBOR00078</t>
  </si>
  <si>
    <t>PBOR00077</t>
  </si>
  <si>
    <t>PBOR00076</t>
  </si>
  <si>
    <t>PBOR00075</t>
  </si>
  <si>
    <t>PBOR00074</t>
  </si>
  <si>
    <t>PBOR00073</t>
  </si>
  <si>
    <t>PBOR00072</t>
  </si>
  <si>
    <t>PBOR00071</t>
  </si>
  <si>
    <t>PBOR00070</t>
  </si>
  <si>
    <t>PBOR00069</t>
  </si>
  <si>
    <t>PBOR00068</t>
  </si>
  <si>
    <t>PBOR00067</t>
  </si>
  <si>
    <t>PBOR00066</t>
  </si>
  <si>
    <t>PBOR00065</t>
  </si>
  <si>
    <t>PBOR00064</t>
  </si>
  <si>
    <t>PBOR00063</t>
  </si>
  <si>
    <t>PBOR00062</t>
  </si>
  <si>
    <t>PBOR00061</t>
  </si>
  <si>
    <t>PBOR00060</t>
  </si>
  <si>
    <t>PBOR00059</t>
  </si>
  <si>
    <t>PBOR00058</t>
  </si>
  <si>
    <t>PBOR00057</t>
  </si>
  <si>
    <t>PBOR00056</t>
  </si>
  <si>
    <t>PBOR00055</t>
  </si>
  <si>
    <t>PBOR00054</t>
  </si>
  <si>
    <t>PBOR00053</t>
  </si>
  <si>
    <t>PBOR00052</t>
  </si>
  <si>
    <t>PBOR00051</t>
  </si>
  <si>
    <t>PBOR00050</t>
  </si>
  <si>
    <t>PBOR00049</t>
  </si>
  <si>
    <t>PBOR00048</t>
  </si>
  <si>
    <t>PBOR00047</t>
  </si>
  <si>
    <t>PBOR00046</t>
  </si>
  <si>
    <t>PBOR00045</t>
  </si>
  <si>
    <t>PBOR00044</t>
  </si>
  <si>
    <t>PBOR00043</t>
  </si>
  <si>
    <t>PBOR00042</t>
  </si>
  <si>
    <t>PBOR00041</t>
  </si>
  <si>
    <t>PBOR00040</t>
  </si>
  <si>
    <t>PBOR00038</t>
  </si>
  <si>
    <t>PBOR00037</t>
  </si>
  <si>
    <t>PBOR00036</t>
  </si>
  <si>
    <t>PBOR00033</t>
  </si>
  <si>
    <t>PBOR00032</t>
  </si>
  <si>
    <t>PBOR00031</t>
  </si>
  <si>
    <t>PBOR00030</t>
  </si>
  <si>
    <t>PBOR00029</t>
  </si>
  <si>
    <t>PBOR00035</t>
  </si>
  <si>
    <t>PBOR00027</t>
  </si>
  <si>
    <t>PBOR00026</t>
  </si>
  <si>
    <t>PBOR00025</t>
  </si>
  <si>
    <t>PBOR00024</t>
  </si>
  <si>
    <t>PBOR00023</t>
  </si>
  <si>
    <t>PBOR00022</t>
  </si>
  <si>
    <t>PBOR00021</t>
  </si>
  <si>
    <t>PBOR00020</t>
  </si>
  <si>
    <t>PBOR00019</t>
  </si>
  <si>
    <t>PBOR00018</t>
  </si>
  <si>
    <t>PBOR00017</t>
  </si>
  <si>
    <t>PBOR00016</t>
  </si>
  <si>
    <t>PBOR00015</t>
  </si>
  <si>
    <t>PBOR00014</t>
  </si>
  <si>
    <t>PBOR00013</t>
  </si>
  <si>
    <t>PBOR00012</t>
  </si>
  <si>
    <t>PBOR00011</t>
  </si>
  <si>
    <t>PBOR00010</t>
  </si>
  <si>
    <t>PBOR00009</t>
  </si>
  <si>
    <t>PBOR00007</t>
  </si>
  <si>
    <t>PBOR00006</t>
  </si>
  <si>
    <t>PBOR00005</t>
  </si>
  <si>
    <t>PBOR00004</t>
  </si>
  <si>
    <t>PBOR00003</t>
  </si>
  <si>
    <t>PBOR00002</t>
  </si>
  <si>
    <t>PBOR00001</t>
  </si>
  <si>
    <t>State of Order</t>
  </si>
  <si>
    <t>Discount</t>
  </si>
  <si>
    <t>No of Products in one Sale</t>
  </si>
  <si>
    <t>Agent</t>
  </si>
  <si>
    <t>Price of One Product</t>
  </si>
  <si>
    <t>Order Type</t>
  </si>
  <si>
    <t>Product Name</t>
  </si>
  <si>
    <t>Sale Date</t>
  </si>
  <si>
    <t>Product ID</t>
  </si>
  <si>
    <t>Order ID</t>
  </si>
  <si>
    <t>Row Labels</t>
  </si>
  <si>
    <t>Sum of No of Products in one Sale</t>
  </si>
  <si>
    <t>Sum of Price of One Product</t>
  </si>
  <si>
    <t>Sum of Discount</t>
  </si>
  <si>
    <t>Count of Product Name</t>
  </si>
  <si>
    <t>Count of Order ID</t>
  </si>
  <si>
    <t>Jun</t>
  </si>
  <si>
    <t>Jul</t>
  </si>
  <si>
    <t>Aug</t>
  </si>
  <si>
    <t>Sep</t>
  </si>
  <si>
    <t>Financial Dashboard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</si>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</sst>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sz val="14"/>
      <color theme="1"/>
      <name val="Calibri"/>
      <family val="2"/>
      <scheme val="minor"/>
    </font>
    <font>
      <b/>
      <sz val="16"/>
      <color theme="1"/>
      <name val="Calibri (Body)"/>
    </font>
    <font>
      <b/>
      <sz val="28"/>
      <color theme="1"/>
      <name val="Calibri (Body)"/>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cellStyleXfs>
  <cellXfs count="13">
    <xf numFmtId="0" fontId="0" fillId="0" borderId="0" xfId="0"/>
    <xf numFmtId="0" fontId="1" fillId="0" borderId="0" xfId="1"/>
    <xf numFmtId="9" fontId="1" fillId="0" borderId="0" xfId="1" applyNumberFormat="1"/>
    <xf numFmtId="0" fontId="1" fillId="0" borderId="0" xfId="1" applyAlignment="1">
      <alignment horizontal="center"/>
    </xf>
    <xf numFmtId="15" fontId="1" fillId="0" borderId="0" xfId="1" applyNumberFormat="1" applyAlignment="1">
      <alignment horizontal="center"/>
    </xf>
    <xf numFmtId="0" fontId="2" fillId="0" borderId="0" xfId="1" applyFon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2" borderId="0" xfId="0" applyFill="1"/>
    <xf numFmtId="0" fontId="3" fillId="2" borderId="0" xfId="0" applyFont="1" applyFill="1" applyAlignment="1">
      <alignment horizontal="center"/>
    </xf>
    <xf numFmtId="0" fontId="4" fillId="2" borderId="0" xfId="0" applyFont="1" applyFill="1"/>
  </cellXfs>
  <cellStyles count="2">
    <cellStyle name="Normal" xfId="0" builtinId="0"/>
    <cellStyle name="Normal 2" xfId="1" xr:uid="{2EB58157-5BC1-8E4D-BDEC-0F2287508D35}"/>
  </cellStyles>
  <dxfs count="5">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font>
        <strike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Project.xlsx]revenue from sales!PivotTable1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Revenue from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from sales'!$B$3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from sales'!$A$4:$A$9</c:f>
              <c:strCache>
                <c:ptCount val="6"/>
                <c:pt idx="0">
                  <c:v>60</c:v>
                </c:pt>
                <c:pt idx="1">
                  <c:v>65</c:v>
                </c:pt>
                <c:pt idx="2">
                  <c:v>72</c:v>
                </c:pt>
                <c:pt idx="3">
                  <c:v>95</c:v>
                </c:pt>
                <c:pt idx="4">
                  <c:v>130</c:v>
                </c:pt>
                <c:pt idx="5">
                  <c:v>250</c:v>
                </c:pt>
              </c:strCache>
            </c:strRef>
          </c:cat>
          <c:val>
            <c:numRef>
              <c:f>'revenue from sales'!$B$4:$B$9</c:f>
              <c:numCache>
                <c:formatCode>0.00%</c:formatCode>
                <c:ptCount val="6"/>
                <c:pt idx="0">
                  <c:v>0.1423434856175973</c:v>
                </c:pt>
                <c:pt idx="1">
                  <c:v>0.30076142131979694</c:v>
                </c:pt>
                <c:pt idx="2">
                  <c:v>0.28214890016920474</c:v>
                </c:pt>
                <c:pt idx="3">
                  <c:v>4.1455160744500848E-2</c:v>
                </c:pt>
                <c:pt idx="4">
                  <c:v>0.14974619289340102</c:v>
                </c:pt>
                <c:pt idx="5">
                  <c:v>8.3544839255499159E-2</c:v>
                </c:pt>
              </c:numCache>
            </c:numRef>
          </c:val>
          <c:extLst>
            <c:ext xmlns:c16="http://schemas.microsoft.com/office/drawing/2014/chart" uri="{C3380CC4-5D6E-409C-BE32-E72D297353CC}">
              <c16:uniqueId val="{00000002-D362-B440-B18B-89C8427CCB33}"/>
            </c:ext>
          </c:extLst>
        </c:ser>
        <c:dLbls>
          <c:dLblPos val="outEnd"/>
          <c:showLegendKey val="0"/>
          <c:showVal val="1"/>
          <c:showCatName val="0"/>
          <c:showSerName val="0"/>
          <c:showPercent val="0"/>
          <c:showBubbleSize val="0"/>
        </c:dLbls>
        <c:gapWidth val="100"/>
        <c:overlap val="-24"/>
        <c:axId val="2079112240"/>
        <c:axId val="2079448832"/>
      </c:barChart>
      <c:catAx>
        <c:axId val="20791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9448832"/>
        <c:crosses val="autoZero"/>
        <c:auto val="1"/>
        <c:lblAlgn val="ctr"/>
        <c:lblOffset val="100"/>
        <c:noMultiLvlLbl val="0"/>
      </c:catAx>
      <c:valAx>
        <c:axId val="2079448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91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Project.xlsx]State-wise discount!PivotTable11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s>
    <c:plotArea>
      <c:layout/>
      <c:pieChart>
        <c:varyColors val="1"/>
        <c:ser>
          <c:idx val="0"/>
          <c:order val="0"/>
          <c:tx>
            <c:strRef>
              <c:f>'State-wise discount'!$B$3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90-2546-A8EB-7CDF2BFEA753}"/>
              </c:ext>
            </c:extLst>
          </c:dPt>
          <c:dPt>
            <c:idx val="1"/>
            <c:bubble3D val="0"/>
            <c:spPr>
              <a:solidFill>
                <a:schemeClr val="accent2"/>
              </a:solidFill>
              <a:ln>
                <a:noFill/>
              </a:ln>
              <a:effectLst/>
            </c:spPr>
            <c:extLst>
              <c:ext xmlns:c16="http://schemas.microsoft.com/office/drawing/2014/chart" uri="{C3380CC4-5D6E-409C-BE32-E72D297353CC}">
                <c16:uniqueId val="{00000003-AC90-2546-A8EB-7CDF2BFEA753}"/>
              </c:ext>
            </c:extLst>
          </c:dPt>
          <c:dPt>
            <c:idx val="2"/>
            <c:bubble3D val="0"/>
            <c:spPr>
              <a:solidFill>
                <a:schemeClr val="accent3"/>
              </a:solidFill>
              <a:ln>
                <a:noFill/>
              </a:ln>
              <a:effectLst/>
            </c:spPr>
            <c:extLst>
              <c:ext xmlns:c16="http://schemas.microsoft.com/office/drawing/2014/chart" uri="{C3380CC4-5D6E-409C-BE32-E72D297353CC}">
                <c16:uniqueId val="{00000005-AC90-2546-A8EB-7CDF2BFEA753}"/>
              </c:ext>
            </c:extLst>
          </c:dPt>
          <c:dPt>
            <c:idx val="3"/>
            <c:bubble3D val="0"/>
            <c:spPr>
              <a:solidFill>
                <a:schemeClr val="accent4"/>
              </a:solidFill>
              <a:ln>
                <a:noFill/>
              </a:ln>
              <a:effectLst/>
            </c:spPr>
            <c:extLst>
              <c:ext xmlns:c16="http://schemas.microsoft.com/office/drawing/2014/chart" uri="{C3380CC4-5D6E-409C-BE32-E72D297353CC}">
                <c16:uniqueId val="{00000007-AC90-2546-A8EB-7CDF2BFEA753}"/>
              </c:ext>
            </c:extLst>
          </c:dPt>
          <c:dPt>
            <c:idx val="4"/>
            <c:bubble3D val="0"/>
            <c:spPr>
              <a:solidFill>
                <a:schemeClr val="accent5"/>
              </a:solidFill>
              <a:ln>
                <a:noFill/>
              </a:ln>
              <a:effectLst/>
            </c:spPr>
            <c:extLst>
              <c:ext xmlns:c16="http://schemas.microsoft.com/office/drawing/2014/chart" uri="{C3380CC4-5D6E-409C-BE32-E72D297353CC}">
                <c16:uniqueId val="{00000009-AC90-2546-A8EB-7CDF2BFEA753}"/>
              </c:ext>
            </c:extLst>
          </c:dPt>
          <c:dPt>
            <c:idx val="5"/>
            <c:bubble3D val="0"/>
            <c:spPr>
              <a:solidFill>
                <a:schemeClr val="accent6"/>
              </a:solidFill>
              <a:ln>
                <a:noFill/>
              </a:ln>
              <a:effectLst/>
            </c:spPr>
            <c:extLst>
              <c:ext xmlns:c16="http://schemas.microsoft.com/office/drawing/2014/chart" uri="{C3380CC4-5D6E-409C-BE32-E72D297353CC}">
                <c16:uniqueId val="{0000000B-370A-3A4A-B0DA-B071A3D0AED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70A-3A4A-B0DA-B071A3D0AED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70A-3A4A-B0DA-B071A3D0AED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370A-3A4A-B0DA-B071A3D0AED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370A-3A4A-B0DA-B071A3D0AED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370A-3A4A-B0DA-B071A3D0AED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370A-3A4A-B0DA-B071A3D0AED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370A-3A4A-B0DA-B071A3D0AED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370A-3A4A-B0DA-B071A3D0AED0}"/>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370A-3A4A-B0DA-B071A3D0AED0}"/>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370A-3A4A-B0DA-B071A3D0AED0}"/>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370A-3A4A-B0DA-B071A3D0AED0}"/>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370A-3A4A-B0DA-B071A3D0AED0}"/>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370A-3A4A-B0DA-B071A3D0AED0}"/>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370A-3A4A-B0DA-B071A3D0AED0}"/>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370A-3A4A-B0DA-B071A3D0AED0}"/>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370A-3A4A-B0DA-B071A3D0AED0}"/>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370A-3A4A-B0DA-B071A3D0AED0}"/>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370A-3A4A-B0DA-B071A3D0AED0}"/>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370A-3A4A-B0DA-B071A3D0AED0}"/>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370A-3A4A-B0DA-B071A3D0AED0}"/>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370A-3A4A-B0DA-B071A3D0AED0}"/>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370A-3A4A-B0DA-B071A3D0A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'State-wise discount'!$A$4:$A$31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'State-wise discount'!$B$4:$B$31</c:f>
              <c:numCache>
                <c:formatCode>0%</c:formatCode>
                <c:ptCount val="28"/>
                <c:pt idx="0">
                  <c:v>4.3242495065960972E-2</c:v>
                </c:pt>
                <c:pt idx="1">
                  <c:v>4.6946405899553657E-2</c:v>
                </c:pt>
                <c:pt idx="2">
                  <c:v>2.98981792422163E-2</c:v>
                </c:pt>
                <c:pt idx="3">
                  <c:v>2.1435573299744434E-2</c:v>
                </c:pt>
                <c:pt idx="4">
                  <c:v>2.3556840204533018E-2</c:v>
                </c:pt>
                <c:pt idx="5">
                  <c:v>2.098302275612406E-2</c:v>
                </c:pt>
                <c:pt idx="6">
                  <c:v>5.2704479812502598E-2</c:v>
                </c:pt>
                <c:pt idx="7">
                  <c:v>5.5672667866987886E-2</c:v>
                </c:pt>
                <c:pt idx="8">
                  <c:v>6.3813302097389918E-2</c:v>
                </c:pt>
                <c:pt idx="9">
                  <c:v>4.2820828362721802E-2</c:v>
                </c:pt>
                <c:pt idx="10">
                  <c:v>1.8094355142393537E-2</c:v>
                </c:pt>
                <c:pt idx="11">
                  <c:v>2.2173659001962484E-2</c:v>
                </c:pt>
                <c:pt idx="12">
                  <c:v>2.518626444434343E-2</c:v>
                </c:pt>
                <c:pt idx="13">
                  <c:v>8.4005818142792774E-2</c:v>
                </c:pt>
                <c:pt idx="14">
                  <c:v>2.942202966388795E-2</c:v>
                </c:pt>
                <c:pt idx="15">
                  <c:v>3.8644965115084917E-2</c:v>
                </c:pt>
                <c:pt idx="16">
                  <c:v>4.2795982411786886E-2</c:v>
                </c:pt>
                <c:pt idx="17">
                  <c:v>7.6323373691733962E-3</c:v>
                </c:pt>
                <c:pt idx="18">
                  <c:v>3.2928225504955368E-2</c:v>
                </c:pt>
                <c:pt idx="19">
                  <c:v>3.4483435589149521E-2</c:v>
                </c:pt>
                <c:pt idx="20">
                  <c:v>3.1089634111242451E-2</c:v>
                </c:pt>
                <c:pt idx="21">
                  <c:v>3.3673092113261346E-2</c:v>
                </c:pt>
                <c:pt idx="22">
                  <c:v>8.0066874764475646E-2</c:v>
                </c:pt>
                <c:pt idx="23">
                  <c:v>2.5685017958245081E-2</c:v>
                </c:pt>
                <c:pt idx="24">
                  <c:v>3.2616428977718756E-2</c:v>
                </c:pt>
                <c:pt idx="25">
                  <c:v>1.9726950187964991E-2</c:v>
                </c:pt>
                <c:pt idx="26">
                  <c:v>1.6180633593216826E-2</c:v>
                </c:pt>
                <c:pt idx="27">
                  <c:v>2.4520501300609902E-2</c:v>
                </c:pt>
              </c:numCache>
            </c:numRef>
          </c:val>
          <c:extLst>
            <c:ext xmlns:c16="http://schemas.microsoft.com/office/drawing/2014/chart" uri="{C3380CC4-5D6E-409C-BE32-E72D297353CC}">
              <c16:uniqueId val="{00000002-5381-594A-BDC4-6748C00E0D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Project.xlsx]Month sale!PivotTable12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sale'!$B$3</c:f>
              <c:strCache>
                <c:ptCount val="1"/>
                <c:pt idx="0">
                  <c:v>Total</c:v>
                </c:pt>
              </c:strCache>
            </c:strRef>
          </c:tx>
          <c:spPr>
            <a:solidFill>
              <a:schemeClr val="accent1"/>
            </a:solidFill>
            <a:ln>
              <a:noFill/>
            </a:ln>
            <a:effectLst/>
          </c:spPr>
          <c:invertIfNegative val="0"/>
          <c:cat>
            <c:strRef>
              <c:f>'Month sale'!$A$4:$A$7</c:f>
              <c:strCache>
                <c:ptCount val="4"/>
                <c:pt idx="0">
                  <c:v>Jun</c:v>
                </c:pt>
                <c:pt idx="1">
                  <c:v>Jul</c:v>
                </c:pt>
                <c:pt idx="2">
                  <c:v>Aug</c:v>
                </c:pt>
                <c:pt idx="3">
                  <c:v>Sep</c:v>
                </c:pt>
              </c:strCache>
            </c:strRef>
          </c:cat>
          <c:val>
            <c:numRef>
              <c:f>'Month sale'!$B$4:$B$7</c:f>
              <c:numCache>
                <c:formatCode>0.00%</c:formatCode>
                <c:ptCount val="4"/>
                <c:pt idx="0">
                  <c:v>0.32318104906937395</c:v>
                </c:pt>
                <c:pt idx="1">
                  <c:v>0.44627749576988157</c:v>
                </c:pt>
                <c:pt idx="2">
                  <c:v>0.19839255499153977</c:v>
                </c:pt>
                <c:pt idx="3">
                  <c:v>3.2148900169204735E-2</c:v>
                </c:pt>
              </c:numCache>
            </c:numRef>
          </c:val>
          <c:extLst>
            <c:ext xmlns:c16="http://schemas.microsoft.com/office/drawing/2014/chart" uri="{C3380CC4-5D6E-409C-BE32-E72D297353CC}">
              <c16:uniqueId val="{00000003-B15B-C047-9102-4CC07C4294C0}"/>
            </c:ext>
          </c:extLst>
        </c:ser>
        <c:dLbls>
          <c:showLegendKey val="0"/>
          <c:showVal val="0"/>
          <c:showCatName val="0"/>
          <c:showSerName val="0"/>
          <c:showPercent val="0"/>
          <c:showBubbleSize val="0"/>
        </c:dLbls>
        <c:gapWidth val="219"/>
        <c:overlap val="-27"/>
        <c:axId val="1053768063"/>
        <c:axId val="1066084239"/>
      </c:barChart>
      <c:catAx>
        <c:axId val="105376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84239"/>
        <c:crosses val="autoZero"/>
        <c:auto val="1"/>
        <c:lblAlgn val="ctr"/>
        <c:lblOffset val="100"/>
        <c:noMultiLvlLbl val="0"/>
      </c:catAx>
      <c:valAx>
        <c:axId val="106608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Project.xlsx]revenue from 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from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from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from sales'!$A$4:$A$9</c:f>
              <c:strCache>
                <c:ptCount val="6"/>
                <c:pt idx="0">
                  <c:v>60</c:v>
                </c:pt>
                <c:pt idx="1">
                  <c:v>65</c:v>
                </c:pt>
                <c:pt idx="2">
                  <c:v>72</c:v>
                </c:pt>
                <c:pt idx="3">
                  <c:v>95</c:v>
                </c:pt>
                <c:pt idx="4">
                  <c:v>130</c:v>
                </c:pt>
                <c:pt idx="5">
                  <c:v>250</c:v>
                </c:pt>
              </c:strCache>
            </c:strRef>
          </c:cat>
          <c:val>
            <c:numRef>
              <c:f>'revenue from sales'!$B$4:$B$9</c:f>
              <c:numCache>
                <c:formatCode>0.00%</c:formatCode>
                <c:ptCount val="6"/>
                <c:pt idx="0">
                  <c:v>0.1423434856175973</c:v>
                </c:pt>
                <c:pt idx="1">
                  <c:v>0.30076142131979694</c:v>
                </c:pt>
                <c:pt idx="2">
                  <c:v>0.28214890016920474</c:v>
                </c:pt>
                <c:pt idx="3">
                  <c:v>4.1455160744500848E-2</c:v>
                </c:pt>
                <c:pt idx="4">
                  <c:v>0.14974619289340102</c:v>
                </c:pt>
                <c:pt idx="5">
                  <c:v>8.3544839255499159E-2</c:v>
                </c:pt>
              </c:numCache>
            </c:numRef>
          </c:val>
          <c:extLst>
            <c:ext xmlns:c16="http://schemas.microsoft.com/office/drawing/2014/chart" uri="{C3380CC4-5D6E-409C-BE32-E72D297353CC}">
              <c16:uniqueId val="{00000005-FBB8-4140-96FC-F95F096C958D}"/>
            </c:ext>
          </c:extLst>
        </c:ser>
        <c:dLbls>
          <c:dLblPos val="outEnd"/>
          <c:showLegendKey val="0"/>
          <c:showVal val="1"/>
          <c:showCatName val="0"/>
          <c:showSerName val="0"/>
          <c:showPercent val="0"/>
          <c:showBubbleSize val="0"/>
        </c:dLbls>
        <c:gapWidth val="100"/>
        <c:overlap val="-24"/>
        <c:axId val="2079112240"/>
        <c:axId val="2079448832"/>
      </c:barChart>
      <c:catAx>
        <c:axId val="2079112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448832"/>
        <c:crosses val="autoZero"/>
        <c:auto val="1"/>
        <c:lblAlgn val="ctr"/>
        <c:lblOffset val="100"/>
        <c:noMultiLvlLbl val="0"/>
      </c:catAx>
      <c:valAx>
        <c:axId val="20794488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1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Project.xlsx]highest revenue product!PivotTable2</c:name>
    <c:fmtId val="5"/>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revenue product'!$B$3</c:f>
              <c:strCache>
                <c:ptCount val="1"/>
                <c:pt idx="0">
                  <c:v>Sum of Price of One Product</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revenue product'!$A$4:$A$9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'highest revenue product'!$B$4:$B$9</c:f>
              <c:numCache>
                <c:formatCode>0.00%</c:formatCode>
                <c:ptCount val="6"/>
                <c:pt idx="0">
                  <c:v>3.4449532729646286E-2</c:v>
                </c:pt>
                <c:pt idx="1">
                  <c:v>0.11650676557740525</c:v>
                </c:pt>
                <c:pt idx="2">
                  <c:v>0.44810294452848176</c:v>
                </c:pt>
                <c:pt idx="3">
                  <c:v>0.22762593505874551</c:v>
                </c:pt>
                <c:pt idx="4">
                  <c:v>4.3515199237447934E-2</c:v>
                </c:pt>
                <c:pt idx="5">
                  <c:v>0.12979962286827326</c:v>
                </c:pt>
              </c:numCache>
            </c:numRef>
          </c:val>
          <c:extLst>
            <c:ext xmlns:c16="http://schemas.microsoft.com/office/drawing/2014/chart" uri="{C3380CC4-5D6E-409C-BE32-E72D297353CC}">
              <c16:uniqueId val="{00000002-2117-B248-9AEC-741FCA0E2D54}"/>
            </c:ext>
          </c:extLst>
        </c:ser>
        <c:ser>
          <c:idx val="1"/>
          <c:order val="1"/>
          <c:tx>
            <c:strRef>
              <c:f>'highest revenue product'!$C$3</c:f>
              <c:strCache>
                <c:ptCount val="1"/>
                <c:pt idx="0">
                  <c:v>Sum of No of Products in one Sale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revenue product'!$A$4:$A$9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'highest revenue product'!$C$4:$C$9</c:f>
              <c:numCache>
                <c:formatCode>0.00%</c:formatCode>
                <c:ptCount val="6"/>
                <c:pt idx="0">
                  <c:v>4.1455160744500848E-2</c:v>
                </c:pt>
                <c:pt idx="1">
                  <c:v>0.30076142131979694</c:v>
                </c:pt>
                <c:pt idx="2">
                  <c:v>8.3544839255499159E-2</c:v>
                </c:pt>
                <c:pt idx="3">
                  <c:v>0.14974619289340102</c:v>
                </c:pt>
                <c:pt idx="4">
                  <c:v>0.1423434856175973</c:v>
                </c:pt>
                <c:pt idx="5">
                  <c:v>0.28214890016920474</c:v>
                </c:pt>
              </c:numCache>
            </c:numRef>
          </c:val>
          <c:extLst>
            <c:ext xmlns:c16="http://schemas.microsoft.com/office/drawing/2014/chart" uri="{C3380CC4-5D6E-409C-BE32-E72D297353CC}">
              <c16:uniqueId val="{00000003-2117-B248-9AEC-741FCA0E2D54}"/>
            </c:ext>
          </c:extLst>
        </c:ser>
        <c:dLbls>
          <c:dLblPos val="outEnd"/>
          <c:showLegendKey val="0"/>
          <c:showVal val="1"/>
          <c:showCatName val="0"/>
          <c:showSerName val="0"/>
          <c:showPercent val="0"/>
          <c:showBubbleSize val="0"/>
        </c:dLbls>
        <c:gapWidth val="100"/>
        <c:overlap val="-24"/>
        <c:axId val="470910767"/>
        <c:axId val="1190881152"/>
      </c:barChart>
      <c:catAx>
        <c:axId val="470910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881152"/>
        <c:crosses val="autoZero"/>
        <c:auto val="1"/>
        <c:lblAlgn val="ctr"/>
        <c:lblOffset val="100"/>
        <c:noMultiLvlLbl val="0"/>
      </c:catAx>
      <c:valAx>
        <c:axId val="11908811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9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Project.xlsx]Discount!PivotTable3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Discount!$B$4:$B$9</c:f>
              <c:numCache>
                <c:formatCode>0%</c:formatCode>
                <c:ptCount val="6"/>
                <c:pt idx="0">
                  <c:v>4.3370563424608863E-2</c:v>
                </c:pt>
                <c:pt idx="1">
                  <c:v>0.22569366548252009</c:v>
                </c:pt>
                <c:pt idx="2">
                  <c:v>0.21693458829761522</c:v>
                </c:pt>
                <c:pt idx="3">
                  <c:v>0.20921448735816187</c:v>
                </c:pt>
                <c:pt idx="4">
                  <c:v>9.4164827161226913E-2</c:v>
                </c:pt>
                <c:pt idx="5">
                  <c:v>0.21062186827586701</c:v>
                </c:pt>
              </c:numCache>
            </c:numRef>
          </c:val>
          <c:extLst>
            <c:ext xmlns:c16="http://schemas.microsoft.com/office/drawing/2014/chart" uri="{C3380CC4-5D6E-409C-BE32-E72D297353CC}">
              <c16:uniqueId val="{00000001-DA9B-0D4B-8DA4-F4D2D3F0CC5D}"/>
            </c:ext>
          </c:extLst>
        </c:ser>
        <c:dLbls>
          <c:showLegendKey val="0"/>
          <c:showVal val="0"/>
          <c:showCatName val="0"/>
          <c:showSerName val="0"/>
          <c:showPercent val="0"/>
          <c:showBubbleSize val="0"/>
        </c:dLbls>
        <c:gapWidth val="100"/>
        <c:overlap val="-24"/>
        <c:axId val="2083595040"/>
        <c:axId val="2083606160"/>
      </c:barChart>
      <c:catAx>
        <c:axId val="2083595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3606160"/>
        <c:crosses val="autoZero"/>
        <c:auto val="1"/>
        <c:lblAlgn val="ctr"/>
        <c:lblOffset val="100"/>
        <c:noMultiLvlLbl val="0"/>
      </c:catAx>
      <c:valAx>
        <c:axId val="20836061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359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Project.xlsx]most sold product!PivotTable4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sold product'!$B$3</c:f>
              <c:strCache>
                <c:ptCount val="1"/>
                <c:pt idx="0">
                  <c:v>Total</c:v>
                </c:pt>
              </c:strCache>
            </c:strRef>
          </c:tx>
          <c:dPt>
            <c:idx val="0"/>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71-4A43-81F1-A2DBD251CD50}"/>
              </c:ext>
            </c:extLst>
          </c:dPt>
          <c:dPt>
            <c:idx val="1"/>
            <c:bubble3D val="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71-4A43-81F1-A2DBD251CD50}"/>
              </c:ext>
            </c:extLst>
          </c:dPt>
          <c:dPt>
            <c:idx val="2"/>
            <c:bubble3D val="0"/>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71-4A43-81F1-A2DBD251CD50}"/>
              </c:ext>
            </c:extLst>
          </c:dPt>
          <c:dPt>
            <c:idx val="3"/>
            <c:bubble3D val="0"/>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871-4A43-81F1-A2DBD251CD50}"/>
              </c:ext>
            </c:extLst>
          </c:dPt>
          <c:dPt>
            <c:idx val="4"/>
            <c:bubble3D val="0"/>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871-4A43-81F1-A2DBD251CD50}"/>
              </c:ext>
            </c:extLst>
          </c:dPt>
          <c:dPt>
            <c:idx val="5"/>
            <c:bubble3D val="0"/>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871-4A43-81F1-A2DBD251CD50}"/>
              </c:ext>
            </c:extLst>
          </c:dPt>
          <c:dLbls>
            <c:dLbl>
              <c:idx val="0"/>
              <c:dLblPos val="inEnd"/>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871-4A43-81F1-A2DBD251CD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'most sold product'!$A$4:$A$9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'most sold product'!$B$4:$B$9</c:f>
              <c:numCache>
                <c:formatCode>0.00%</c:formatCode>
                <c:ptCount val="6"/>
                <c:pt idx="0">
                  <c:v>4.1455160744500848E-2</c:v>
                </c:pt>
                <c:pt idx="1">
                  <c:v>0.30076142131979694</c:v>
                </c:pt>
                <c:pt idx="2">
                  <c:v>8.3544839255499159E-2</c:v>
                </c:pt>
                <c:pt idx="3">
                  <c:v>0.14974619289340102</c:v>
                </c:pt>
                <c:pt idx="4">
                  <c:v>0.1423434856175973</c:v>
                </c:pt>
                <c:pt idx="5">
                  <c:v>0.28214890016920474</c:v>
                </c:pt>
              </c:numCache>
            </c:numRef>
          </c:val>
          <c:extLst>
            <c:ext xmlns:c16="http://schemas.microsoft.com/office/drawing/2014/chart" uri="{C3380CC4-5D6E-409C-BE32-E72D297353CC}">
              <c16:uniqueId val="{0000000D-929D-8842-ABD1-7A2792CE7C91}"/>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Project.xlsx]Order Type!PivotTable5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'Order Type'!$B$3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4C-2144-AA6A-E6FF0BB9963C}"/>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4C-2144-AA6A-E6FF0BB996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'Order Type'!$A$4:$A$5</c:f>
              <c:strCache>
                <c:ptCount val="2"/>
                <c:pt idx="0">
                  <c:v>Online</c:v>
                </c:pt>
                <c:pt idx="1">
                  <c:v>Physical Visit</c:v>
                </c:pt>
              </c:strCache>
            </c:strRef>
          </c:cat>
          <c:val>
            <c:numRef>
              <c:f>'Order Type'!$B$4:$B$5</c:f>
              <c:numCache>
                <c:formatCode>0.00%</c:formatCode>
                <c:ptCount val="2"/>
                <c:pt idx="0">
                  <c:v>0.50755667506297231</c:v>
                </c:pt>
                <c:pt idx="1">
                  <c:v>0.49244332493702769</c:v>
                </c:pt>
              </c:numCache>
            </c:numRef>
          </c:val>
          <c:extLst>
            <c:ext xmlns:c16="http://schemas.microsoft.com/office/drawing/2014/chart" uri="{C3380CC4-5D6E-409C-BE32-E72D297353CC}">
              <c16:uniqueId val="{00000005-1CAD-9642-A043-2507FCDC7A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Project.xlsx]Agent!PivotTable6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Agent!$B$3</c:f>
              <c:strCache>
                <c:ptCount val="1"/>
                <c:pt idx="0">
                  <c:v>Total</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737-9E43-B613-FC3071A55329}"/>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737-9E43-B613-FC3071A55329}"/>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737-9E43-B613-FC3071A553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Agent!$A$4:$A$6</c:f>
              <c:strCache>
                <c:ptCount val="3"/>
                <c:pt idx="0">
                  <c:v>Adrien Martin</c:v>
                </c:pt>
                <c:pt idx="1">
                  <c:v>Albain Forestier</c:v>
                </c:pt>
                <c:pt idx="2">
                  <c:v>Roch Cousineau</c:v>
                </c:pt>
              </c:strCache>
            </c:strRef>
          </c:cat>
          <c:val>
            <c:numRef>
              <c:f>Agent!$B$4:$B$6</c:f>
              <c:numCache>
                <c:formatCode>0.00%</c:formatCode>
                <c:ptCount val="3"/>
                <c:pt idx="0">
                  <c:v>0.32619647355163728</c:v>
                </c:pt>
                <c:pt idx="1">
                  <c:v>0.32619647355163728</c:v>
                </c:pt>
                <c:pt idx="2">
                  <c:v>0.34760705289672544</c:v>
                </c:pt>
              </c:numCache>
            </c:numRef>
          </c:val>
          <c:extLst>
            <c:ext xmlns:c16="http://schemas.microsoft.com/office/drawing/2014/chart" uri="{C3380CC4-5D6E-409C-BE32-E72D297353CC}">
              <c16:uniqueId val="{00000007-B6FB-854D-ABFF-AB521C1A89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Project.xlsx]Agent highest rev!PivotTable7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'Agent highest rev'!$B$3</c:f>
              <c:strCache>
                <c:ptCount val="1"/>
                <c:pt idx="0">
                  <c:v>Sum of Price of One Product</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'Agent highest rev'!$A$4:$A$6</c:f>
              <c:strCache>
                <c:ptCount val="3"/>
                <c:pt idx="0">
                  <c:v>Adrien Martin</c:v>
                </c:pt>
                <c:pt idx="1">
                  <c:v>Albain Forestier</c:v>
                </c:pt>
                <c:pt idx="2">
                  <c:v>Roch Cousineau</c:v>
                </c:pt>
              </c:strCache>
            </c:strRef>
          </c:cat>
          <c:val>
            <c:numRef>
              <c:f>'Agent highest rev'!$B$4:$B$6</c:f>
              <c:numCache>
                <c:formatCode>0.00%</c:formatCode>
                <c:ptCount val="3"/>
                <c:pt idx="0">
                  <c:v>0.32967943803228411</c:v>
                </c:pt>
                <c:pt idx="1">
                  <c:v>0.32228185416191796</c:v>
                </c:pt>
                <c:pt idx="2">
                  <c:v>0.34803870780579788</c:v>
                </c:pt>
              </c:numCache>
            </c:numRef>
          </c:val>
          <c:extLst>
            <c:ext xmlns:c16="http://schemas.microsoft.com/office/drawing/2014/chart" uri="{C3380CC4-5D6E-409C-BE32-E72D297353CC}">
              <c16:uniqueId val="{00000002-A092-544B-9B0F-C068D88B49CC}"/>
            </c:ext>
          </c:extLst>
        </c:ser>
        <c:ser>
          <c:idx val="1"/>
          <c:order val="1"/>
          <c:tx>
            <c:strRef>
              <c:f>'Agent highest rev'!$C$3</c:f>
              <c:strCache>
                <c:ptCount val="1"/>
                <c:pt idx="0">
                  <c:v>Sum of No of Products in one Sale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'Agent highest rev'!$A$4:$A$6</c:f>
              <c:strCache>
                <c:ptCount val="3"/>
                <c:pt idx="0">
                  <c:v>Adrien Martin</c:v>
                </c:pt>
                <c:pt idx="1">
                  <c:v>Albain Forestier</c:v>
                </c:pt>
                <c:pt idx="2">
                  <c:v>Roch Cousineau</c:v>
                </c:pt>
              </c:strCache>
            </c:strRef>
          </c:cat>
          <c:val>
            <c:numRef>
              <c:f>'Agent highest rev'!$C$4:$C$6</c:f>
              <c:numCache>
                <c:formatCode>0.00%</c:formatCode>
                <c:ptCount val="3"/>
                <c:pt idx="0">
                  <c:v>0.32423857868020306</c:v>
                </c:pt>
                <c:pt idx="1">
                  <c:v>0.33037225042301183</c:v>
                </c:pt>
                <c:pt idx="2">
                  <c:v>0.34538917089678511</c:v>
                </c:pt>
              </c:numCache>
            </c:numRef>
          </c:val>
          <c:extLst>
            <c:ext xmlns:c16="http://schemas.microsoft.com/office/drawing/2014/chart" uri="{C3380CC4-5D6E-409C-BE32-E72D297353CC}">
              <c16:uniqueId val="{00000003-A092-544B-9B0F-C068D88B49CC}"/>
            </c:ext>
          </c:extLst>
        </c:ser>
        <c:dLbls>
          <c:showLegendKey val="0"/>
          <c:showVal val="0"/>
          <c:showCatName val="0"/>
          <c:showSerName val="0"/>
          <c:showPercent val="0"/>
          <c:showBubbleSize val="0"/>
        </c:dLbls>
        <c:gapWidth val="219"/>
        <c:axId val="471779279"/>
        <c:axId val="2084354624"/>
      </c:barChart>
      <c:catAx>
        <c:axId val="47177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354624"/>
        <c:crosses val="autoZero"/>
        <c:auto val="1"/>
        <c:lblAlgn val="ctr"/>
        <c:lblOffset val="100"/>
        <c:noMultiLvlLbl val="0"/>
      </c:catAx>
      <c:valAx>
        <c:axId val="2084354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77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Project.xlsx]State highest order!PivotTable8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Highest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48000"/>
                  <a:satMod val="103000"/>
                  <a:lumMod val="102000"/>
                  <a:tint val="94000"/>
                </a:schemeClr>
              </a:gs>
              <a:gs pos="50000">
                <a:schemeClr val="accent6">
                  <a:tint val="48000"/>
                  <a:satMod val="110000"/>
                  <a:lumMod val="100000"/>
                  <a:shade val="100000"/>
                </a:schemeClr>
              </a:gs>
              <a:gs pos="100000">
                <a:schemeClr val="accent6">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tint val="83000"/>
                  <a:satMod val="103000"/>
                  <a:lumMod val="102000"/>
                  <a:tint val="94000"/>
                </a:schemeClr>
              </a:gs>
              <a:gs pos="50000">
                <a:schemeClr val="accent6">
                  <a:tint val="83000"/>
                  <a:satMod val="110000"/>
                  <a:lumMod val="100000"/>
                  <a:shade val="100000"/>
                </a:schemeClr>
              </a:gs>
              <a:gs pos="100000">
                <a:schemeClr val="accent6">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hade val="82000"/>
                  <a:satMod val="103000"/>
                  <a:lumMod val="102000"/>
                  <a:tint val="94000"/>
                </a:schemeClr>
              </a:gs>
              <a:gs pos="50000">
                <a:schemeClr val="accent6">
                  <a:shade val="82000"/>
                  <a:satMod val="110000"/>
                  <a:lumMod val="100000"/>
                  <a:shade val="100000"/>
                </a:schemeClr>
              </a:gs>
              <a:gs pos="100000">
                <a:schemeClr val="accent6">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hade val="47000"/>
                  <a:satMod val="103000"/>
                  <a:lumMod val="102000"/>
                  <a:tint val="94000"/>
                </a:schemeClr>
              </a:gs>
              <a:gs pos="50000">
                <a:schemeClr val="accent6">
                  <a:shade val="47000"/>
                  <a:satMod val="110000"/>
                  <a:lumMod val="100000"/>
                  <a:shade val="100000"/>
                </a:schemeClr>
              </a:gs>
              <a:gs pos="100000">
                <a:schemeClr val="accent6">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tint val="45000"/>
                  <a:satMod val="103000"/>
                  <a:lumMod val="102000"/>
                  <a:tint val="94000"/>
                </a:schemeClr>
              </a:gs>
              <a:gs pos="50000">
                <a:schemeClr val="accent6">
                  <a:tint val="45000"/>
                  <a:satMod val="110000"/>
                  <a:lumMod val="100000"/>
                  <a:shade val="100000"/>
                </a:schemeClr>
              </a:gs>
              <a:gs pos="100000">
                <a:schemeClr val="accent6">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55000"/>
                  <a:satMod val="103000"/>
                  <a:lumMod val="102000"/>
                  <a:tint val="94000"/>
                </a:schemeClr>
              </a:gs>
              <a:gs pos="50000">
                <a:schemeClr val="accent6">
                  <a:tint val="55000"/>
                  <a:satMod val="110000"/>
                  <a:lumMod val="100000"/>
                  <a:shade val="100000"/>
                </a:schemeClr>
              </a:gs>
              <a:gs pos="100000">
                <a:schemeClr val="accent6">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tint val="59000"/>
                  <a:satMod val="103000"/>
                  <a:lumMod val="102000"/>
                  <a:tint val="94000"/>
                </a:schemeClr>
              </a:gs>
              <a:gs pos="50000">
                <a:schemeClr val="accent6">
                  <a:tint val="59000"/>
                  <a:satMod val="110000"/>
                  <a:lumMod val="100000"/>
                  <a:shade val="100000"/>
                </a:schemeClr>
              </a:gs>
              <a:gs pos="100000">
                <a:schemeClr val="accent6">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tint val="88000"/>
                  <a:satMod val="103000"/>
                  <a:lumMod val="102000"/>
                  <a:tint val="94000"/>
                </a:schemeClr>
              </a:gs>
              <a:gs pos="50000">
                <a:schemeClr val="accent6">
                  <a:tint val="88000"/>
                  <a:satMod val="110000"/>
                  <a:lumMod val="100000"/>
                  <a:shade val="100000"/>
                </a:schemeClr>
              </a:gs>
              <a:gs pos="100000">
                <a:schemeClr val="accent6">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hade val="97000"/>
                  <a:satMod val="103000"/>
                  <a:lumMod val="102000"/>
                  <a:tint val="94000"/>
                </a:schemeClr>
              </a:gs>
              <a:gs pos="50000">
                <a:schemeClr val="accent6">
                  <a:shade val="97000"/>
                  <a:satMod val="110000"/>
                  <a:lumMod val="100000"/>
                  <a:shade val="100000"/>
                </a:schemeClr>
              </a:gs>
              <a:gs pos="100000">
                <a:schemeClr val="accent6">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hade val="87000"/>
                  <a:satMod val="103000"/>
                  <a:lumMod val="102000"/>
                  <a:tint val="94000"/>
                </a:schemeClr>
              </a:gs>
              <a:gs pos="50000">
                <a:schemeClr val="accent6">
                  <a:shade val="87000"/>
                  <a:satMod val="110000"/>
                  <a:lumMod val="100000"/>
                  <a:shade val="100000"/>
                </a:schemeClr>
              </a:gs>
              <a:gs pos="100000">
                <a:schemeClr val="accent6">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hade val="63000"/>
                  <a:satMod val="103000"/>
                  <a:lumMod val="102000"/>
                  <a:tint val="94000"/>
                </a:schemeClr>
              </a:gs>
              <a:gs pos="50000">
                <a:schemeClr val="accent6">
                  <a:shade val="63000"/>
                  <a:satMod val="110000"/>
                  <a:lumMod val="100000"/>
                  <a:shade val="100000"/>
                </a:schemeClr>
              </a:gs>
              <a:gs pos="100000">
                <a:schemeClr val="accent6">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shade val="54000"/>
                  <a:satMod val="103000"/>
                  <a:lumMod val="102000"/>
                  <a:tint val="94000"/>
                </a:schemeClr>
              </a:gs>
              <a:gs pos="50000">
                <a:schemeClr val="accent6">
                  <a:shade val="54000"/>
                  <a:satMod val="110000"/>
                  <a:lumMod val="100000"/>
                  <a:shade val="100000"/>
                </a:schemeClr>
              </a:gs>
              <a:gs pos="100000">
                <a:schemeClr val="accent6">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shade val="44000"/>
                  <a:satMod val="103000"/>
                  <a:lumMod val="102000"/>
                  <a:tint val="94000"/>
                </a:schemeClr>
              </a:gs>
              <a:gs pos="50000">
                <a:schemeClr val="accent6">
                  <a:shade val="44000"/>
                  <a:satMod val="110000"/>
                  <a:lumMod val="100000"/>
                  <a:shade val="100000"/>
                </a:schemeClr>
              </a:gs>
              <a:gs pos="100000">
                <a:schemeClr val="accent6">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6">
                  <a:shade val="34000"/>
                  <a:satMod val="103000"/>
                  <a:lumMod val="102000"/>
                  <a:tint val="94000"/>
                </a:schemeClr>
              </a:gs>
              <a:gs pos="50000">
                <a:schemeClr val="accent6">
                  <a:shade val="34000"/>
                  <a:satMod val="110000"/>
                  <a:lumMod val="100000"/>
                  <a:shade val="100000"/>
                </a:schemeClr>
              </a:gs>
              <a:gs pos="100000">
                <a:schemeClr val="accent6">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'State highest order'!$B$3</c:f>
              <c:strCache>
                <c:ptCount val="1"/>
                <c:pt idx="0">
                  <c:v>Total</c:v>
                </c:pt>
              </c:strCache>
            </c:strRef>
          </c:tx>
          <c:dPt>
            <c:idx val="0"/>
            <c:bubble3D val="0"/>
            <c:spPr>
              <a:gradFill rotWithShape="1">
                <a:gsLst>
                  <a:gs pos="0">
                    <a:schemeClr val="accent6">
                      <a:tint val="48000"/>
                      <a:satMod val="103000"/>
                      <a:lumMod val="102000"/>
                      <a:tint val="94000"/>
                    </a:schemeClr>
                  </a:gs>
                  <a:gs pos="50000">
                    <a:schemeClr val="accent6">
                      <a:tint val="48000"/>
                      <a:satMod val="110000"/>
                      <a:lumMod val="100000"/>
                      <a:shade val="100000"/>
                    </a:schemeClr>
                  </a:gs>
                  <a:gs pos="100000">
                    <a:schemeClr val="accent6">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59-8B4D-B30D-51BC10929C55}"/>
              </c:ext>
            </c:extLst>
          </c:dPt>
          <c:dPt>
            <c:idx val="1"/>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59-8B4D-B30D-51BC10929C55}"/>
              </c:ext>
            </c:extLst>
          </c:dPt>
          <c:dPt>
            <c:idx val="2"/>
            <c:bubble3D val="0"/>
            <c:spPr>
              <a:gradFill rotWithShape="1">
                <a:gsLst>
                  <a:gs pos="0">
                    <a:schemeClr val="accent6">
                      <a:tint val="45000"/>
                      <a:satMod val="103000"/>
                      <a:lumMod val="102000"/>
                      <a:tint val="94000"/>
                    </a:schemeClr>
                  </a:gs>
                  <a:gs pos="50000">
                    <a:schemeClr val="accent6">
                      <a:tint val="45000"/>
                      <a:satMod val="110000"/>
                      <a:lumMod val="100000"/>
                      <a:shade val="100000"/>
                    </a:schemeClr>
                  </a:gs>
                  <a:gs pos="100000">
                    <a:schemeClr val="accent6">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59-8B4D-B30D-51BC10929C55}"/>
              </c:ext>
            </c:extLst>
          </c:dPt>
          <c:dPt>
            <c:idx val="3"/>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59-8B4D-B30D-51BC10929C55}"/>
              </c:ext>
            </c:extLst>
          </c:dPt>
          <c:dPt>
            <c:idx val="4"/>
            <c:bubble3D val="0"/>
            <c:spPr>
              <a:gradFill rotWithShape="1">
                <a:gsLst>
                  <a:gs pos="0">
                    <a:schemeClr val="accent6">
                      <a:tint val="55000"/>
                      <a:satMod val="103000"/>
                      <a:lumMod val="102000"/>
                      <a:tint val="94000"/>
                    </a:schemeClr>
                  </a:gs>
                  <a:gs pos="50000">
                    <a:schemeClr val="accent6">
                      <a:tint val="55000"/>
                      <a:satMod val="110000"/>
                      <a:lumMod val="100000"/>
                      <a:shade val="100000"/>
                    </a:schemeClr>
                  </a:gs>
                  <a:gs pos="100000">
                    <a:schemeClr val="accent6">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459-8B4D-B30D-51BC10929C55}"/>
              </c:ext>
            </c:extLst>
          </c:dPt>
          <c:dPt>
            <c:idx val="5"/>
            <c:bubble3D val="0"/>
            <c:spPr>
              <a:gradFill rotWithShape="1">
                <a:gsLst>
                  <a:gs pos="0">
                    <a:schemeClr val="accent6">
                      <a:tint val="59000"/>
                      <a:satMod val="103000"/>
                      <a:lumMod val="102000"/>
                      <a:tint val="94000"/>
                    </a:schemeClr>
                  </a:gs>
                  <a:gs pos="50000">
                    <a:schemeClr val="accent6">
                      <a:tint val="59000"/>
                      <a:satMod val="110000"/>
                      <a:lumMod val="100000"/>
                      <a:shade val="100000"/>
                    </a:schemeClr>
                  </a:gs>
                  <a:gs pos="100000">
                    <a:schemeClr val="accent6">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459-8B4D-B30D-51BC10929C55}"/>
              </c:ext>
            </c:extLst>
          </c:dPt>
          <c:dPt>
            <c:idx val="6"/>
            <c:bubble3D val="0"/>
            <c:spPr>
              <a:gradFill rotWithShape="1">
                <a:gsLst>
                  <a:gs pos="0">
                    <a:schemeClr val="accent6">
                      <a:tint val="83000"/>
                      <a:satMod val="103000"/>
                      <a:lumMod val="102000"/>
                      <a:tint val="94000"/>
                    </a:schemeClr>
                  </a:gs>
                  <a:gs pos="50000">
                    <a:schemeClr val="accent6">
                      <a:tint val="83000"/>
                      <a:satMod val="110000"/>
                      <a:lumMod val="100000"/>
                      <a:shade val="100000"/>
                    </a:schemeClr>
                  </a:gs>
                  <a:gs pos="100000">
                    <a:schemeClr val="accent6">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459-8B4D-B30D-51BC10929C55}"/>
              </c:ext>
            </c:extLst>
          </c:dPt>
          <c:dPt>
            <c:idx val="7"/>
            <c:bubble3D val="0"/>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F73-3E4B-95E4-CF5306B771E7}"/>
              </c:ext>
            </c:extLst>
          </c:dPt>
          <c:dPt>
            <c:idx val="8"/>
            <c:bubble3D val="0"/>
            <c:spPr>
              <a:gradFill rotWithShape="1">
                <a:gsLst>
                  <a:gs pos="0">
                    <a:schemeClr val="accent6">
                      <a:shade val="82000"/>
                      <a:satMod val="103000"/>
                      <a:lumMod val="102000"/>
                      <a:tint val="94000"/>
                    </a:schemeClr>
                  </a:gs>
                  <a:gs pos="50000">
                    <a:schemeClr val="accent6">
                      <a:shade val="82000"/>
                      <a:satMod val="110000"/>
                      <a:lumMod val="100000"/>
                      <a:shade val="100000"/>
                    </a:schemeClr>
                  </a:gs>
                  <a:gs pos="100000">
                    <a:schemeClr val="accent6">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F73-3E4B-95E4-CF5306B771E7}"/>
              </c:ext>
            </c:extLst>
          </c:dPt>
          <c:dPt>
            <c:idx val="9"/>
            <c:bubble3D val="0"/>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F73-3E4B-95E4-CF5306B771E7}"/>
              </c:ext>
            </c:extLst>
          </c:dPt>
          <c:dPt>
            <c:idx val="10"/>
            <c:bubble3D val="0"/>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F73-3E4B-95E4-CF5306B771E7}"/>
              </c:ext>
            </c:extLst>
          </c:dPt>
          <c:dPt>
            <c:idx val="11"/>
            <c:bubble3D val="0"/>
            <c:spPr>
              <a:gradFill rotWithShape="1">
                <a:gsLst>
                  <a:gs pos="0">
                    <a:schemeClr val="accent6">
                      <a:tint val="88000"/>
                      <a:satMod val="103000"/>
                      <a:lumMod val="102000"/>
                      <a:tint val="94000"/>
                    </a:schemeClr>
                  </a:gs>
                  <a:gs pos="50000">
                    <a:schemeClr val="accent6">
                      <a:tint val="88000"/>
                      <a:satMod val="110000"/>
                      <a:lumMod val="100000"/>
                      <a:shade val="100000"/>
                    </a:schemeClr>
                  </a:gs>
                  <a:gs pos="100000">
                    <a:schemeClr val="accent6">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F73-3E4B-95E4-CF5306B771E7}"/>
              </c:ext>
            </c:extLst>
          </c:dPt>
          <c:dPt>
            <c:idx val="12"/>
            <c:bubble3D val="0"/>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F73-3E4B-95E4-CF5306B771E7}"/>
              </c:ext>
            </c:extLst>
          </c:dPt>
          <c:dPt>
            <c:idx val="13"/>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F73-3E4B-95E4-CF5306B771E7}"/>
              </c:ext>
            </c:extLst>
          </c:dPt>
          <c:dPt>
            <c:idx val="14"/>
            <c:bubble3D val="0"/>
            <c:spPr>
              <a:gradFill rotWithShape="1">
                <a:gsLst>
                  <a:gs pos="0">
                    <a:schemeClr val="accent6">
                      <a:shade val="97000"/>
                      <a:satMod val="103000"/>
                      <a:lumMod val="102000"/>
                      <a:tint val="94000"/>
                    </a:schemeClr>
                  </a:gs>
                  <a:gs pos="50000">
                    <a:schemeClr val="accent6">
                      <a:shade val="97000"/>
                      <a:satMod val="110000"/>
                      <a:lumMod val="100000"/>
                      <a:shade val="100000"/>
                    </a:schemeClr>
                  </a:gs>
                  <a:gs pos="100000">
                    <a:schemeClr val="accent6">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F73-3E4B-95E4-CF5306B771E7}"/>
              </c:ext>
            </c:extLst>
          </c:dPt>
          <c:dPt>
            <c:idx val="15"/>
            <c:bubble3D val="0"/>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F73-3E4B-95E4-CF5306B771E7}"/>
              </c:ext>
            </c:extLst>
          </c:dPt>
          <c:dPt>
            <c:idx val="16"/>
            <c:bubble3D val="0"/>
            <c:spPr>
              <a:gradFill rotWithShape="1">
                <a:gsLst>
                  <a:gs pos="0">
                    <a:schemeClr val="accent6">
                      <a:shade val="87000"/>
                      <a:satMod val="103000"/>
                      <a:lumMod val="102000"/>
                      <a:tint val="94000"/>
                    </a:schemeClr>
                  </a:gs>
                  <a:gs pos="50000">
                    <a:schemeClr val="accent6">
                      <a:shade val="87000"/>
                      <a:satMod val="110000"/>
                      <a:lumMod val="100000"/>
                      <a:shade val="100000"/>
                    </a:schemeClr>
                  </a:gs>
                  <a:gs pos="100000">
                    <a:schemeClr val="accent6">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F73-3E4B-95E4-CF5306B771E7}"/>
              </c:ext>
            </c:extLst>
          </c:dPt>
          <c:dPt>
            <c:idx val="17"/>
            <c:bubble3D val="0"/>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1F73-3E4B-95E4-CF5306B771E7}"/>
              </c:ext>
            </c:extLst>
          </c:dPt>
          <c:dPt>
            <c:idx val="18"/>
            <c:bubble3D val="0"/>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1F73-3E4B-95E4-CF5306B771E7}"/>
              </c:ext>
            </c:extLst>
          </c:dPt>
          <c:dPt>
            <c:idx val="19"/>
            <c:bubble3D val="0"/>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1F73-3E4B-95E4-CF5306B771E7}"/>
              </c:ext>
            </c:extLst>
          </c:dPt>
          <c:dPt>
            <c:idx val="20"/>
            <c:bubble3D val="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1F73-3E4B-95E4-CF5306B771E7}"/>
              </c:ext>
            </c:extLst>
          </c:dPt>
          <c:dPt>
            <c:idx val="21"/>
            <c:bubble3D val="0"/>
            <c:spPr>
              <a:gradFill rotWithShape="1">
                <a:gsLst>
                  <a:gs pos="0">
                    <a:schemeClr val="accent6">
                      <a:shade val="63000"/>
                      <a:satMod val="103000"/>
                      <a:lumMod val="102000"/>
                      <a:tint val="94000"/>
                    </a:schemeClr>
                  </a:gs>
                  <a:gs pos="50000">
                    <a:schemeClr val="accent6">
                      <a:shade val="63000"/>
                      <a:satMod val="110000"/>
                      <a:lumMod val="100000"/>
                      <a:shade val="100000"/>
                    </a:schemeClr>
                  </a:gs>
                  <a:gs pos="100000">
                    <a:schemeClr val="accent6">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1F73-3E4B-95E4-CF5306B771E7}"/>
              </c:ext>
            </c:extLst>
          </c:dPt>
          <c:dPt>
            <c:idx val="22"/>
            <c:bubble3D val="0"/>
            <c:spPr>
              <a:gradFill rotWithShape="1">
                <a:gsLst>
                  <a:gs pos="0">
                    <a:schemeClr val="accent6">
                      <a:shade val="47000"/>
                      <a:satMod val="103000"/>
                      <a:lumMod val="102000"/>
                      <a:tint val="94000"/>
                    </a:schemeClr>
                  </a:gs>
                  <a:gs pos="50000">
                    <a:schemeClr val="accent6">
                      <a:shade val="47000"/>
                      <a:satMod val="110000"/>
                      <a:lumMod val="100000"/>
                      <a:shade val="100000"/>
                    </a:schemeClr>
                  </a:gs>
                  <a:gs pos="100000">
                    <a:schemeClr val="accent6">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1F73-3E4B-95E4-CF5306B771E7}"/>
              </c:ext>
            </c:extLst>
          </c:dPt>
          <c:dPt>
            <c:idx val="23"/>
            <c:bubble3D val="0"/>
            <c:spPr>
              <a:gradFill rotWithShape="1">
                <a:gsLst>
                  <a:gs pos="0">
                    <a:schemeClr val="accent6">
                      <a:shade val="54000"/>
                      <a:satMod val="103000"/>
                      <a:lumMod val="102000"/>
                      <a:tint val="94000"/>
                    </a:schemeClr>
                  </a:gs>
                  <a:gs pos="50000">
                    <a:schemeClr val="accent6">
                      <a:shade val="54000"/>
                      <a:satMod val="110000"/>
                      <a:lumMod val="100000"/>
                      <a:shade val="100000"/>
                    </a:schemeClr>
                  </a:gs>
                  <a:gs pos="100000">
                    <a:schemeClr val="accent6">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1F73-3E4B-95E4-CF5306B771E7}"/>
              </c:ext>
            </c:extLst>
          </c:dPt>
          <c:dPt>
            <c:idx val="24"/>
            <c:bubble3D val="0"/>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1F73-3E4B-95E4-CF5306B771E7}"/>
              </c:ext>
            </c:extLst>
          </c:dPt>
          <c:dPt>
            <c:idx val="25"/>
            <c:bubble3D val="0"/>
            <c:spPr>
              <a:gradFill rotWithShape="1">
                <a:gsLst>
                  <a:gs pos="0">
                    <a:schemeClr val="accent6">
                      <a:shade val="44000"/>
                      <a:satMod val="103000"/>
                      <a:lumMod val="102000"/>
                      <a:tint val="94000"/>
                    </a:schemeClr>
                  </a:gs>
                  <a:gs pos="50000">
                    <a:schemeClr val="accent6">
                      <a:shade val="44000"/>
                      <a:satMod val="110000"/>
                      <a:lumMod val="100000"/>
                      <a:shade val="100000"/>
                    </a:schemeClr>
                  </a:gs>
                  <a:gs pos="100000">
                    <a:schemeClr val="accent6">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1F73-3E4B-95E4-CF5306B771E7}"/>
              </c:ext>
            </c:extLst>
          </c:dPt>
          <c:dPt>
            <c:idx val="26"/>
            <c:bubble3D val="0"/>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1F73-3E4B-95E4-CF5306B771E7}"/>
              </c:ext>
            </c:extLst>
          </c:dPt>
          <c:dPt>
            <c:idx val="27"/>
            <c:bubble3D val="0"/>
            <c:spPr>
              <a:gradFill rotWithShape="1">
                <a:gsLst>
                  <a:gs pos="0">
                    <a:schemeClr val="accent6">
                      <a:shade val="34000"/>
                      <a:satMod val="103000"/>
                      <a:lumMod val="102000"/>
                      <a:tint val="94000"/>
                    </a:schemeClr>
                  </a:gs>
                  <a:gs pos="50000">
                    <a:schemeClr val="accent6">
                      <a:shade val="34000"/>
                      <a:satMod val="110000"/>
                      <a:lumMod val="100000"/>
                      <a:shade val="100000"/>
                    </a:schemeClr>
                  </a:gs>
                  <a:gs pos="100000">
                    <a:schemeClr val="accent6">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1F73-3E4B-95E4-CF5306B771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'State highest order'!$A$4:$A$31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 highest order'!$B$4:$B$31</c:f>
              <c:numCache>
                <c:formatCode>0.00%</c:formatCode>
                <c:ptCount val="28"/>
                <c:pt idx="0">
                  <c:v>4.7858942065491183E-2</c:v>
                </c:pt>
                <c:pt idx="1">
                  <c:v>4.7858942065491183E-2</c:v>
                </c:pt>
                <c:pt idx="2">
                  <c:v>2.2670025188916875E-2</c:v>
                </c:pt>
                <c:pt idx="3">
                  <c:v>2.2670025188916875E-2</c:v>
                </c:pt>
                <c:pt idx="4">
                  <c:v>2.2670025188916875E-2</c:v>
                </c:pt>
                <c:pt idx="5">
                  <c:v>2.2670025188916875E-2</c:v>
                </c:pt>
                <c:pt idx="6">
                  <c:v>4.7858942065491183E-2</c:v>
                </c:pt>
                <c:pt idx="7">
                  <c:v>6.5491183879093195E-2</c:v>
                </c:pt>
                <c:pt idx="8">
                  <c:v>6.5491183879093195E-2</c:v>
                </c:pt>
                <c:pt idx="9">
                  <c:v>4.0302267002518891E-2</c:v>
                </c:pt>
                <c:pt idx="10">
                  <c:v>2.2670025188916875E-2</c:v>
                </c:pt>
                <c:pt idx="11">
                  <c:v>2.2670025188916875E-2</c:v>
                </c:pt>
                <c:pt idx="12">
                  <c:v>2.2670025188916875E-2</c:v>
                </c:pt>
                <c:pt idx="13">
                  <c:v>7.5566750629722929E-2</c:v>
                </c:pt>
                <c:pt idx="14">
                  <c:v>3.5264483627204031E-2</c:v>
                </c:pt>
                <c:pt idx="15">
                  <c:v>3.5264483627204031E-2</c:v>
                </c:pt>
                <c:pt idx="16">
                  <c:v>3.5264483627204031E-2</c:v>
                </c:pt>
                <c:pt idx="17">
                  <c:v>1.0075566750629723E-2</c:v>
                </c:pt>
                <c:pt idx="18">
                  <c:v>3.5264483627204031E-2</c:v>
                </c:pt>
                <c:pt idx="19">
                  <c:v>3.5264483627204031E-2</c:v>
                </c:pt>
                <c:pt idx="20">
                  <c:v>3.5264483627204031E-2</c:v>
                </c:pt>
                <c:pt idx="21">
                  <c:v>3.5264483627204031E-2</c:v>
                </c:pt>
                <c:pt idx="22">
                  <c:v>7.5566750629722929E-2</c:v>
                </c:pt>
                <c:pt idx="23">
                  <c:v>2.7707808564231738E-2</c:v>
                </c:pt>
                <c:pt idx="24">
                  <c:v>2.7707808564231738E-2</c:v>
                </c:pt>
                <c:pt idx="25">
                  <c:v>2.0151133501259445E-2</c:v>
                </c:pt>
                <c:pt idx="26">
                  <c:v>2.0151133501259445E-2</c:v>
                </c:pt>
                <c:pt idx="27">
                  <c:v>2.2670025188916875E-2</c:v>
                </c:pt>
              </c:numCache>
            </c:numRef>
          </c:val>
          <c:extLst>
            <c:ext xmlns:c16="http://schemas.microsoft.com/office/drawing/2014/chart" uri="{C3380CC4-5D6E-409C-BE32-E72D297353CC}">
              <c16:uniqueId val="{0000000F-5E1E-BF4E-B7DE-DFAE73B8AD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Project.xlsx]highest revenue product!PivotTable2</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revenue product'!$B$3</c:f>
              <c:strCache>
                <c:ptCount val="1"/>
                <c:pt idx="0">
                  <c:v>Sum of Price of One Product</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revenue product'!$A$4:$A$9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'highest revenue product'!$B$4:$B$9</c:f>
              <c:numCache>
                <c:formatCode>0.00%</c:formatCode>
                <c:ptCount val="6"/>
                <c:pt idx="0">
                  <c:v>3.4449532729646286E-2</c:v>
                </c:pt>
                <c:pt idx="1">
                  <c:v>0.11650676557740525</c:v>
                </c:pt>
                <c:pt idx="2">
                  <c:v>0.44810294452848176</c:v>
                </c:pt>
                <c:pt idx="3">
                  <c:v>0.22762593505874551</c:v>
                </c:pt>
                <c:pt idx="4">
                  <c:v>4.3515199237447934E-2</c:v>
                </c:pt>
                <c:pt idx="5">
                  <c:v>0.12979962286827326</c:v>
                </c:pt>
              </c:numCache>
            </c:numRef>
          </c:val>
          <c:extLst>
            <c:ext xmlns:c16="http://schemas.microsoft.com/office/drawing/2014/chart" uri="{C3380CC4-5D6E-409C-BE32-E72D297353CC}">
              <c16:uniqueId val="{00000003-22B3-E54D-9493-FFCFCFD391B2}"/>
            </c:ext>
          </c:extLst>
        </c:ser>
        <c:ser>
          <c:idx val="1"/>
          <c:order val="1"/>
          <c:tx>
            <c:strRef>
              <c:f>'highest revenue product'!$C$3</c:f>
              <c:strCache>
                <c:ptCount val="1"/>
                <c:pt idx="0">
                  <c:v>Sum of No of Products in one Sale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revenue product'!$A$4:$A$9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'highest revenue product'!$C$4:$C$9</c:f>
              <c:numCache>
                <c:formatCode>0.00%</c:formatCode>
                <c:ptCount val="6"/>
                <c:pt idx="0">
                  <c:v>4.1455160744500848E-2</c:v>
                </c:pt>
                <c:pt idx="1">
                  <c:v>0.30076142131979694</c:v>
                </c:pt>
                <c:pt idx="2">
                  <c:v>8.3544839255499159E-2</c:v>
                </c:pt>
                <c:pt idx="3">
                  <c:v>0.14974619289340102</c:v>
                </c:pt>
                <c:pt idx="4">
                  <c:v>0.1423434856175973</c:v>
                </c:pt>
                <c:pt idx="5">
                  <c:v>0.28214890016920474</c:v>
                </c:pt>
              </c:numCache>
            </c:numRef>
          </c:val>
          <c:extLst>
            <c:ext xmlns:c16="http://schemas.microsoft.com/office/drawing/2014/chart" uri="{C3380CC4-5D6E-409C-BE32-E72D297353CC}">
              <c16:uniqueId val="{00000004-22B3-E54D-9493-FFCFCFD391B2}"/>
            </c:ext>
          </c:extLst>
        </c:ser>
        <c:dLbls>
          <c:dLblPos val="outEnd"/>
          <c:showLegendKey val="0"/>
          <c:showVal val="1"/>
          <c:showCatName val="0"/>
          <c:showSerName val="0"/>
          <c:showPercent val="0"/>
          <c:showBubbleSize val="0"/>
        </c:dLbls>
        <c:gapWidth val="100"/>
        <c:overlap val="-24"/>
        <c:axId val="470910767"/>
        <c:axId val="1190881152"/>
      </c:barChart>
      <c:catAx>
        <c:axId val="470910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881152"/>
        <c:crosses val="autoZero"/>
        <c:auto val="1"/>
        <c:lblAlgn val="ctr"/>
        <c:lblOffset val="100"/>
        <c:noMultiLvlLbl val="0"/>
      </c:catAx>
      <c:valAx>
        <c:axId val="11908811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9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Project.xlsx]State-wise rev!PivotTable10</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rev'!$B$3</c:f>
              <c:strCache>
                <c:ptCount val="1"/>
                <c:pt idx="0">
                  <c:v>Sum of Price of One Product</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rev'!$A$4:$A$31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'State-wise rev'!$B$4:$B$31</c:f>
              <c:numCache>
                <c:formatCode>0.00%</c:formatCode>
                <c:ptCount val="28"/>
                <c:pt idx="0">
                  <c:v>3.9464141403675997E-2</c:v>
                </c:pt>
                <c:pt idx="1">
                  <c:v>4.128763546695953E-2</c:v>
                </c:pt>
                <c:pt idx="2">
                  <c:v>2.7321328664083384E-2</c:v>
                </c:pt>
                <c:pt idx="3">
                  <c:v>2.2607182080026524E-2</c:v>
                </c:pt>
                <c:pt idx="4">
                  <c:v>2.5850100499388715E-2</c:v>
                </c:pt>
                <c:pt idx="5">
                  <c:v>1.8991276238629062E-2</c:v>
                </c:pt>
                <c:pt idx="6">
                  <c:v>4.3214737147475084E-2</c:v>
                </c:pt>
                <c:pt idx="7">
                  <c:v>7.1313122940798612E-2</c:v>
                </c:pt>
                <c:pt idx="8">
                  <c:v>8.2160840464990989E-2</c:v>
                </c:pt>
                <c:pt idx="9">
                  <c:v>3.321660208458526E-2</c:v>
                </c:pt>
                <c:pt idx="10">
                  <c:v>1.8411073582129758E-2</c:v>
                </c:pt>
                <c:pt idx="11">
                  <c:v>2.2648625126919331E-2</c:v>
                </c:pt>
                <c:pt idx="12">
                  <c:v>2.6554632296566443E-2</c:v>
                </c:pt>
                <c:pt idx="13">
                  <c:v>7.3499243664394212E-2</c:v>
                </c:pt>
                <c:pt idx="14">
                  <c:v>3.9743881970202448E-2</c:v>
                </c:pt>
                <c:pt idx="15">
                  <c:v>2.9548892434571788E-2</c:v>
                </c:pt>
                <c:pt idx="16">
                  <c:v>3.7599204293499659E-2</c:v>
                </c:pt>
                <c:pt idx="17">
                  <c:v>1.5023104498642741E-2</c:v>
                </c:pt>
                <c:pt idx="18">
                  <c:v>3.2087279056756256E-2</c:v>
                </c:pt>
                <c:pt idx="19">
                  <c:v>2.4441036905033259E-2</c:v>
                </c:pt>
                <c:pt idx="20">
                  <c:v>3.1672848587828178E-2</c:v>
                </c:pt>
                <c:pt idx="21">
                  <c:v>4.6302244140989247E-2</c:v>
                </c:pt>
                <c:pt idx="22">
                  <c:v>8.3186555875587972E-2</c:v>
                </c:pt>
                <c:pt idx="23">
                  <c:v>2.1073789344992645E-2</c:v>
                </c:pt>
                <c:pt idx="24">
                  <c:v>2.4358150811247644E-2</c:v>
                </c:pt>
                <c:pt idx="25">
                  <c:v>1.8110611492156904E-2</c:v>
                </c:pt>
                <c:pt idx="26">
                  <c:v>2.4627530616050892E-2</c:v>
                </c:pt>
                <c:pt idx="27">
                  <c:v>2.5684328311817484E-2</c:v>
                </c:pt>
              </c:numCache>
            </c:numRef>
          </c:val>
          <c:extLst>
            <c:ext xmlns:c16="http://schemas.microsoft.com/office/drawing/2014/chart" uri="{C3380CC4-5D6E-409C-BE32-E72D297353CC}">
              <c16:uniqueId val="{00000002-E33B-DB4A-A6E5-48A38AEF03C8}"/>
            </c:ext>
          </c:extLst>
        </c:ser>
        <c:ser>
          <c:idx val="1"/>
          <c:order val="1"/>
          <c:tx>
            <c:strRef>
              <c:f>'State-wise rev'!$C$3</c:f>
              <c:strCache>
                <c:ptCount val="1"/>
                <c:pt idx="0">
                  <c:v>Sum of No of Products in one Sale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rev'!$A$4:$A$31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'State-wise rev'!$C$4:$C$31</c:f>
              <c:numCache>
                <c:formatCode>0.00%</c:formatCode>
                <c:ptCount val="28"/>
                <c:pt idx="0">
                  <c:v>5.6472081218274114E-2</c:v>
                </c:pt>
                <c:pt idx="1">
                  <c:v>5.5203045685279187E-2</c:v>
                </c:pt>
                <c:pt idx="2">
                  <c:v>2.009306260575296E-2</c:v>
                </c:pt>
                <c:pt idx="3">
                  <c:v>2.1785109983079528E-2</c:v>
                </c:pt>
                <c:pt idx="4">
                  <c:v>2.3265651438240272E-2</c:v>
                </c:pt>
                <c:pt idx="5">
                  <c:v>2.3900169204737733E-2</c:v>
                </c:pt>
                <c:pt idx="6">
                  <c:v>4.9492385786802033E-2</c:v>
                </c:pt>
                <c:pt idx="7">
                  <c:v>6.45093062605753E-2</c:v>
                </c:pt>
                <c:pt idx="8">
                  <c:v>4.8646362098138746E-2</c:v>
                </c:pt>
                <c:pt idx="9">
                  <c:v>4.2935702199661592E-2</c:v>
                </c:pt>
                <c:pt idx="10">
                  <c:v>2.5592216582064297E-2</c:v>
                </c:pt>
                <c:pt idx="11">
                  <c:v>2.1362098138747884E-2</c:v>
                </c:pt>
                <c:pt idx="12">
                  <c:v>2.2208121827411168E-2</c:v>
                </c:pt>
                <c:pt idx="13">
                  <c:v>7.7411167512690351E-2</c:v>
                </c:pt>
                <c:pt idx="14">
                  <c:v>2.7707275803722505E-2</c:v>
                </c:pt>
                <c:pt idx="15">
                  <c:v>4.1032148900169207E-2</c:v>
                </c:pt>
                <c:pt idx="16">
                  <c:v>3.0879864636209814E-2</c:v>
                </c:pt>
                <c:pt idx="17">
                  <c:v>7.6142131979695434E-3</c:v>
                </c:pt>
                <c:pt idx="18">
                  <c:v>3.6379018612521151E-2</c:v>
                </c:pt>
                <c:pt idx="19">
                  <c:v>4.2935702199661592E-2</c:v>
                </c:pt>
                <c:pt idx="20">
                  <c:v>3.9974619289340103E-2</c:v>
                </c:pt>
                <c:pt idx="21">
                  <c:v>2.939932318104907E-2</c:v>
                </c:pt>
                <c:pt idx="22">
                  <c:v>6.9373942470389166E-2</c:v>
                </c:pt>
                <c:pt idx="23">
                  <c:v>2.961082910321489E-2</c:v>
                </c:pt>
                <c:pt idx="24">
                  <c:v>3.0879864636209814E-2</c:v>
                </c:pt>
                <c:pt idx="25">
                  <c:v>2.2842639593908629E-2</c:v>
                </c:pt>
                <c:pt idx="26">
                  <c:v>1.7978003384094755E-2</c:v>
                </c:pt>
                <c:pt idx="27">
                  <c:v>2.0516074450084604E-2</c:v>
                </c:pt>
              </c:numCache>
            </c:numRef>
          </c:val>
          <c:extLst>
            <c:ext xmlns:c16="http://schemas.microsoft.com/office/drawing/2014/chart" uri="{C3380CC4-5D6E-409C-BE32-E72D297353CC}">
              <c16:uniqueId val="{00000003-E33B-DB4A-A6E5-48A38AEF03C8}"/>
            </c:ext>
          </c:extLst>
        </c:ser>
        <c:dLbls>
          <c:showLegendKey val="0"/>
          <c:showVal val="0"/>
          <c:showCatName val="0"/>
          <c:showSerName val="0"/>
          <c:showPercent val="0"/>
          <c:showBubbleSize val="0"/>
        </c:dLbls>
        <c:gapWidth val="219"/>
        <c:axId val="1053755423"/>
        <c:axId val="1010918271"/>
      </c:barChart>
      <c:catAx>
        <c:axId val="105375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918271"/>
        <c:crosses val="autoZero"/>
        <c:auto val="1"/>
        <c:lblAlgn val="ctr"/>
        <c:lblOffset val="100"/>
        <c:noMultiLvlLbl val="0"/>
      </c:catAx>
      <c:valAx>
        <c:axId val="101091827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7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Project.xlsx]State-wise discount!PivotTable11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tint val="35000"/>
                  <a:satMod val="103000"/>
                  <a:lumMod val="102000"/>
                  <a:tint val="94000"/>
                </a:schemeClr>
              </a:gs>
              <a:gs pos="50000">
                <a:schemeClr val="accent6">
                  <a:tint val="35000"/>
                  <a:satMod val="110000"/>
                  <a:lumMod val="100000"/>
                  <a:shade val="100000"/>
                </a:schemeClr>
              </a:gs>
              <a:gs pos="100000">
                <a:schemeClr val="accent6">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tint val="40000"/>
                  <a:satMod val="103000"/>
                  <a:lumMod val="102000"/>
                  <a:tint val="94000"/>
                </a:schemeClr>
              </a:gs>
              <a:gs pos="50000">
                <a:schemeClr val="accent6">
                  <a:tint val="40000"/>
                  <a:satMod val="110000"/>
                  <a:lumMod val="100000"/>
                  <a:shade val="100000"/>
                </a:schemeClr>
              </a:gs>
              <a:gs pos="100000">
                <a:schemeClr val="accent6">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tint val="45000"/>
                  <a:satMod val="103000"/>
                  <a:lumMod val="102000"/>
                  <a:tint val="94000"/>
                </a:schemeClr>
              </a:gs>
              <a:gs pos="50000">
                <a:schemeClr val="accent6">
                  <a:tint val="45000"/>
                  <a:satMod val="110000"/>
                  <a:lumMod val="100000"/>
                  <a:shade val="100000"/>
                </a:schemeClr>
              </a:gs>
              <a:gs pos="100000">
                <a:schemeClr val="accent6">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tint val="55000"/>
                  <a:satMod val="103000"/>
                  <a:lumMod val="102000"/>
                  <a:tint val="94000"/>
                </a:schemeClr>
              </a:gs>
              <a:gs pos="50000">
                <a:schemeClr val="accent6">
                  <a:tint val="55000"/>
                  <a:satMod val="110000"/>
                  <a:lumMod val="100000"/>
                  <a:shade val="100000"/>
                </a:schemeClr>
              </a:gs>
              <a:gs pos="100000">
                <a:schemeClr val="accent6">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tint val="59000"/>
                  <a:satMod val="103000"/>
                  <a:lumMod val="102000"/>
                  <a:tint val="94000"/>
                </a:schemeClr>
              </a:gs>
              <a:gs pos="50000">
                <a:schemeClr val="accent6">
                  <a:tint val="59000"/>
                  <a:satMod val="110000"/>
                  <a:lumMod val="100000"/>
                  <a:shade val="100000"/>
                </a:schemeClr>
              </a:gs>
              <a:gs pos="100000">
                <a:schemeClr val="accent6">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tint val="88000"/>
                  <a:satMod val="103000"/>
                  <a:lumMod val="102000"/>
                  <a:tint val="94000"/>
                </a:schemeClr>
              </a:gs>
              <a:gs pos="50000">
                <a:schemeClr val="accent6">
                  <a:tint val="88000"/>
                  <a:satMod val="110000"/>
                  <a:lumMod val="100000"/>
                  <a:shade val="100000"/>
                </a:schemeClr>
              </a:gs>
              <a:gs pos="100000">
                <a:schemeClr val="accent6">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hade val="97000"/>
                  <a:satMod val="103000"/>
                  <a:lumMod val="102000"/>
                  <a:tint val="94000"/>
                </a:schemeClr>
              </a:gs>
              <a:gs pos="50000">
                <a:schemeClr val="accent6">
                  <a:shade val="97000"/>
                  <a:satMod val="110000"/>
                  <a:lumMod val="100000"/>
                  <a:shade val="100000"/>
                </a:schemeClr>
              </a:gs>
              <a:gs pos="100000">
                <a:schemeClr val="accent6">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hade val="87000"/>
                  <a:satMod val="103000"/>
                  <a:lumMod val="102000"/>
                  <a:tint val="94000"/>
                </a:schemeClr>
              </a:gs>
              <a:gs pos="50000">
                <a:schemeClr val="accent6">
                  <a:shade val="87000"/>
                  <a:satMod val="110000"/>
                  <a:lumMod val="100000"/>
                  <a:shade val="100000"/>
                </a:schemeClr>
              </a:gs>
              <a:gs pos="100000">
                <a:schemeClr val="accent6">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hade val="63000"/>
                  <a:satMod val="103000"/>
                  <a:lumMod val="102000"/>
                  <a:tint val="94000"/>
                </a:schemeClr>
              </a:gs>
              <a:gs pos="50000">
                <a:schemeClr val="accent6">
                  <a:shade val="63000"/>
                  <a:satMod val="110000"/>
                  <a:lumMod val="100000"/>
                  <a:shade val="100000"/>
                </a:schemeClr>
              </a:gs>
              <a:gs pos="100000">
                <a:schemeClr val="accent6">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hade val="54000"/>
                  <a:satMod val="103000"/>
                  <a:lumMod val="102000"/>
                  <a:tint val="94000"/>
                </a:schemeClr>
              </a:gs>
              <a:gs pos="50000">
                <a:schemeClr val="accent6">
                  <a:shade val="54000"/>
                  <a:satMod val="110000"/>
                  <a:lumMod val="100000"/>
                  <a:shade val="100000"/>
                </a:schemeClr>
              </a:gs>
              <a:gs pos="100000">
                <a:schemeClr val="accent6">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shade val="44000"/>
                  <a:satMod val="103000"/>
                  <a:lumMod val="102000"/>
                  <a:tint val="94000"/>
                </a:schemeClr>
              </a:gs>
              <a:gs pos="50000">
                <a:schemeClr val="accent6">
                  <a:shade val="44000"/>
                  <a:satMod val="110000"/>
                  <a:lumMod val="100000"/>
                  <a:shade val="100000"/>
                </a:schemeClr>
              </a:gs>
              <a:gs pos="100000">
                <a:schemeClr val="accent6">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shade val="34000"/>
                  <a:satMod val="103000"/>
                  <a:lumMod val="102000"/>
                  <a:tint val="94000"/>
                </a:schemeClr>
              </a:gs>
              <a:gs pos="50000">
                <a:schemeClr val="accent6">
                  <a:shade val="34000"/>
                  <a:satMod val="110000"/>
                  <a:lumMod val="100000"/>
                  <a:shade val="100000"/>
                </a:schemeClr>
              </a:gs>
              <a:gs pos="100000">
                <a:schemeClr val="accent6">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'State-wise discount'!$B$3</c:f>
              <c:strCache>
                <c:ptCount val="1"/>
                <c:pt idx="0">
                  <c:v>Total</c:v>
                </c:pt>
              </c:strCache>
            </c:strRef>
          </c:tx>
          <c:dPt>
            <c:idx val="0"/>
            <c:bubble3D val="0"/>
            <c:spPr>
              <a:gradFill rotWithShape="1">
                <a:gsLst>
                  <a:gs pos="0">
                    <a:schemeClr val="accent6">
                      <a:tint val="35000"/>
                      <a:satMod val="103000"/>
                      <a:lumMod val="102000"/>
                      <a:tint val="94000"/>
                    </a:schemeClr>
                  </a:gs>
                  <a:gs pos="50000">
                    <a:schemeClr val="accent6">
                      <a:tint val="35000"/>
                      <a:satMod val="110000"/>
                      <a:lumMod val="100000"/>
                      <a:shade val="100000"/>
                    </a:schemeClr>
                  </a:gs>
                  <a:gs pos="100000">
                    <a:schemeClr val="accent6">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4E-6E4A-9517-30E9752688D7}"/>
              </c:ext>
            </c:extLst>
          </c:dPt>
          <c:dPt>
            <c:idx val="1"/>
            <c:bubble3D val="0"/>
            <c:spPr>
              <a:gradFill rotWithShape="1">
                <a:gsLst>
                  <a:gs pos="0">
                    <a:schemeClr val="accent6">
                      <a:tint val="40000"/>
                      <a:satMod val="103000"/>
                      <a:lumMod val="102000"/>
                      <a:tint val="94000"/>
                    </a:schemeClr>
                  </a:gs>
                  <a:gs pos="50000">
                    <a:schemeClr val="accent6">
                      <a:tint val="40000"/>
                      <a:satMod val="110000"/>
                      <a:lumMod val="100000"/>
                      <a:shade val="100000"/>
                    </a:schemeClr>
                  </a:gs>
                  <a:gs pos="100000">
                    <a:schemeClr val="accent6">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4E-6E4A-9517-30E9752688D7}"/>
              </c:ext>
            </c:extLst>
          </c:dPt>
          <c:dPt>
            <c:idx val="2"/>
            <c:bubble3D val="0"/>
            <c:spPr>
              <a:gradFill rotWithShape="1">
                <a:gsLst>
                  <a:gs pos="0">
                    <a:schemeClr val="accent6">
                      <a:tint val="45000"/>
                      <a:satMod val="103000"/>
                      <a:lumMod val="102000"/>
                      <a:tint val="94000"/>
                    </a:schemeClr>
                  </a:gs>
                  <a:gs pos="50000">
                    <a:schemeClr val="accent6">
                      <a:tint val="45000"/>
                      <a:satMod val="110000"/>
                      <a:lumMod val="100000"/>
                      <a:shade val="100000"/>
                    </a:schemeClr>
                  </a:gs>
                  <a:gs pos="100000">
                    <a:schemeClr val="accent6">
                      <a:tint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4E-6E4A-9517-30E9752688D7}"/>
              </c:ext>
            </c:extLst>
          </c:dPt>
          <c:dPt>
            <c:idx val="3"/>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4E-6E4A-9517-30E9752688D7}"/>
              </c:ext>
            </c:extLst>
          </c:dPt>
          <c:dPt>
            <c:idx val="4"/>
            <c:bubble3D val="0"/>
            <c:spPr>
              <a:gradFill rotWithShape="1">
                <a:gsLst>
                  <a:gs pos="0">
                    <a:schemeClr val="accent6">
                      <a:tint val="55000"/>
                      <a:satMod val="103000"/>
                      <a:lumMod val="102000"/>
                      <a:tint val="94000"/>
                    </a:schemeClr>
                  </a:gs>
                  <a:gs pos="50000">
                    <a:schemeClr val="accent6">
                      <a:tint val="55000"/>
                      <a:satMod val="110000"/>
                      <a:lumMod val="100000"/>
                      <a:shade val="100000"/>
                    </a:schemeClr>
                  </a:gs>
                  <a:gs pos="100000">
                    <a:schemeClr val="accent6">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4E-6E4A-9517-30E9752688D7}"/>
              </c:ext>
            </c:extLst>
          </c:dPt>
          <c:dPt>
            <c:idx val="5"/>
            <c:bubble3D val="0"/>
            <c:spPr>
              <a:gradFill rotWithShape="1">
                <a:gsLst>
                  <a:gs pos="0">
                    <a:schemeClr val="accent6">
                      <a:tint val="59000"/>
                      <a:satMod val="103000"/>
                      <a:lumMod val="102000"/>
                      <a:tint val="94000"/>
                    </a:schemeClr>
                  </a:gs>
                  <a:gs pos="50000">
                    <a:schemeClr val="accent6">
                      <a:tint val="59000"/>
                      <a:satMod val="110000"/>
                      <a:lumMod val="100000"/>
                      <a:shade val="100000"/>
                    </a:schemeClr>
                  </a:gs>
                  <a:gs pos="100000">
                    <a:schemeClr val="accent6">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A49-974C-82DE-10FA32881AD7}"/>
              </c:ext>
            </c:extLst>
          </c:dPt>
          <c:dPt>
            <c:idx val="6"/>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A49-974C-82DE-10FA32881AD7}"/>
              </c:ext>
            </c:extLst>
          </c:dPt>
          <c:dPt>
            <c:idx val="7"/>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A49-974C-82DE-10FA32881AD7}"/>
              </c:ext>
            </c:extLst>
          </c:dPt>
          <c:dPt>
            <c:idx val="8"/>
            <c:bubble3D val="0"/>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A49-974C-82DE-10FA32881AD7}"/>
              </c:ext>
            </c:extLst>
          </c:dPt>
          <c:dPt>
            <c:idx val="9"/>
            <c:bubble3D val="0"/>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A49-974C-82DE-10FA32881AD7}"/>
              </c:ext>
            </c:extLst>
          </c:dPt>
          <c:dPt>
            <c:idx val="10"/>
            <c:bubble3D val="0"/>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A49-974C-82DE-10FA32881AD7}"/>
              </c:ext>
            </c:extLst>
          </c:dPt>
          <c:dPt>
            <c:idx val="11"/>
            <c:bubble3D val="0"/>
            <c:spPr>
              <a:gradFill rotWithShape="1">
                <a:gsLst>
                  <a:gs pos="0">
                    <a:schemeClr val="accent6">
                      <a:tint val="88000"/>
                      <a:satMod val="103000"/>
                      <a:lumMod val="102000"/>
                      <a:tint val="94000"/>
                    </a:schemeClr>
                  </a:gs>
                  <a:gs pos="50000">
                    <a:schemeClr val="accent6">
                      <a:tint val="88000"/>
                      <a:satMod val="110000"/>
                      <a:lumMod val="100000"/>
                      <a:shade val="100000"/>
                    </a:schemeClr>
                  </a:gs>
                  <a:gs pos="100000">
                    <a:schemeClr val="accent6">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A49-974C-82DE-10FA32881AD7}"/>
              </c:ext>
            </c:extLst>
          </c:dPt>
          <c:dPt>
            <c:idx val="12"/>
            <c:bubble3D val="0"/>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A49-974C-82DE-10FA32881AD7}"/>
              </c:ext>
            </c:extLst>
          </c:dPt>
          <c:dPt>
            <c:idx val="1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A49-974C-82DE-10FA32881AD7}"/>
              </c:ext>
            </c:extLst>
          </c:dPt>
          <c:dPt>
            <c:idx val="14"/>
            <c:bubble3D val="0"/>
            <c:spPr>
              <a:gradFill rotWithShape="1">
                <a:gsLst>
                  <a:gs pos="0">
                    <a:schemeClr val="accent6">
                      <a:shade val="97000"/>
                      <a:satMod val="103000"/>
                      <a:lumMod val="102000"/>
                      <a:tint val="94000"/>
                    </a:schemeClr>
                  </a:gs>
                  <a:gs pos="50000">
                    <a:schemeClr val="accent6">
                      <a:shade val="97000"/>
                      <a:satMod val="110000"/>
                      <a:lumMod val="100000"/>
                      <a:shade val="100000"/>
                    </a:schemeClr>
                  </a:gs>
                  <a:gs pos="100000">
                    <a:schemeClr val="accent6">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A49-974C-82DE-10FA32881AD7}"/>
              </c:ext>
            </c:extLst>
          </c:dPt>
          <c:dPt>
            <c:idx val="15"/>
            <c:bubble3D val="0"/>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A49-974C-82DE-10FA32881AD7}"/>
              </c:ext>
            </c:extLst>
          </c:dPt>
          <c:dPt>
            <c:idx val="16"/>
            <c:bubble3D val="0"/>
            <c:spPr>
              <a:gradFill rotWithShape="1">
                <a:gsLst>
                  <a:gs pos="0">
                    <a:schemeClr val="accent6">
                      <a:shade val="87000"/>
                      <a:satMod val="103000"/>
                      <a:lumMod val="102000"/>
                      <a:tint val="94000"/>
                    </a:schemeClr>
                  </a:gs>
                  <a:gs pos="50000">
                    <a:schemeClr val="accent6">
                      <a:shade val="87000"/>
                      <a:satMod val="110000"/>
                      <a:lumMod val="100000"/>
                      <a:shade val="100000"/>
                    </a:schemeClr>
                  </a:gs>
                  <a:gs pos="100000">
                    <a:schemeClr val="accent6">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A49-974C-82DE-10FA32881AD7}"/>
              </c:ext>
            </c:extLst>
          </c:dPt>
          <c:dPt>
            <c:idx val="17"/>
            <c:bubble3D val="0"/>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A49-974C-82DE-10FA32881AD7}"/>
              </c:ext>
            </c:extLst>
          </c:dPt>
          <c:dPt>
            <c:idx val="18"/>
            <c:bubble3D val="0"/>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A49-974C-82DE-10FA32881AD7}"/>
              </c:ext>
            </c:extLst>
          </c:dPt>
          <c:dPt>
            <c:idx val="19"/>
            <c:bubble3D val="0"/>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A49-974C-82DE-10FA32881AD7}"/>
              </c:ext>
            </c:extLst>
          </c:dPt>
          <c:dPt>
            <c:idx val="20"/>
            <c:bubble3D val="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A49-974C-82DE-10FA32881AD7}"/>
              </c:ext>
            </c:extLst>
          </c:dPt>
          <c:dPt>
            <c:idx val="21"/>
            <c:bubble3D val="0"/>
            <c:spPr>
              <a:gradFill rotWithShape="1">
                <a:gsLst>
                  <a:gs pos="0">
                    <a:schemeClr val="accent6">
                      <a:shade val="63000"/>
                      <a:satMod val="103000"/>
                      <a:lumMod val="102000"/>
                      <a:tint val="94000"/>
                    </a:schemeClr>
                  </a:gs>
                  <a:gs pos="50000">
                    <a:schemeClr val="accent6">
                      <a:shade val="63000"/>
                      <a:satMod val="110000"/>
                      <a:lumMod val="100000"/>
                      <a:shade val="100000"/>
                    </a:schemeClr>
                  </a:gs>
                  <a:gs pos="100000">
                    <a:schemeClr val="accent6">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A49-974C-82DE-10FA32881AD7}"/>
              </c:ext>
            </c:extLst>
          </c:dPt>
          <c:dPt>
            <c:idx val="22"/>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A49-974C-82DE-10FA32881AD7}"/>
              </c:ext>
            </c:extLst>
          </c:dPt>
          <c:dPt>
            <c:idx val="23"/>
            <c:bubble3D val="0"/>
            <c:spPr>
              <a:gradFill rotWithShape="1">
                <a:gsLst>
                  <a:gs pos="0">
                    <a:schemeClr val="accent6">
                      <a:shade val="54000"/>
                      <a:satMod val="103000"/>
                      <a:lumMod val="102000"/>
                      <a:tint val="94000"/>
                    </a:schemeClr>
                  </a:gs>
                  <a:gs pos="50000">
                    <a:schemeClr val="accent6">
                      <a:shade val="54000"/>
                      <a:satMod val="110000"/>
                      <a:lumMod val="100000"/>
                      <a:shade val="100000"/>
                    </a:schemeClr>
                  </a:gs>
                  <a:gs pos="100000">
                    <a:schemeClr val="accent6">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A49-974C-82DE-10FA32881AD7}"/>
              </c:ext>
            </c:extLst>
          </c:dPt>
          <c:dPt>
            <c:idx val="24"/>
            <c:bubble3D val="0"/>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A49-974C-82DE-10FA32881AD7}"/>
              </c:ext>
            </c:extLst>
          </c:dPt>
          <c:dPt>
            <c:idx val="25"/>
            <c:bubble3D val="0"/>
            <c:spPr>
              <a:gradFill rotWithShape="1">
                <a:gsLst>
                  <a:gs pos="0">
                    <a:schemeClr val="accent6">
                      <a:shade val="44000"/>
                      <a:satMod val="103000"/>
                      <a:lumMod val="102000"/>
                      <a:tint val="94000"/>
                    </a:schemeClr>
                  </a:gs>
                  <a:gs pos="50000">
                    <a:schemeClr val="accent6">
                      <a:shade val="44000"/>
                      <a:satMod val="110000"/>
                      <a:lumMod val="100000"/>
                      <a:shade val="100000"/>
                    </a:schemeClr>
                  </a:gs>
                  <a:gs pos="100000">
                    <a:schemeClr val="accent6">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A49-974C-82DE-10FA32881AD7}"/>
              </c:ext>
            </c:extLst>
          </c:dPt>
          <c:dPt>
            <c:idx val="26"/>
            <c:bubble3D val="0"/>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A49-974C-82DE-10FA32881AD7}"/>
              </c:ext>
            </c:extLst>
          </c:dPt>
          <c:dPt>
            <c:idx val="27"/>
            <c:bubble3D val="0"/>
            <c:spPr>
              <a:gradFill rotWithShape="1">
                <a:gsLst>
                  <a:gs pos="0">
                    <a:schemeClr val="accent6">
                      <a:shade val="34000"/>
                      <a:satMod val="103000"/>
                      <a:lumMod val="102000"/>
                      <a:tint val="94000"/>
                    </a:schemeClr>
                  </a:gs>
                  <a:gs pos="50000">
                    <a:schemeClr val="accent6">
                      <a:shade val="34000"/>
                      <a:satMod val="110000"/>
                      <a:lumMod val="100000"/>
                      <a:shade val="100000"/>
                    </a:schemeClr>
                  </a:gs>
                  <a:gs pos="100000">
                    <a:schemeClr val="accent6">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A49-974C-82DE-10FA32881A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'State-wise discount'!$A$4:$A$31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'State-wise discount'!$B$4:$B$31</c:f>
              <c:numCache>
                <c:formatCode>0%</c:formatCode>
                <c:ptCount val="28"/>
                <c:pt idx="0">
                  <c:v>4.3242495065960972E-2</c:v>
                </c:pt>
                <c:pt idx="1">
                  <c:v>4.6946405899553657E-2</c:v>
                </c:pt>
                <c:pt idx="2">
                  <c:v>2.98981792422163E-2</c:v>
                </c:pt>
                <c:pt idx="3">
                  <c:v>2.1435573299744434E-2</c:v>
                </c:pt>
                <c:pt idx="4">
                  <c:v>2.3556840204533018E-2</c:v>
                </c:pt>
                <c:pt idx="5">
                  <c:v>2.098302275612406E-2</c:v>
                </c:pt>
                <c:pt idx="6">
                  <c:v>5.2704479812502598E-2</c:v>
                </c:pt>
                <c:pt idx="7">
                  <c:v>5.5672667866987886E-2</c:v>
                </c:pt>
                <c:pt idx="8">
                  <c:v>6.3813302097389918E-2</c:v>
                </c:pt>
                <c:pt idx="9">
                  <c:v>4.2820828362721802E-2</c:v>
                </c:pt>
                <c:pt idx="10">
                  <c:v>1.8094355142393537E-2</c:v>
                </c:pt>
                <c:pt idx="11">
                  <c:v>2.2173659001962484E-2</c:v>
                </c:pt>
                <c:pt idx="12">
                  <c:v>2.518626444434343E-2</c:v>
                </c:pt>
                <c:pt idx="13">
                  <c:v>8.4005818142792774E-2</c:v>
                </c:pt>
                <c:pt idx="14">
                  <c:v>2.942202966388795E-2</c:v>
                </c:pt>
                <c:pt idx="15">
                  <c:v>3.8644965115084917E-2</c:v>
                </c:pt>
                <c:pt idx="16">
                  <c:v>4.2795982411786886E-2</c:v>
                </c:pt>
                <c:pt idx="17">
                  <c:v>7.6323373691733962E-3</c:v>
                </c:pt>
                <c:pt idx="18">
                  <c:v>3.2928225504955368E-2</c:v>
                </c:pt>
                <c:pt idx="19">
                  <c:v>3.4483435589149521E-2</c:v>
                </c:pt>
                <c:pt idx="20">
                  <c:v>3.1089634111242451E-2</c:v>
                </c:pt>
                <c:pt idx="21">
                  <c:v>3.3673092113261346E-2</c:v>
                </c:pt>
                <c:pt idx="22">
                  <c:v>8.0066874764475646E-2</c:v>
                </c:pt>
                <c:pt idx="23">
                  <c:v>2.5685017958245081E-2</c:v>
                </c:pt>
                <c:pt idx="24">
                  <c:v>3.2616428977718756E-2</c:v>
                </c:pt>
                <c:pt idx="25">
                  <c:v>1.9726950187964991E-2</c:v>
                </c:pt>
                <c:pt idx="26">
                  <c:v>1.6180633593216826E-2</c:v>
                </c:pt>
                <c:pt idx="27">
                  <c:v>2.4520501300609902E-2</c:v>
                </c:pt>
              </c:numCache>
            </c:numRef>
          </c:val>
          <c:extLst>
            <c:ext xmlns:c16="http://schemas.microsoft.com/office/drawing/2014/chart" uri="{C3380CC4-5D6E-409C-BE32-E72D297353CC}">
              <c16:uniqueId val="{0000000B-B259-2146-AA7B-EFB2D27BD8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Project.xlsx]Month sale!PivotTable12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sale'!$B$3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 sale'!$A$4:$A$7</c:f>
              <c:strCache>
                <c:ptCount val="4"/>
                <c:pt idx="0">
                  <c:v>Jun</c:v>
                </c:pt>
                <c:pt idx="1">
                  <c:v>Jul</c:v>
                </c:pt>
                <c:pt idx="2">
                  <c:v>Aug</c:v>
                </c:pt>
                <c:pt idx="3">
                  <c:v>Sep</c:v>
                </c:pt>
              </c:strCache>
            </c:strRef>
          </c:cat>
          <c:val>
            <c:numRef>
              <c:f>'Month sale'!$B$4:$B$7</c:f>
              <c:numCache>
                <c:formatCode>0.00%</c:formatCode>
                <c:ptCount val="4"/>
                <c:pt idx="0">
                  <c:v>0.32318104906937395</c:v>
                </c:pt>
                <c:pt idx="1">
                  <c:v>0.44627749576988157</c:v>
                </c:pt>
                <c:pt idx="2">
                  <c:v>0.19839255499153977</c:v>
                </c:pt>
                <c:pt idx="3">
                  <c:v>3.2148900169204735E-2</c:v>
                </c:pt>
              </c:numCache>
            </c:numRef>
          </c:val>
          <c:extLst>
            <c:ext xmlns:c16="http://schemas.microsoft.com/office/drawing/2014/chart" uri="{C3380CC4-5D6E-409C-BE32-E72D297353CC}">
              <c16:uniqueId val="{00000001-F0E9-A34B-A667-597BC273319B}"/>
            </c:ext>
          </c:extLst>
        </c:ser>
        <c:dLbls>
          <c:showLegendKey val="0"/>
          <c:showVal val="0"/>
          <c:showCatName val="0"/>
          <c:showSerName val="0"/>
          <c:showPercent val="0"/>
          <c:showBubbleSize val="0"/>
        </c:dLbls>
        <c:gapWidth val="100"/>
        <c:overlap val="-24"/>
        <c:axId val="1053768063"/>
        <c:axId val="1066084239"/>
      </c:barChart>
      <c:catAx>
        <c:axId val="105376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084239"/>
        <c:crosses val="autoZero"/>
        <c:auto val="1"/>
        <c:lblAlgn val="ctr"/>
        <c:lblOffset val="100"/>
        <c:noMultiLvlLbl val="0"/>
      </c:catAx>
      <c:valAx>
        <c:axId val="10660842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7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Project.xlsx]Discount!PivotTable3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Discount!$B$3</c:f>
              <c:strCache>
                <c:ptCount val="1"/>
                <c:pt idx="0">
                  <c:v>Total</c:v>
                </c:pt>
              </c:strCache>
            </c:strRef>
          </c:tx>
          <c:spPr>
            <a:solidFill>
              <a:schemeClr val="accent1"/>
            </a:solidFill>
            <a:ln>
              <a:noFill/>
            </a:ln>
            <a:effectLst/>
          </c:spPr>
          <c:invertIfNegative val="0"/>
          <c:cat>
            <c:strRef>
              <c:f>Discount!$A$4:$A$9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Discount!$B$4:$B$9</c:f>
              <c:numCache>
                <c:formatCode>0%</c:formatCode>
                <c:ptCount val="6"/>
                <c:pt idx="0">
                  <c:v>4.3370563424608863E-2</c:v>
                </c:pt>
                <c:pt idx="1">
                  <c:v>0.22569366548252009</c:v>
                </c:pt>
                <c:pt idx="2">
                  <c:v>0.21693458829761522</c:v>
                </c:pt>
                <c:pt idx="3">
                  <c:v>0.20921448735816187</c:v>
                </c:pt>
                <c:pt idx="4">
                  <c:v>9.4164827161226913E-2</c:v>
                </c:pt>
                <c:pt idx="5">
                  <c:v>0.21062186827586701</c:v>
                </c:pt>
              </c:numCache>
            </c:numRef>
          </c:val>
          <c:extLst>
            <c:ext xmlns:c16="http://schemas.microsoft.com/office/drawing/2014/chart" uri="{C3380CC4-5D6E-409C-BE32-E72D297353CC}">
              <c16:uniqueId val="{00000002-F6B1-2742-8A55-F996A001DB95}"/>
            </c:ext>
          </c:extLst>
        </c:ser>
        <c:dLbls>
          <c:showLegendKey val="0"/>
          <c:showVal val="0"/>
          <c:showCatName val="0"/>
          <c:showSerName val="0"/>
          <c:showPercent val="0"/>
          <c:showBubbleSize val="0"/>
        </c:dLbls>
        <c:gapWidth val="219"/>
        <c:overlap val="-27"/>
        <c:axId val="2083595040"/>
        <c:axId val="2083606160"/>
      </c:barChart>
      <c:catAx>
        <c:axId val="208359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06160"/>
        <c:crosses val="autoZero"/>
        <c:auto val="1"/>
        <c:lblAlgn val="ctr"/>
        <c:lblOffset val="100"/>
        <c:noMultiLvlLbl val="0"/>
      </c:catAx>
      <c:valAx>
        <c:axId val="208360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9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Project.xlsx]most sold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'most sold 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13B-5E4A-B642-AF0BD90C1E2B}"/>
              </c:ext>
            </c:extLst>
          </c:dPt>
          <c:dPt>
            <c:idx val="1"/>
            <c:bubble3D val="0"/>
            <c:spPr>
              <a:solidFill>
                <a:schemeClr val="accent2"/>
              </a:solidFill>
              <a:ln>
                <a:noFill/>
              </a:ln>
              <a:effectLst/>
            </c:spPr>
            <c:extLst>
              <c:ext xmlns:c16="http://schemas.microsoft.com/office/drawing/2014/chart" uri="{C3380CC4-5D6E-409C-BE32-E72D297353CC}">
                <c16:uniqueId val="{00000003-B13B-5E4A-B642-AF0BD90C1E2B}"/>
              </c:ext>
            </c:extLst>
          </c:dPt>
          <c:dPt>
            <c:idx val="2"/>
            <c:bubble3D val="0"/>
            <c:spPr>
              <a:solidFill>
                <a:schemeClr val="accent3"/>
              </a:solidFill>
              <a:ln>
                <a:noFill/>
              </a:ln>
              <a:effectLst/>
            </c:spPr>
            <c:extLst>
              <c:ext xmlns:c16="http://schemas.microsoft.com/office/drawing/2014/chart" uri="{C3380CC4-5D6E-409C-BE32-E72D297353CC}">
                <c16:uniqueId val="{00000005-B13B-5E4A-B642-AF0BD90C1E2B}"/>
              </c:ext>
            </c:extLst>
          </c:dPt>
          <c:dPt>
            <c:idx val="3"/>
            <c:bubble3D val="0"/>
            <c:spPr>
              <a:solidFill>
                <a:schemeClr val="accent4"/>
              </a:solidFill>
              <a:ln>
                <a:noFill/>
              </a:ln>
              <a:effectLst/>
            </c:spPr>
            <c:extLst>
              <c:ext xmlns:c16="http://schemas.microsoft.com/office/drawing/2014/chart" uri="{C3380CC4-5D6E-409C-BE32-E72D297353CC}">
                <c16:uniqueId val="{00000007-B13B-5E4A-B642-AF0BD90C1E2B}"/>
              </c:ext>
            </c:extLst>
          </c:dPt>
          <c:dPt>
            <c:idx val="4"/>
            <c:bubble3D val="0"/>
            <c:spPr>
              <a:solidFill>
                <a:schemeClr val="accent5"/>
              </a:solidFill>
              <a:ln>
                <a:noFill/>
              </a:ln>
              <a:effectLst/>
            </c:spPr>
            <c:extLst>
              <c:ext xmlns:c16="http://schemas.microsoft.com/office/drawing/2014/chart" uri="{C3380CC4-5D6E-409C-BE32-E72D297353CC}">
                <c16:uniqueId val="{00000009-B13B-5E4A-B642-AF0BD90C1E2B}"/>
              </c:ext>
            </c:extLst>
          </c:dPt>
          <c:dPt>
            <c:idx val="5"/>
            <c:bubble3D val="0"/>
            <c:spPr>
              <a:solidFill>
                <a:schemeClr val="accent6"/>
              </a:solidFill>
              <a:ln>
                <a:noFill/>
              </a:ln>
              <a:effectLst/>
            </c:spPr>
            <c:extLst>
              <c:ext xmlns:c16="http://schemas.microsoft.com/office/drawing/2014/chart" uri="{C3380CC4-5D6E-409C-BE32-E72D297353CC}">
                <c16:uniqueId val="{0000000B-B13B-5E4A-B642-AF0BD90C1E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sold product'!$A$4:$A$9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'most sold product'!$B$4:$B$9</c:f>
              <c:numCache>
                <c:formatCode>0.00%</c:formatCode>
                <c:ptCount val="6"/>
                <c:pt idx="0">
                  <c:v>4.1455160744500848E-2</c:v>
                </c:pt>
                <c:pt idx="1">
                  <c:v>0.30076142131979694</c:v>
                </c:pt>
                <c:pt idx="2">
                  <c:v>8.3544839255499159E-2</c:v>
                </c:pt>
                <c:pt idx="3">
                  <c:v>0.14974619289340102</c:v>
                </c:pt>
                <c:pt idx="4">
                  <c:v>0.1423434856175973</c:v>
                </c:pt>
                <c:pt idx="5">
                  <c:v>0.28214890016920474</c:v>
                </c:pt>
              </c:numCache>
            </c:numRef>
          </c:val>
          <c:extLst>
            <c:ext xmlns:c16="http://schemas.microsoft.com/office/drawing/2014/chart" uri="{C3380CC4-5D6E-409C-BE32-E72D297353CC}">
              <c16:uniqueId val="{00000002-4CA5-D046-8639-60E10DF554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Project.xlsx]Order Type!PivotTable5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'Order Type'!$B$3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A60-DE4C-BB20-69E4DC1BE1AC}"/>
              </c:ext>
            </c:extLst>
          </c:dPt>
          <c:dPt>
            <c:idx val="1"/>
            <c:bubble3D val="0"/>
            <c:spPr>
              <a:solidFill>
                <a:schemeClr val="accent2"/>
              </a:solidFill>
              <a:ln>
                <a:noFill/>
              </a:ln>
              <a:effectLst/>
            </c:spPr>
            <c:extLst>
              <c:ext xmlns:c16="http://schemas.microsoft.com/office/drawing/2014/chart" uri="{C3380CC4-5D6E-409C-BE32-E72D297353CC}">
                <c16:uniqueId val="{00000003-8A60-DE4C-BB20-69E4DC1BE1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Type'!$A$4:$A$5</c:f>
              <c:strCache>
                <c:ptCount val="2"/>
                <c:pt idx="0">
                  <c:v>Online</c:v>
                </c:pt>
                <c:pt idx="1">
                  <c:v>Physical Visit</c:v>
                </c:pt>
              </c:strCache>
            </c:strRef>
          </c:cat>
          <c:val>
            <c:numRef>
              <c:f>'Order Type'!$B$4:$B$5</c:f>
              <c:numCache>
                <c:formatCode>0.00%</c:formatCode>
                <c:ptCount val="2"/>
                <c:pt idx="0">
                  <c:v>0.50755667506297231</c:v>
                </c:pt>
                <c:pt idx="1">
                  <c:v>0.49244332493702769</c:v>
                </c:pt>
              </c:numCache>
            </c:numRef>
          </c:val>
          <c:extLst>
            <c:ext xmlns:c16="http://schemas.microsoft.com/office/drawing/2014/chart" uri="{C3380CC4-5D6E-409C-BE32-E72D297353CC}">
              <c16:uniqueId val="{00000003-474B-9649-B8C6-5D881E6E67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Project.xlsx]Agent!PivotTable6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Agent!$B$3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781-BB44-B536-310F50DF1FBC}"/>
              </c:ext>
            </c:extLst>
          </c:dPt>
          <c:dPt>
            <c:idx val="1"/>
            <c:bubble3D val="0"/>
            <c:spPr>
              <a:solidFill>
                <a:schemeClr val="accent2"/>
              </a:solidFill>
              <a:ln>
                <a:noFill/>
              </a:ln>
              <a:effectLst/>
            </c:spPr>
            <c:extLst>
              <c:ext xmlns:c16="http://schemas.microsoft.com/office/drawing/2014/chart" uri="{C3380CC4-5D6E-409C-BE32-E72D297353CC}">
                <c16:uniqueId val="{00000003-8781-BB44-B536-310F50DF1FBC}"/>
              </c:ext>
            </c:extLst>
          </c:dPt>
          <c:dPt>
            <c:idx val="2"/>
            <c:bubble3D val="0"/>
            <c:spPr>
              <a:solidFill>
                <a:schemeClr val="accent3"/>
              </a:solidFill>
              <a:ln>
                <a:noFill/>
              </a:ln>
              <a:effectLst/>
            </c:spPr>
            <c:extLst>
              <c:ext xmlns:c16="http://schemas.microsoft.com/office/drawing/2014/chart" uri="{C3380CC4-5D6E-409C-BE32-E72D297353CC}">
                <c16:uniqueId val="{00000005-8781-BB44-B536-310F50DF1F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Agent!$A$4:$A$6</c:f>
              <c:strCache>
                <c:ptCount val="3"/>
                <c:pt idx="0">
                  <c:v>Adrien Martin</c:v>
                </c:pt>
                <c:pt idx="1">
                  <c:v>Albain Forestier</c:v>
                </c:pt>
                <c:pt idx="2">
                  <c:v>Roch Cousineau</c:v>
                </c:pt>
              </c:strCache>
            </c:strRef>
          </c:cat>
          <c:val>
            <c:numRef>
              <c:f>Agent!$B$4:$B$6</c:f>
              <c:numCache>
                <c:formatCode>0.00%</c:formatCode>
                <c:ptCount val="3"/>
                <c:pt idx="0">
                  <c:v>0.32619647355163728</c:v>
                </c:pt>
                <c:pt idx="1">
                  <c:v>0.32619647355163728</c:v>
                </c:pt>
                <c:pt idx="2">
                  <c:v>0.34760705289672544</c:v>
                </c:pt>
              </c:numCache>
            </c:numRef>
          </c:val>
          <c:extLst>
            <c:ext xmlns:c16="http://schemas.microsoft.com/office/drawing/2014/chart" uri="{C3380CC4-5D6E-409C-BE32-E72D297353CC}">
              <c16:uniqueId val="{00000002-ADDB-1D46-8365-AA0DF63C70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Project.xlsx]Agent highest rev!PivotTable7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'Agent highest rev'!$B$3</c:f>
              <c:strCache>
                <c:ptCount val="1"/>
                <c:pt idx="0">
                  <c:v>Sum of Price of One Product</c:v>
                </c:pt>
              </c:strCache>
            </c:strRef>
          </c:tx>
          <c:spPr>
            <a:solidFill>
              <a:schemeClr val="accent1"/>
            </a:solidFill>
            <a:ln>
              <a:noFill/>
            </a:ln>
            <a:effectLst/>
          </c:spPr>
          <c:invertIfNegative val="0"/>
          <c:cat>
            <c:strRef>
              <c:f>'Agent highest rev'!$A$4:$A$6</c:f>
              <c:strCache>
                <c:ptCount val="3"/>
                <c:pt idx="0">
                  <c:v>Adrien Martin</c:v>
                </c:pt>
                <c:pt idx="1">
                  <c:v>Albain Forestier</c:v>
                </c:pt>
                <c:pt idx="2">
                  <c:v>Roch Cousineau</c:v>
                </c:pt>
              </c:strCache>
            </c:strRef>
          </c:cat>
          <c:val>
            <c:numRef>
              <c:f>'Agent highest rev'!$B$4:$B$6</c:f>
              <c:numCache>
                <c:formatCode>0.00%</c:formatCode>
                <c:ptCount val="3"/>
                <c:pt idx="0">
                  <c:v>0.32967943803228411</c:v>
                </c:pt>
                <c:pt idx="1">
                  <c:v>0.32228185416191796</c:v>
                </c:pt>
                <c:pt idx="2">
                  <c:v>0.34803870780579788</c:v>
                </c:pt>
              </c:numCache>
            </c:numRef>
          </c:val>
          <c:extLst>
            <c:ext xmlns:c16="http://schemas.microsoft.com/office/drawing/2014/chart" uri="{C3380CC4-5D6E-409C-BE32-E72D297353CC}">
              <c16:uniqueId val="{00000003-9ADB-9C4B-BFC7-BA0324B0DB8A}"/>
            </c:ext>
          </c:extLst>
        </c:ser>
        <c:ser>
          <c:idx val="1"/>
          <c:order val="1"/>
          <c:tx>
            <c:strRef>
              <c:f>'Agent highest rev'!$C$3</c:f>
              <c:strCache>
                <c:ptCount val="1"/>
                <c:pt idx="0">
                  <c:v>Sum of No of Products in one Sale</c:v>
                </c:pt>
              </c:strCache>
            </c:strRef>
          </c:tx>
          <c:spPr>
            <a:solidFill>
              <a:schemeClr val="accent2"/>
            </a:solidFill>
            <a:ln>
              <a:noFill/>
            </a:ln>
            <a:effectLst/>
          </c:spPr>
          <c:invertIfNegative val="0"/>
          <c:cat>
            <c:strRef>
              <c:f>'Agent highest rev'!$A$4:$A$6</c:f>
              <c:strCache>
                <c:ptCount val="3"/>
                <c:pt idx="0">
                  <c:v>Adrien Martin</c:v>
                </c:pt>
                <c:pt idx="1">
                  <c:v>Albain Forestier</c:v>
                </c:pt>
                <c:pt idx="2">
                  <c:v>Roch Cousineau</c:v>
                </c:pt>
              </c:strCache>
            </c:strRef>
          </c:cat>
          <c:val>
            <c:numRef>
              <c:f>'Agent highest rev'!$C$4:$C$6</c:f>
              <c:numCache>
                <c:formatCode>0.00%</c:formatCode>
                <c:ptCount val="3"/>
                <c:pt idx="0">
                  <c:v>0.32423857868020306</c:v>
                </c:pt>
                <c:pt idx="1">
                  <c:v>0.33037225042301183</c:v>
                </c:pt>
                <c:pt idx="2">
                  <c:v>0.34538917089678511</c:v>
                </c:pt>
              </c:numCache>
            </c:numRef>
          </c:val>
          <c:extLst>
            <c:ext xmlns:c16="http://schemas.microsoft.com/office/drawing/2014/chart" uri="{C3380CC4-5D6E-409C-BE32-E72D297353CC}">
              <c16:uniqueId val="{00000004-9ADB-9C4B-BFC7-BA0324B0DB8A}"/>
            </c:ext>
          </c:extLst>
        </c:ser>
        <c:dLbls>
          <c:showLegendKey val="0"/>
          <c:showVal val="0"/>
          <c:showCatName val="0"/>
          <c:showSerName val="0"/>
          <c:showPercent val="0"/>
          <c:showBubbleSize val="0"/>
        </c:dLbls>
        <c:gapWidth val="219"/>
        <c:axId val="471779279"/>
        <c:axId val="2084354624"/>
      </c:barChart>
      <c:catAx>
        <c:axId val="47177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54624"/>
        <c:crosses val="autoZero"/>
        <c:auto val="1"/>
        <c:lblAlgn val="ctr"/>
        <c:lblOffset val="100"/>
        <c:noMultiLvlLbl val="0"/>
      </c:catAx>
      <c:valAx>
        <c:axId val="208435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7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Dashboard Project.xlsx]State highest order!PivotTable8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Highest</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47000"/>
            </a:schemeClr>
          </a:solidFill>
          <a:ln>
            <a:noFill/>
          </a:ln>
          <a:effectLst/>
        </c:spPr>
      </c:pivotFmt>
      <c:pivotFmt>
        <c:idx val="2"/>
        <c:spPr>
          <a:solidFill>
            <a:schemeClr val="accent6">
              <a:shade val="65000"/>
            </a:schemeClr>
          </a:solidFill>
          <a:ln>
            <a:noFill/>
          </a:ln>
          <a:effectLst/>
        </c:spPr>
      </c:pivotFmt>
      <c:pivotFmt>
        <c:idx val="3"/>
        <c:spPr>
          <a:solidFill>
            <a:schemeClr val="accent6">
              <a:shade val="82000"/>
            </a:schemeClr>
          </a:solidFill>
          <a:ln>
            <a:noFill/>
          </a:ln>
          <a:effectLst/>
        </c:spPr>
      </c:pivotFmt>
      <c:pivotFmt>
        <c:idx val="4"/>
        <c:spPr>
          <a:solidFill>
            <a:schemeClr val="accent6"/>
          </a:solidFill>
          <a:ln>
            <a:noFill/>
          </a:ln>
          <a:effectLst/>
        </c:spPr>
      </c:pivotFmt>
      <c:pivotFmt>
        <c:idx val="5"/>
        <c:spPr>
          <a:solidFill>
            <a:schemeClr val="accent6">
              <a:tint val="83000"/>
            </a:schemeClr>
          </a:solidFill>
          <a:ln>
            <a:noFill/>
          </a:ln>
          <a:effectLst/>
        </c:spPr>
      </c:pivotFmt>
      <c:pivotFmt>
        <c:idx val="6"/>
        <c:spPr>
          <a:solidFill>
            <a:schemeClr val="accent6">
              <a:tint val="65000"/>
            </a:schemeClr>
          </a:solidFill>
          <a:ln>
            <a:noFill/>
          </a:ln>
          <a:effectLst/>
        </c:spPr>
      </c:pivotFmt>
      <c:pivotFmt>
        <c:idx val="7"/>
        <c:spPr>
          <a:solidFill>
            <a:schemeClr val="accent6">
              <a:tint val="48000"/>
            </a:schemeClr>
          </a:solidFill>
          <a:ln>
            <a:noFill/>
          </a:ln>
          <a:effectLst/>
        </c:spPr>
      </c:pivotFmt>
      <c:pivotFmt>
        <c:idx val="8"/>
        <c:spPr>
          <a:solidFill>
            <a:schemeClr val="accent6">
              <a:shade val="44000"/>
            </a:schemeClr>
          </a:solidFill>
          <a:ln>
            <a:noFill/>
          </a:ln>
          <a:effectLst/>
        </c:spPr>
      </c:pivotFmt>
      <c:pivotFmt>
        <c:idx val="9"/>
        <c:spPr>
          <a:solidFill>
            <a:schemeClr val="accent6">
              <a:shade val="49000"/>
            </a:schemeClr>
          </a:solidFill>
          <a:ln>
            <a:noFill/>
          </a:ln>
          <a:effectLst/>
        </c:spPr>
      </c:pivotFmt>
      <c:pivotFmt>
        <c:idx val="10"/>
        <c:spPr>
          <a:solidFill>
            <a:schemeClr val="accent6">
              <a:shade val="54000"/>
            </a:schemeClr>
          </a:solidFill>
          <a:ln>
            <a:noFill/>
          </a:ln>
          <a:effectLst/>
        </c:spPr>
      </c:pivotFmt>
      <c:pivotFmt>
        <c:idx val="11"/>
        <c:spPr>
          <a:solidFill>
            <a:schemeClr val="accent6">
              <a:shade val="58000"/>
            </a:schemeClr>
          </a:solidFill>
          <a:ln>
            <a:noFill/>
          </a:ln>
          <a:effectLst/>
        </c:spPr>
      </c:pivotFmt>
      <c:pivotFmt>
        <c:idx val="12"/>
        <c:spPr>
          <a:solidFill>
            <a:schemeClr val="accent6">
              <a:shade val="78000"/>
            </a:schemeClr>
          </a:solidFill>
          <a:ln>
            <a:noFill/>
          </a:ln>
          <a:effectLst/>
        </c:spPr>
      </c:pivotFmt>
      <c:pivotFmt>
        <c:idx val="13"/>
        <c:spPr>
          <a:solidFill>
            <a:schemeClr val="accent6">
              <a:shade val="83000"/>
            </a:schemeClr>
          </a:solidFill>
          <a:ln>
            <a:noFill/>
          </a:ln>
          <a:effectLst/>
        </c:spPr>
      </c:pivotFmt>
      <c:pivotFmt>
        <c:idx val="14"/>
        <c:spPr>
          <a:solidFill>
            <a:schemeClr val="accent6">
              <a:shade val="87000"/>
            </a:schemeClr>
          </a:solidFill>
          <a:ln>
            <a:noFill/>
          </a:ln>
          <a:effectLst/>
        </c:spPr>
      </c:pivotFmt>
      <c:pivotFmt>
        <c:idx val="15"/>
        <c:spPr>
          <a:solidFill>
            <a:schemeClr val="accent6">
              <a:shade val="92000"/>
            </a:schemeClr>
          </a:solidFill>
          <a:ln>
            <a:noFill/>
          </a:ln>
          <a:effectLst/>
        </c:spPr>
      </c:pivotFmt>
      <c:pivotFmt>
        <c:idx val="16"/>
        <c:spPr>
          <a:solidFill>
            <a:schemeClr val="accent6">
              <a:tint val="98000"/>
            </a:schemeClr>
          </a:solidFill>
          <a:ln>
            <a:noFill/>
          </a:ln>
          <a:effectLst/>
        </c:spPr>
      </c:pivotFmt>
      <c:pivotFmt>
        <c:idx val="17"/>
        <c:spPr>
          <a:solidFill>
            <a:schemeClr val="accent6">
              <a:tint val="93000"/>
            </a:schemeClr>
          </a:solidFill>
          <a:ln>
            <a:noFill/>
          </a:ln>
          <a:effectLst/>
        </c:spPr>
      </c:pivotFmt>
      <c:pivotFmt>
        <c:idx val="18"/>
        <c:spPr>
          <a:solidFill>
            <a:schemeClr val="accent6">
              <a:tint val="88000"/>
            </a:schemeClr>
          </a:solidFill>
          <a:ln>
            <a:noFill/>
          </a:ln>
          <a:effectLst/>
        </c:spPr>
      </c:pivotFmt>
      <c:pivotFmt>
        <c:idx val="19"/>
        <c:spPr>
          <a:solidFill>
            <a:schemeClr val="accent6">
              <a:tint val="84000"/>
            </a:schemeClr>
          </a:solidFill>
          <a:ln>
            <a:noFill/>
          </a:ln>
          <a:effectLst/>
        </c:spPr>
      </c:pivotFmt>
      <c:pivotFmt>
        <c:idx val="20"/>
        <c:spPr>
          <a:solidFill>
            <a:schemeClr val="accent6">
              <a:tint val="79000"/>
            </a:schemeClr>
          </a:solidFill>
          <a:ln>
            <a:noFill/>
          </a:ln>
          <a:effectLst/>
        </c:spPr>
      </c:pivotFmt>
      <c:pivotFmt>
        <c:idx val="21"/>
        <c:spPr>
          <a:solidFill>
            <a:schemeClr val="accent6">
              <a:tint val="74000"/>
            </a:schemeClr>
          </a:solidFill>
          <a:ln>
            <a:noFill/>
          </a:ln>
          <a:effectLst/>
        </c:spPr>
      </c:pivotFmt>
      <c:pivotFmt>
        <c:idx val="22"/>
        <c:spPr>
          <a:solidFill>
            <a:schemeClr val="accent6">
              <a:tint val="69000"/>
            </a:schemeClr>
          </a:solidFill>
          <a:ln>
            <a:noFill/>
          </a:ln>
          <a:effectLst/>
        </c:spPr>
      </c:pivotFmt>
      <c:pivotFmt>
        <c:idx val="23"/>
        <c:spPr>
          <a:solidFill>
            <a:schemeClr val="accent6">
              <a:tint val="64000"/>
            </a:schemeClr>
          </a:solidFill>
          <a:ln>
            <a:noFill/>
          </a:ln>
          <a:effectLst/>
        </c:spPr>
      </c:pivotFmt>
      <c:pivotFmt>
        <c:idx val="24"/>
        <c:spPr>
          <a:solidFill>
            <a:schemeClr val="accent6">
              <a:tint val="55000"/>
            </a:schemeClr>
          </a:solidFill>
          <a:ln>
            <a:noFill/>
          </a:ln>
          <a:effectLst/>
        </c:spPr>
      </c:pivotFmt>
      <c:pivotFmt>
        <c:idx val="25"/>
        <c:spPr>
          <a:solidFill>
            <a:schemeClr val="accent6">
              <a:tint val="50000"/>
            </a:schemeClr>
          </a:solidFill>
          <a:ln>
            <a:noFill/>
          </a:ln>
          <a:effectLst/>
        </c:spPr>
      </c:pivotFmt>
      <c:pivotFmt>
        <c:idx val="26"/>
        <c:spPr>
          <a:solidFill>
            <a:schemeClr val="accent6">
              <a:tint val="45000"/>
            </a:schemeClr>
          </a:solidFill>
          <a:ln>
            <a:noFill/>
          </a:ln>
          <a:effectLst/>
        </c:spPr>
      </c:pivotFmt>
      <c:pivotFmt>
        <c:idx val="27"/>
        <c:spPr>
          <a:solidFill>
            <a:schemeClr val="accent6">
              <a:tint val="40000"/>
            </a:schemeClr>
          </a:solidFill>
          <a:ln>
            <a:noFill/>
          </a:ln>
          <a:effectLst/>
        </c:spPr>
      </c:pivotFmt>
      <c:pivotFmt>
        <c:idx val="28"/>
        <c:spPr>
          <a:solidFill>
            <a:schemeClr val="accent6">
              <a:tint val="35000"/>
            </a:schemeClr>
          </a:solidFill>
          <a:ln>
            <a:noFill/>
          </a:ln>
          <a:effectLst/>
        </c:spPr>
      </c:pivotFmt>
    </c:pivotFmts>
    <c:plotArea>
      <c:layout/>
      <c:pieChart>
        <c:varyColors val="1"/>
        <c:ser>
          <c:idx val="0"/>
          <c:order val="0"/>
          <c:tx>
            <c:strRef>
              <c:f>'State highest order'!$B$3</c:f>
              <c:strCache>
                <c:ptCount val="1"/>
                <c:pt idx="0">
                  <c:v>Total</c:v>
                </c:pt>
              </c:strCache>
            </c:strRef>
          </c:tx>
          <c:dPt>
            <c:idx val="0"/>
            <c:bubble3D val="0"/>
            <c:spPr>
              <a:solidFill>
                <a:schemeClr val="accent6">
                  <a:shade val="47000"/>
                </a:schemeClr>
              </a:solidFill>
              <a:ln>
                <a:noFill/>
              </a:ln>
              <a:effectLst/>
            </c:spPr>
            <c:extLst>
              <c:ext xmlns:c16="http://schemas.microsoft.com/office/drawing/2014/chart" uri="{C3380CC4-5D6E-409C-BE32-E72D297353CC}">
                <c16:uniqueId val="{00000001-C4AB-7F4A-AF27-97FFA1C2AC78}"/>
              </c:ext>
            </c:extLst>
          </c:dPt>
          <c:dPt>
            <c:idx val="1"/>
            <c:bubble3D val="0"/>
            <c:spPr>
              <a:solidFill>
                <a:schemeClr val="accent6">
                  <a:shade val="65000"/>
                </a:schemeClr>
              </a:solidFill>
              <a:ln>
                <a:noFill/>
              </a:ln>
              <a:effectLst/>
            </c:spPr>
            <c:extLst>
              <c:ext xmlns:c16="http://schemas.microsoft.com/office/drawing/2014/chart" uri="{C3380CC4-5D6E-409C-BE32-E72D297353CC}">
                <c16:uniqueId val="{00000003-C4AB-7F4A-AF27-97FFA1C2AC78}"/>
              </c:ext>
            </c:extLst>
          </c:dPt>
          <c:dPt>
            <c:idx val="2"/>
            <c:bubble3D val="0"/>
            <c:spPr>
              <a:solidFill>
                <a:schemeClr val="accent6">
                  <a:shade val="44000"/>
                </a:schemeClr>
              </a:solidFill>
              <a:ln>
                <a:noFill/>
              </a:ln>
              <a:effectLst/>
            </c:spPr>
            <c:extLst>
              <c:ext xmlns:c16="http://schemas.microsoft.com/office/drawing/2014/chart" uri="{C3380CC4-5D6E-409C-BE32-E72D297353CC}">
                <c16:uniqueId val="{00000005-C4AB-7F4A-AF27-97FFA1C2AC78}"/>
              </c:ext>
            </c:extLst>
          </c:dPt>
          <c:dPt>
            <c:idx val="3"/>
            <c:bubble3D val="0"/>
            <c:spPr>
              <a:solidFill>
                <a:schemeClr val="accent6">
                  <a:shade val="49000"/>
                </a:schemeClr>
              </a:solidFill>
              <a:ln>
                <a:noFill/>
              </a:ln>
              <a:effectLst/>
            </c:spPr>
            <c:extLst>
              <c:ext xmlns:c16="http://schemas.microsoft.com/office/drawing/2014/chart" uri="{C3380CC4-5D6E-409C-BE32-E72D297353CC}">
                <c16:uniqueId val="{00000007-C4AB-7F4A-AF27-97FFA1C2AC78}"/>
              </c:ext>
            </c:extLst>
          </c:dPt>
          <c:dPt>
            <c:idx val="4"/>
            <c:bubble3D val="0"/>
            <c:spPr>
              <a:solidFill>
                <a:schemeClr val="accent6">
                  <a:shade val="54000"/>
                </a:schemeClr>
              </a:solidFill>
              <a:ln>
                <a:noFill/>
              </a:ln>
              <a:effectLst/>
            </c:spPr>
            <c:extLst>
              <c:ext xmlns:c16="http://schemas.microsoft.com/office/drawing/2014/chart" uri="{C3380CC4-5D6E-409C-BE32-E72D297353CC}">
                <c16:uniqueId val="{00000009-C4AB-7F4A-AF27-97FFA1C2AC78}"/>
              </c:ext>
            </c:extLst>
          </c:dPt>
          <c:dPt>
            <c:idx val="5"/>
            <c:bubble3D val="0"/>
            <c:spPr>
              <a:solidFill>
                <a:schemeClr val="accent6">
                  <a:shade val="58000"/>
                </a:schemeClr>
              </a:solidFill>
              <a:ln>
                <a:noFill/>
              </a:ln>
              <a:effectLst/>
            </c:spPr>
            <c:extLst>
              <c:ext xmlns:c16="http://schemas.microsoft.com/office/drawing/2014/chart" uri="{C3380CC4-5D6E-409C-BE32-E72D297353CC}">
                <c16:uniqueId val="{0000000B-C4AB-7F4A-AF27-97FFA1C2AC78}"/>
              </c:ext>
            </c:extLst>
          </c:dPt>
          <c:dPt>
            <c:idx val="6"/>
            <c:bubble3D val="0"/>
            <c:spPr>
              <a:solidFill>
                <a:schemeClr val="accent6">
                  <a:shade val="82000"/>
                </a:schemeClr>
              </a:solidFill>
              <a:ln>
                <a:noFill/>
              </a:ln>
              <a:effectLst/>
            </c:spPr>
            <c:extLst>
              <c:ext xmlns:c16="http://schemas.microsoft.com/office/drawing/2014/chart" uri="{C3380CC4-5D6E-409C-BE32-E72D297353CC}">
                <c16:uniqueId val="{0000000D-C4AB-7F4A-AF27-97FFA1C2AC78}"/>
              </c:ext>
            </c:extLst>
          </c:dPt>
          <c:dPt>
            <c:idx val="7"/>
            <c:bubble3D val="0"/>
            <c:spPr>
              <a:solidFill>
                <a:schemeClr val="accent6"/>
              </a:solidFill>
              <a:ln>
                <a:noFill/>
              </a:ln>
              <a:effectLst/>
            </c:spPr>
            <c:extLst>
              <c:ext xmlns:c16="http://schemas.microsoft.com/office/drawing/2014/chart" uri="{C3380CC4-5D6E-409C-BE32-E72D297353CC}">
                <c16:uniqueId val="{0000000F-E512-E546-85E4-ECEFBCFC94EF}"/>
              </c:ext>
            </c:extLst>
          </c:dPt>
          <c:dPt>
            <c:idx val="8"/>
            <c:bubble3D val="0"/>
            <c:spPr>
              <a:solidFill>
                <a:schemeClr val="accent6">
                  <a:tint val="83000"/>
                </a:schemeClr>
              </a:solidFill>
              <a:ln>
                <a:noFill/>
              </a:ln>
              <a:effectLst/>
            </c:spPr>
            <c:extLst>
              <c:ext xmlns:c16="http://schemas.microsoft.com/office/drawing/2014/chart" uri="{C3380CC4-5D6E-409C-BE32-E72D297353CC}">
                <c16:uniqueId val="{00000011-E512-E546-85E4-ECEFBCFC94EF}"/>
              </c:ext>
            </c:extLst>
          </c:dPt>
          <c:dPt>
            <c:idx val="9"/>
            <c:bubble3D val="0"/>
            <c:spPr>
              <a:solidFill>
                <a:schemeClr val="accent6">
                  <a:shade val="78000"/>
                </a:schemeClr>
              </a:solidFill>
              <a:ln>
                <a:noFill/>
              </a:ln>
              <a:effectLst/>
            </c:spPr>
            <c:extLst>
              <c:ext xmlns:c16="http://schemas.microsoft.com/office/drawing/2014/chart" uri="{C3380CC4-5D6E-409C-BE32-E72D297353CC}">
                <c16:uniqueId val="{00000013-E512-E546-85E4-ECEFBCFC94EF}"/>
              </c:ext>
            </c:extLst>
          </c:dPt>
          <c:dPt>
            <c:idx val="10"/>
            <c:bubble3D val="0"/>
            <c:spPr>
              <a:solidFill>
                <a:schemeClr val="accent6">
                  <a:shade val="83000"/>
                </a:schemeClr>
              </a:solidFill>
              <a:ln>
                <a:noFill/>
              </a:ln>
              <a:effectLst/>
            </c:spPr>
            <c:extLst>
              <c:ext xmlns:c16="http://schemas.microsoft.com/office/drawing/2014/chart" uri="{C3380CC4-5D6E-409C-BE32-E72D297353CC}">
                <c16:uniqueId val="{00000015-E512-E546-85E4-ECEFBCFC94EF}"/>
              </c:ext>
            </c:extLst>
          </c:dPt>
          <c:dPt>
            <c:idx val="11"/>
            <c:bubble3D val="0"/>
            <c:spPr>
              <a:solidFill>
                <a:schemeClr val="accent6">
                  <a:shade val="87000"/>
                </a:schemeClr>
              </a:solidFill>
              <a:ln>
                <a:noFill/>
              </a:ln>
              <a:effectLst/>
            </c:spPr>
            <c:extLst>
              <c:ext xmlns:c16="http://schemas.microsoft.com/office/drawing/2014/chart" uri="{C3380CC4-5D6E-409C-BE32-E72D297353CC}">
                <c16:uniqueId val="{00000017-E512-E546-85E4-ECEFBCFC94EF}"/>
              </c:ext>
            </c:extLst>
          </c:dPt>
          <c:dPt>
            <c:idx val="12"/>
            <c:bubble3D val="0"/>
            <c:spPr>
              <a:solidFill>
                <a:schemeClr val="accent6">
                  <a:shade val="92000"/>
                </a:schemeClr>
              </a:solidFill>
              <a:ln>
                <a:noFill/>
              </a:ln>
              <a:effectLst/>
            </c:spPr>
            <c:extLst>
              <c:ext xmlns:c16="http://schemas.microsoft.com/office/drawing/2014/chart" uri="{C3380CC4-5D6E-409C-BE32-E72D297353CC}">
                <c16:uniqueId val="{00000019-E512-E546-85E4-ECEFBCFC94EF}"/>
              </c:ext>
            </c:extLst>
          </c:dPt>
          <c:dPt>
            <c:idx val="13"/>
            <c:bubble3D val="0"/>
            <c:spPr>
              <a:solidFill>
                <a:schemeClr val="accent6">
                  <a:tint val="65000"/>
                </a:schemeClr>
              </a:solidFill>
              <a:ln>
                <a:noFill/>
              </a:ln>
              <a:effectLst/>
            </c:spPr>
            <c:extLst>
              <c:ext xmlns:c16="http://schemas.microsoft.com/office/drawing/2014/chart" uri="{C3380CC4-5D6E-409C-BE32-E72D297353CC}">
                <c16:uniqueId val="{0000001B-E512-E546-85E4-ECEFBCFC94EF}"/>
              </c:ext>
            </c:extLst>
          </c:dPt>
          <c:dPt>
            <c:idx val="14"/>
            <c:bubble3D val="0"/>
            <c:spPr>
              <a:solidFill>
                <a:schemeClr val="accent6">
                  <a:tint val="98000"/>
                </a:schemeClr>
              </a:solidFill>
              <a:ln>
                <a:noFill/>
              </a:ln>
              <a:effectLst/>
            </c:spPr>
            <c:extLst>
              <c:ext xmlns:c16="http://schemas.microsoft.com/office/drawing/2014/chart" uri="{C3380CC4-5D6E-409C-BE32-E72D297353CC}">
                <c16:uniqueId val="{0000001D-E512-E546-85E4-ECEFBCFC94EF}"/>
              </c:ext>
            </c:extLst>
          </c:dPt>
          <c:dPt>
            <c:idx val="15"/>
            <c:bubble3D val="0"/>
            <c:spPr>
              <a:solidFill>
                <a:schemeClr val="accent6">
                  <a:tint val="93000"/>
                </a:schemeClr>
              </a:solidFill>
              <a:ln>
                <a:noFill/>
              </a:ln>
              <a:effectLst/>
            </c:spPr>
            <c:extLst>
              <c:ext xmlns:c16="http://schemas.microsoft.com/office/drawing/2014/chart" uri="{C3380CC4-5D6E-409C-BE32-E72D297353CC}">
                <c16:uniqueId val="{0000001F-E512-E546-85E4-ECEFBCFC94EF}"/>
              </c:ext>
            </c:extLst>
          </c:dPt>
          <c:dPt>
            <c:idx val="16"/>
            <c:bubble3D val="0"/>
            <c:spPr>
              <a:solidFill>
                <a:schemeClr val="accent6">
                  <a:tint val="88000"/>
                </a:schemeClr>
              </a:solidFill>
              <a:ln>
                <a:noFill/>
              </a:ln>
              <a:effectLst/>
            </c:spPr>
            <c:extLst>
              <c:ext xmlns:c16="http://schemas.microsoft.com/office/drawing/2014/chart" uri="{C3380CC4-5D6E-409C-BE32-E72D297353CC}">
                <c16:uniqueId val="{00000021-E512-E546-85E4-ECEFBCFC94EF}"/>
              </c:ext>
            </c:extLst>
          </c:dPt>
          <c:dPt>
            <c:idx val="17"/>
            <c:bubble3D val="0"/>
            <c:spPr>
              <a:solidFill>
                <a:schemeClr val="accent6">
                  <a:tint val="84000"/>
                </a:schemeClr>
              </a:solidFill>
              <a:ln>
                <a:noFill/>
              </a:ln>
              <a:effectLst/>
            </c:spPr>
            <c:extLst>
              <c:ext xmlns:c16="http://schemas.microsoft.com/office/drawing/2014/chart" uri="{C3380CC4-5D6E-409C-BE32-E72D297353CC}">
                <c16:uniqueId val="{00000023-E512-E546-85E4-ECEFBCFC94EF}"/>
              </c:ext>
            </c:extLst>
          </c:dPt>
          <c:dPt>
            <c:idx val="18"/>
            <c:bubble3D val="0"/>
            <c:spPr>
              <a:solidFill>
                <a:schemeClr val="accent6">
                  <a:tint val="79000"/>
                </a:schemeClr>
              </a:solidFill>
              <a:ln>
                <a:noFill/>
              </a:ln>
              <a:effectLst/>
            </c:spPr>
            <c:extLst>
              <c:ext xmlns:c16="http://schemas.microsoft.com/office/drawing/2014/chart" uri="{C3380CC4-5D6E-409C-BE32-E72D297353CC}">
                <c16:uniqueId val="{00000025-E512-E546-85E4-ECEFBCFC94EF}"/>
              </c:ext>
            </c:extLst>
          </c:dPt>
          <c:dPt>
            <c:idx val="19"/>
            <c:bubble3D val="0"/>
            <c:spPr>
              <a:solidFill>
                <a:schemeClr val="accent6">
                  <a:tint val="74000"/>
                </a:schemeClr>
              </a:solidFill>
              <a:ln>
                <a:noFill/>
              </a:ln>
              <a:effectLst/>
            </c:spPr>
            <c:extLst>
              <c:ext xmlns:c16="http://schemas.microsoft.com/office/drawing/2014/chart" uri="{C3380CC4-5D6E-409C-BE32-E72D297353CC}">
                <c16:uniqueId val="{00000027-E512-E546-85E4-ECEFBCFC94EF}"/>
              </c:ext>
            </c:extLst>
          </c:dPt>
          <c:dPt>
            <c:idx val="20"/>
            <c:bubble3D val="0"/>
            <c:spPr>
              <a:solidFill>
                <a:schemeClr val="accent6">
                  <a:tint val="69000"/>
                </a:schemeClr>
              </a:solidFill>
              <a:ln>
                <a:noFill/>
              </a:ln>
              <a:effectLst/>
            </c:spPr>
            <c:extLst>
              <c:ext xmlns:c16="http://schemas.microsoft.com/office/drawing/2014/chart" uri="{C3380CC4-5D6E-409C-BE32-E72D297353CC}">
                <c16:uniqueId val="{00000029-E512-E546-85E4-ECEFBCFC94EF}"/>
              </c:ext>
            </c:extLst>
          </c:dPt>
          <c:dPt>
            <c:idx val="21"/>
            <c:bubble3D val="0"/>
            <c:spPr>
              <a:solidFill>
                <a:schemeClr val="accent6">
                  <a:tint val="64000"/>
                </a:schemeClr>
              </a:solidFill>
              <a:ln>
                <a:noFill/>
              </a:ln>
              <a:effectLst/>
            </c:spPr>
            <c:extLst>
              <c:ext xmlns:c16="http://schemas.microsoft.com/office/drawing/2014/chart" uri="{C3380CC4-5D6E-409C-BE32-E72D297353CC}">
                <c16:uniqueId val="{0000002B-E512-E546-85E4-ECEFBCFC94EF}"/>
              </c:ext>
            </c:extLst>
          </c:dPt>
          <c:dPt>
            <c:idx val="22"/>
            <c:bubble3D val="0"/>
            <c:spPr>
              <a:solidFill>
                <a:schemeClr val="accent6">
                  <a:tint val="48000"/>
                </a:schemeClr>
              </a:solidFill>
              <a:ln>
                <a:noFill/>
              </a:ln>
              <a:effectLst/>
            </c:spPr>
            <c:extLst>
              <c:ext xmlns:c16="http://schemas.microsoft.com/office/drawing/2014/chart" uri="{C3380CC4-5D6E-409C-BE32-E72D297353CC}">
                <c16:uniqueId val="{0000002D-E512-E546-85E4-ECEFBCFC94EF}"/>
              </c:ext>
            </c:extLst>
          </c:dPt>
          <c:dPt>
            <c:idx val="23"/>
            <c:bubble3D val="0"/>
            <c:spPr>
              <a:solidFill>
                <a:schemeClr val="accent6">
                  <a:tint val="55000"/>
                </a:schemeClr>
              </a:solidFill>
              <a:ln>
                <a:noFill/>
              </a:ln>
              <a:effectLst/>
            </c:spPr>
            <c:extLst>
              <c:ext xmlns:c16="http://schemas.microsoft.com/office/drawing/2014/chart" uri="{C3380CC4-5D6E-409C-BE32-E72D297353CC}">
                <c16:uniqueId val="{0000002F-E512-E546-85E4-ECEFBCFC94EF}"/>
              </c:ext>
            </c:extLst>
          </c:dPt>
          <c:dPt>
            <c:idx val="24"/>
            <c:bubble3D val="0"/>
            <c:spPr>
              <a:solidFill>
                <a:schemeClr val="accent6">
                  <a:tint val="50000"/>
                </a:schemeClr>
              </a:solidFill>
              <a:ln>
                <a:noFill/>
              </a:ln>
              <a:effectLst/>
            </c:spPr>
            <c:extLst>
              <c:ext xmlns:c16="http://schemas.microsoft.com/office/drawing/2014/chart" uri="{C3380CC4-5D6E-409C-BE32-E72D297353CC}">
                <c16:uniqueId val="{00000031-E512-E546-85E4-ECEFBCFC94EF}"/>
              </c:ext>
            </c:extLst>
          </c:dPt>
          <c:dPt>
            <c:idx val="25"/>
            <c:bubble3D val="0"/>
            <c:spPr>
              <a:solidFill>
                <a:schemeClr val="accent6">
                  <a:tint val="45000"/>
                </a:schemeClr>
              </a:solidFill>
              <a:ln>
                <a:noFill/>
              </a:ln>
              <a:effectLst/>
            </c:spPr>
            <c:extLst>
              <c:ext xmlns:c16="http://schemas.microsoft.com/office/drawing/2014/chart" uri="{C3380CC4-5D6E-409C-BE32-E72D297353CC}">
                <c16:uniqueId val="{00000033-E512-E546-85E4-ECEFBCFC94EF}"/>
              </c:ext>
            </c:extLst>
          </c:dPt>
          <c:dPt>
            <c:idx val="26"/>
            <c:bubble3D val="0"/>
            <c:spPr>
              <a:solidFill>
                <a:schemeClr val="accent6">
                  <a:tint val="40000"/>
                </a:schemeClr>
              </a:solidFill>
              <a:ln>
                <a:noFill/>
              </a:ln>
              <a:effectLst/>
            </c:spPr>
            <c:extLst>
              <c:ext xmlns:c16="http://schemas.microsoft.com/office/drawing/2014/chart" uri="{C3380CC4-5D6E-409C-BE32-E72D297353CC}">
                <c16:uniqueId val="{00000035-E512-E546-85E4-ECEFBCFC94EF}"/>
              </c:ext>
            </c:extLst>
          </c:dPt>
          <c:dPt>
            <c:idx val="27"/>
            <c:bubble3D val="0"/>
            <c:spPr>
              <a:solidFill>
                <a:schemeClr val="accent6">
                  <a:tint val="35000"/>
                </a:schemeClr>
              </a:solidFill>
              <a:ln>
                <a:noFill/>
              </a:ln>
              <a:effectLst/>
            </c:spPr>
            <c:extLst>
              <c:ext xmlns:c16="http://schemas.microsoft.com/office/drawing/2014/chart" uri="{C3380CC4-5D6E-409C-BE32-E72D297353CC}">
                <c16:uniqueId val="{00000037-E512-E546-85E4-ECEFBCFC94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highest order'!$A$4:$A$31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 highest order'!$B$4:$B$31</c:f>
              <c:numCache>
                <c:formatCode>0.00%</c:formatCode>
                <c:ptCount val="28"/>
                <c:pt idx="0">
                  <c:v>4.7858942065491183E-2</c:v>
                </c:pt>
                <c:pt idx="1">
                  <c:v>4.7858942065491183E-2</c:v>
                </c:pt>
                <c:pt idx="2">
                  <c:v>2.2670025188916875E-2</c:v>
                </c:pt>
                <c:pt idx="3">
                  <c:v>2.2670025188916875E-2</c:v>
                </c:pt>
                <c:pt idx="4">
                  <c:v>2.2670025188916875E-2</c:v>
                </c:pt>
                <c:pt idx="5">
                  <c:v>2.2670025188916875E-2</c:v>
                </c:pt>
                <c:pt idx="6">
                  <c:v>4.7858942065491183E-2</c:v>
                </c:pt>
                <c:pt idx="7">
                  <c:v>6.5491183879093195E-2</c:v>
                </c:pt>
                <c:pt idx="8">
                  <c:v>6.5491183879093195E-2</c:v>
                </c:pt>
                <c:pt idx="9">
                  <c:v>4.0302267002518891E-2</c:v>
                </c:pt>
                <c:pt idx="10">
                  <c:v>2.2670025188916875E-2</c:v>
                </c:pt>
                <c:pt idx="11">
                  <c:v>2.2670025188916875E-2</c:v>
                </c:pt>
                <c:pt idx="12">
                  <c:v>2.2670025188916875E-2</c:v>
                </c:pt>
                <c:pt idx="13">
                  <c:v>7.5566750629722929E-2</c:v>
                </c:pt>
                <c:pt idx="14">
                  <c:v>3.5264483627204031E-2</c:v>
                </c:pt>
                <c:pt idx="15">
                  <c:v>3.5264483627204031E-2</c:v>
                </c:pt>
                <c:pt idx="16">
                  <c:v>3.5264483627204031E-2</c:v>
                </c:pt>
                <c:pt idx="17">
                  <c:v>1.0075566750629723E-2</c:v>
                </c:pt>
                <c:pt idx="18">
                  <c:v>3.5264483627204031E-2</c:v>
                </c:pt>
                <c:pt idx="19">
                  <c:v>3.5264483627204031E-2</c:v>
                </c:pt>
                <c:pt idx="20">
                  <c:v>3.5264483627204031E-2</c:v>
                </c:pt>
                <c:pt idx="21">
                  <c:v>3.5264483627204031E-2</c:v>
                </c:pt>
                <c:pt idx="22">
                  <c:v>7.5566750629722929E-2</c:v>
                </c:pt>
                <c:pt idx="23">
                  <c:v>2.7707808564231738E-2</c:v>
                </c:pt>
                <c:pt idx="24">
                  <c:v>2.7707808564231738E-2</c:v>
                </c:pt>
                <c:pt idx="25">
                  <c:v>2.0151133501259445E-2</c:v>
                </c:pt>
                <c:pt idx="26">
                  <c:v>2.0151133501259445E-2</c:v>
                </c:pt>
                <c:pt idx="27">
                  <c:v>2.2670025188916875E-2</c:v>
                </c:pt>
              </c:numCache>
            </c:numRef>
          </c:val>
          <c:extLst>
            <c:ext xmlns:c16="http://schemas.microsoft.com/office/drawing/2014/chart" uri="{C3380CC4-5D6E-409C-BE32-E72D297353CC}">
              <c16:uniqueId val="{00000002-384D-6C4D-A64B-3B5178C45D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 Project.xlsx]State-wise rev!PivotTable10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rev'!$B$3</c:f>
              <c:strCache>
                <c:ptCount val="1"/>
                <c:pt idx="0">
                  <c:v>Sum of Price of One Product</c:v>
                </c:pt>
              </c:strCache>
            </c:strRef>
          </c:tx>
          <c:spPr>
            <a:solidFill>
              <a:schemeClr val="accent1"/>
            </a:solidFill>
            <a:ln>
              <a:noFill/>
            </a:ln>
            <a:effectLst/>
          </c:spPr>
          <c:invertIfNegative val="0"/>
          <c:cat>
            <c:strRef>
              <c:f>'State-wise rev'!$A$4:$A$31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'State-wise rev'!$B$4:$B$31</c:f>
              <c:numCache>
                <c:formatCode>0.00%</c:formatCode>
                <c:ptCount val="28"/>
                <c:pt idx="0">
                  <c:v>3.9464141403675997E-2</c:v>
                </c:pt>
                <c:pt idx="1">
                  <c:v>4.128763546695953E-2</c:v>
                </c:pt>
                <c:pt idx="2">
                  <c:v>2.7321328664083384E-2</c:v>
                </c:pt>
                <c:pt idx="3">
                  <c:v>2.2607182080026524E-2</c:v>
                </c:pt>
                <c:pt idx="4">
                  <c:v>2.5850100499388715E-2</c:v>
                </c:pt>
                <c:pt idx="5">
                  <c:v>1.8991276238629062E-2</c:v>
                </c:pt>
                <c:pt idx="6">
                  <c:v>4.3214737147475084E-2</c:v>
                </c:pt>
                <c:pt idx="7">
                  <c:v>7.1313122940798612E-2</c:v>
                </c:pt>
                <c:pt idx="8">
                  <c:v>8.2160840464990989E-2</c:v>
                </c:pt>
                <c:pt idx="9">
                  <c:v>3.321660208458526E-2</c:v>
                </c:pt>
                <c:pt idx="10">
                  <c:v>1.8411073582129758E-2</c:v>
                </c:pt>
                <c:pt idx="11">
                  <c:v>2.2648625126919331E-2</c:v>
                </c:pt>
                <c:pt idx="12">
                  <c:v>2.6554632296566443E-2</c:v>
                </c:pt>
                <c:pt idx="13">
                  <c:v>7.3499243664394212E-2</c:v>
                </c:pt>
                <c:pt idx="14">
                  <c:v>3.9743881970202448E-2</c:v>
                </c:pt>
                <c:pt idx="15">
                  <c:v>2.9548892434571788E-2</c:v>
                </c:pt>
                <c:pt idx="16">
                  <c:v>3.7599204293499659E-2</c:v>
                </c:pt>
                <c:pt idx="17">
                  <c:v>1.5023104498642741E-2</c:v>
                </c:pt>
                <c:pt idx="18">
                  <c:v>3.2087279056756256E-2</c:v>
                </c:pt>
                <c:pt idx="19">
                  <c:v>2.4441036905033259E-2</c:v>
                </c:pt>
                <c:pt idx="20">
                  <c:v>3.1672848587828178E-2</c:v>
                </c:pt>
                <c:pt idx="21">
                  <c:v>4.6302244140989247E-2</c:v>
                </c:pt>
                <c:pt idx="22">
                  <c:v>8.3186555875587972E-2</c:v>
                </c:pt>
                <c:pt idx="23">
                  <c:v>2.1073789344992645E-2</c:v>
                </c:pt>
                <c:pt idx="24">
                  <c:v>2.4358150811247644E-2</c:v>
                </c:pt>
                <c:pt idx="25">
                  <c:v>1.8110611492156904E-2</c:v>
                </c:pt>
                <c:pt idx="26">
                  <c:v>2.4627530616050892E-2</c:v>
                </c:pt>
                <c:pt idx="27">
                  <c:v>2.5684328311817484E-2</c:v>
                </c:pt>
              </c:numCache>
            </c:numRef>
          </c:val>
          <c:extLst>
            <c:ext xmlns:c16="http://schemas.microsoft.com/office/drawing/2014/chart" uri="{C3380CC4-5D6E-409C-BE32-E72D297353CC}">
              <c16:uniqueId val="{00000003-CFB5-E841-BE26-D1F0BB5AEC86}"/>
            </c:ext>
          </c:extLst>
        </c:ser>
        <c:ser>
          <c:idx val="1"/>
          <c:order val="1"/>
          <c:tx>
            <c:strRef>
              <c:f>'State-wise rev'!$C$3</c:f>
              <c:strCache>
                <c:ptCount val="1"/>
                <c:pt idx="0">
                  <c:v>Sum of No of Products in one Sale</c:v>
                </c:pt>
              </c:strCache>
            </c:strRef>
          </c:tx>
          <c:spPr>
            <a:solidFill>
              <a:schemeClr val="accent2"/>
            </a:solidFill>
            <a:ln>
              <a:noFill/>
            </a:ln>
            <a:effectLst/>
          </c:spPr>
          <c:invertIfNegative val="0"/>
          <c:cat>
            <c:strRef>
              <c:f>'State-wise rev'!$A$4:$A$31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'State-wise rev'!$C$4:$C$31</c:f>
              <c:numCache>
                <c:formatCode>0.00%</c:formatCode>
                <c:ptCount val="28"/>
                <c:pt idx="0">
                  <c:v>5.6472081218274114E-2</c:v>
                </c:pt>
                <c:pt idx="1">
                  <c:v>5.5203045685279187E-2</c:v>
                </c:pt>
                <c:pt idx="2">
                  <c:v>2.009306260575296E-2</c:v>
                </c:pt>
                <c:pt idx="3">
                  <c:v>2.1785109983079528E-2</c:v>
                </c:pt>
                <c:pt idx="4">
                  <c:v>2.3265651438240272E-2</c:v>
                </c:pt>
                <c:pt idx="5">
                  <c:v>2.3900169204737733E-2</c:v>
                </c:pt>
                <c:pt idx="6">
                  <c:v>4.9492385786802033E-2</c:v>
                </c:pt>
                <c:pt idx="7">
                  <c:v>6.45093062605753E-2</c:v>
                </c:pt>
                <c:pt idx="8">
                  <c:v>4.8646362098138746E-2</c:v>
                </c:pt>
                <c:pt idx="9">
                  <c:v>4.2935702199661592E-2</c:v>
                </c:pt>
                <c:pt idx="10">
                  <c:v>2.5592216582064297E-2</c:v>
                </c:pt>
                <c:pt idx="11">
                  <c:v>2.1362098138747884E-2</c:v>
                </c:pt>
                <c:pt idx="12">
                  <c:v>2.2208121827411168E-2</c:v>
                </c:pt>
                <c:pt idx="13">
                  <c:v>7.7411167512690351E-2</c:v>
                </c:pt>
                <c:pt idx="14">
                  <c:v>2.7707275803722505E-2</c:v>
                </c:pt>
                <c:pt idx="15">
                  <c:v>4.1032148900169207E-2</c:v>
                </c:pt>
                <c:pt idx="16">
                  <c:v>3.0879864636209814E-2</c:v>
                </c:pt>
                <c:pt idx="17">
                  <c:v>7.6142131979695434E-3</c:v>
                </c:pt>
                <c:pt idx="18">
                  <c:v>3.6379018612521151E-2</c:v>
                </c:pt>
                <c:pt idx="19">
                  <c:v>4.2935702199661592E-2</c:v>
                </c:pt>
                <c:pt idx="20">
                  <c:v>3.9974619289340103E-2</c:v>
                </c:pt>
                <c:pt idx="21">
                  <c:v>2.939932318104907E-2</c:v>
                </c:pt>
                <c:pt idx="22">
                  <c:v>6.9373942470389166E-2</c:v>
                </c:pt>
                <c:pt idx="23">
                  <c:v>2.961082910321489E-2</c:v>
                </c:pt>
                <c:pt idx="24">
                  <c:v>3.0879864636209814E-2</c:v>
                </c:pt>
                <c:pt idx="25">
                  <c:v>2.2842639593908629E-2</c:v>
                </c:pt>
                <c:pt idx="26">
                  <c:v>1.7978003384094755E-2</c:v>
                </c:pt>
                <c:pt idx="27">
                  <c:v>2.0516074450084604E-2</c:v>
                </c:pt>
              </c:numCache>
            </c:numRef>
          </c:val>
          <c:extLst>
            <c:ext xmlns:c16="http://schemas.microsoft.com/office/drawing/2014/chart" uri="{C3380CC4-5D6E-409C-BE32-E72D297353CC}">
              <c16:uniqueId val="{00000004-CFB5-E841-BE26-D1F0BB5AEC86}"/>
            </c:ext>
          </c:extLst>
        </c:ser>
        <c:dLbls>
          <c:showLegendKey val="0"/>
          <c:showVal val="0"/>
          <c:showCatName val="0"/>
          <c:showSerName val="0"/>
          <c:showPercent val="0"/>
          <c:showBubbleSize val="0"/>
        </c:dLbls>
        <c:gapWidth val="219"/>
        <c:axId val="1053755423"/>
        <c:axId val="1010918271"/>
      </c:barChart>
      <c:catAx>
        <c:axId val="105375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18271"/>
        <c:crosses val="autoZero"/>
        <c:auto val="1"/>
        <c:lblAlgn val="ctr"/>
        <c:lblOffset val="100"/>
        <c:noMultiLvlLbl val="0"/>
      </c:catAx>
      <c:valAx>
        <c:axId val="1010918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20.xml><?xml version="1.0" encoding="utf-8"?>
<cs:colorStyle xmlns:cs="http://schemas.microsoft.com/office/drawing/2012/chartStyle" xmlns:a="http://schemas.openxmlformats.org/drawingml/2006/main" meth="withinLinearReversed" id="26">
  <a:schemeClr val="accent6"/>
</cs:colorStyle>
</file>

<file path=xl/charts/colors21.xml><?xml version="1.0" encoding="utf-8"?>
<cs:colorStyle xmlns:cs="http://schemas.microsoft.com/office/drawing/2012/chartStyle" xmlns:a="http://schemas.openxmlformats.org/drawingml/2006/main" meth="withinLinearReversed" id="26">
  <a:schemeClr val="accent6"/>
</cs:colorStyle>
</file>

<file path=xl/charts/colors2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101600</xdr:colOff>
      <xdr:row>13</xdr:row>
      <xdr:rowOff>120650</xdr:rowOff>
    </xdr:from>
    <xdr:to>
      <xdr:col>9</xdr:col>
      <xdr:colOff>546100</xdr:colOff>
      <xdr:row>27</xdr:row>
      <xdr:rowOff>19050</xdr:rowOff>
    </xdr:to>
    <xdr:graphicFrame macro="">
      <xdr:nvGraphicFramePr>
        <xdr:cNvPr id="2" name="Chart 1">
          <a:extLst>
            <a:ext uri="{FF2B5EF4-FFF2-40B4-BE49-F238E27FC236}">
              <a16:creationId xmlns:a16="http://schemas.microsoft.com/office/drawing/2014/main" id="{51EDE9E4-F4E5-B9B1-A9F4-196D107CD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190500</xdr:colOff>
      <xdr:row>13</xdr:row>
      <xdr:rowOff>120650</xdr:rowOff>
    </xdr:from>
    <xdr:to>
      <xdr:col>10</xdr:col>
      <xdr:colOff>635000</xdr:colOff>
      <xdr:row>27</xdr:row>
      <xdr:rowOff>19050</xdr:rowOff>
    </xdr:to>
    <xdr:graphicFrame macro="">
      <xdr:nvGraphicFramePr>
        <xdr:cNvPr id="2" name="Chart 1">
          <a:extLst>
            <a:ext uri="{FF2B5EF4-FFF2-40B4-BE49-F238E27FC236}">
              <a16:creationId xmlns:a16="http://schemas.microsoft.com/office/drawing/2014/main" id="{C504B3D4-A82C-79F2-F34A-C16D2BD6B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2133600</xdr:colOff>
      <xdr:row>13</xdr:row>
      <xdr:rowOff>120650</xdr:rowOff>
    </xdr:from>
    <xdr:to>
      <xdr:col>8</xdr:col>
      <xdr:colOff>330200</xdr:colOff>
      <xdr:row>27</xdr:row>
      <xdr:rowOff>19050</xdr:rowOff>
    </xdr:to>
    <xdr:graphicFrame macro="">
      <xdr:nvGraphicFramePr>
        <xdr:cNvPr id="2" name="Chart 1">
          <a:extLst>
            <a:ext uri="{FF2B5EF4-FFF2-40B4-BE49-F238E27FC236}">
              <a16:creationId xmlns:a16="http://schemas.microsoft.com/office/drawing/2014/main" id="{0026FD41-B5D8-ADC8-6A2C-CDC7D033B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693209</xdr:colOff>
      <xdr:row>2</xdr:row>
      <xdr:rowOff>47625</xdr:rowOff>
    </xdr:from>
    <xdr:to>
      <xdr:col>7</xdr:col>
      <xdr:colOff>349251</xdr:colOff>
      <xdr:row>20</xdr:row>
      <xdr:rowOff>31750</xdr:rowOff>
    </xdr:to>
    <xdr:graphicFrame macro="">
      <xdr:nvGraphicFramePr>
        <xdr:cNvPr id="2" name="Chart 1">
          <a:extLst>
            <a:ext uri="{FF2B5EF4-FFF2-40B4-BE49-F238E27FC236}">
              <a16:creationId xmlns:a16="http://schemas.microsoft.com/office/drawing/2014/main" id="{B8544335-DB13-C241-970C-E0FCA7D93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534460</xdr:colOff>
      <xdr:row>2</xdr:row>
      <xdr:rowOff>58208</xdr:rowOff>
    </xdr:from>
    <xdr:to>
      <xdr:col>16</xdr:col>
      <xdr:colOff>539750</xdr:colOff>
      <xdr:row>20</xdr:row>
      <xdr:rowOff>79375</xdr:rowOff>
    </xdr:to>
    <xdr:graphicFrame macro="">
      <xdr:nvGraphicFramePr>
        <xdr:cNvPr id="3" name="Chart 2">
          <a:extLst>
            <a:ext uri="{FF2B5EF4-FFF2-40B4-BE49-F238E27FC236}">
              <a16:creationId xmlns:a16="http://schemas.microsoft.com/office/drawing/2014/main" id="{366CE3D2-B9BD-F14C-A9FA-D90678EFD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354542</xdr:colOff>
      <xdr:row>21</xdr:row>
      <xdr:rowOff>54680</xdr:rowOff>
    </xdr:from>
    <xdr:to>
      <xdr:col>19</xdr:col>
      <xdr:colOff>381000</xdr:colOff>
      <xdr:row>35</xdr:row>
      <xdr:rowOff>32103</xdr:rowOff>
    </xdr:to>
    <xdr:graphicFrame macro="">
      <xdr:nvGraphicFramePr>
        <xdr:cNvPr id="4" name="Chart 3">
          <a:extLst>
            <a:ext uri="{FF2B5EF4-FFF2-40B4-BE49-F238E27FC236}">
              <a16:creationId xmlns:a16="http://schemas.microsoft.com/office/drawing/2014/main" id="{AF114DDF-4A7F-C74B-BE72-5B66C721D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634999</xdr:colOff>
      <xdr:row>17</xdr:row>
      <xdr:rowOff>95250</xdr:rowOff>
    </xdr:from>
    <xdr:to>
      <xdr:col>26</xdr:col>
      <xdr:colOff>111125</xdr:colOff>
      <xdr:row>35</xdr:row>
      <xdr:rowOff>0</xdr:rowOff>
    </xdr:to>
    <xdr:graphicFrame macro="">
      <xdr:nvGraphicFramePr>
        <xdr:cNvPr id="5" name="Chart 4">
          <a:extLst>
            <a:ext uri="{FF2B5EF4-FFF2-40B4-BE49-F238E27FC236}">
              <a16:creationId xmlns:a16="http://schemas.microsoft.com/office/drawing/2014/main" id="{29F0F98D-C59F-3241-BECC-8BF9D653B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36</xdr:row>
      <xdr:rowOff>77611</xdr:rowOff>
    </xdr:from>
    <xdr:to>
      <xdr:col>19</xdr:col>
      <xdr:colOff>12347</xdr:colOff>
      <xdr:row>50</xdr:row>
      <xdr:rowOff>40923</xdr:rowOff>
    </xdr:to>
    <xdr:graphicFrame macro="">
      <xdr:nvGraphicFramePr>
        <xdr:cNvPr id="6" name="Chart 5">
          <a:extLst>
            <a:ext uri="{FF2B5EF4-FFF2-40B4-BE49-F238E27FC236}">
              <a16:creationId xmlns:a16="http://schemas.microsoft.com/office/drawing/2014/main" id="{4DCC7F89-11F7-9D4A-A582-33129EB41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335140</xdr:colOff>
      <xdr:row>36</xdr:row>
      <xdr:rowOff>74083</xdr:rowOff>
    </xdr:from>
    <xdr:to>
      <xdr:col>24</xdr:col>
      <xdr:colOff>737306</xdr:colOff>
      <xdr:row>50</xdr:row>
      <xdr:rowOff>51505</xdr:rowOff>
    </xdr:to>
    <xdr:graphicFrame macro="">
      <xdr:nvGraphicFramePr>
        <xdr:cNvPr id="7" name="Chart 6">
          <a:extLst>
            <a:ext uri="{FF2B5EF4-FFF2-40B4-BE49-F238E27FC236}">
              <a16:creationId xmlns:a16="http://schemas.microsoft.com/office/drawing/2014/main" id="{39F12D60-FB64-0449-BB99-142D29D74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702027</xdr:colOff>
      <xdr:row>21</xdr:row>
      <xdr:rowOff>38805</xdr:rowOff>
    </xdr:from>
    <xdr:to>
      <xdr:col>7</xdr:col>
      <xdr:colOff>285750</xdr:colOff>
      <xdr:row>35</xdr:row>
      <xdr:rowOff>21519</xdr:rowOff>
    </xdr:to>
    <xdr:graphicFrame macro="">
      <xdr:nvGraphicFramePr>
        <xdr:cNvPr id="8" name="Chart 7">
          <a:extLst>
            <a:ext uri="{FF2B5EF4-FFF2-40B4-BE49-F238E27FC236}">
              <a16:creationId xmlns:a16="http://schemas.microsoft.com/office/drawing/2014/main" id="{2C506536-C838-F644-93DE-F9C6C9841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555624</xdr:colOff>
      <xdr:row>36</xdr:row>
      <xdr:rowOff>72320</xdr:rowOff>
    </xdr:from>
    <xdr:to>
      <xdr:col>13</xdr:col>
      <xdr:colOff>139346</xdr:colOff>
      <xdr:row>50</xdr:row>
      <xdr:rowOff>49742</xdr:rowOff>
    </xdr:to>
    <xdr:graphicFrame macro="">
      <xdr:nvGraphicFramePr>
        <xdr:cNvPr id="9" name="Chart 8">
          <a:extLst>
            <a:ext uri="{FF2B5EF4-FFF2-40B4-BE49-F238E27FC236}">
              <a16:creationId xmlns:a16="http://schemas.microsoft.com/office/drawing/2014/main" id="{920FAB9F-4E53-DA46-A43F-2252428BB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799042</xdr:colOff>
      <xdr:row>2</xdr:row>
      <xdr:rowOff>151696</xdr:rowOff>
    </xdr:from>
    <xdr:to>
      <xdr:col>26</xdr:col>
      <xdr:colOff>460375</xdr:colOff>
      <xdr:row>16</xdr:row>
      <xdr:rowOff>63500</xdr:rowOff>
    </xdr:to>
    <xdr:graphicFrame macro="">
      <xdr:nvGraphicFramePr>
        <xdr:cNvPr id="10" name="Chart 9">
          <a:extLst>
            <a:ext uri="{FF2B5EF4-FFF2-40B4-BE49-F238E27FC236}">
              <a16:creationId xmlns:a16="http://schemas.microsoft.com/office/drawing/2014/main" id="{9AC99653-4747-2541-974D-1F7F8ACDA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740833</xdr:colOff>
      <xdr:row>36</xdr:row>
      <xdr:rowOff>37041</xdr:rowOff>
    </xdr:from>
    <xdr:to>
      <xdr:col>7</xdr:col>
      <xdr:colOff>324555</xdr:colOff>
      <xdr:row>50</xdr:row>
      <xdr:rowOff>353</xdr:rowOff>
    </xdr:to>
    <xdr:graphicFrame macro="">
      <xdr:nvGraphicFramePr>
        <xdr:cNvPr id="11" name="Chart 10">
          <a:extLst>
            <a:ext uri="{FF2B5EF4-FFF2-40B4-BE49-F238E27FC236}">
              <a16:creationId xmlns:a16="http://schemas.microsoft.com/office/drawing/2014/main" id="{44F8773F-2ED5-9B40-99CC-2A9A7521C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523875</xdr:colOff>
      <xdr:row>21</xdr:row>
      <xdr:rowOff>42333</xdr:rowOff>
    </xdr:from>
    <xdr:to>
      <xdr:col>13</xdr:col>
      <xdr:colOff>107597</xdr:colOff>
      <xdr:row>35</xdr:row>
      <xdr:rowOff>5644</xdr:rowOff>
    </xdr:to>
    <xdr:graphicFrame macro="">
      <xdr:nvGraphicFramePr>
        <xdr:cNvPr id="12" name="Chart 11">
          <a:extLst>
            <a:ext uri="{FF2B5EF4-FFF2-40B4-BE49-F238E27FC236}">
              <a16:creationId xmlns:a16="http://schemas.microsoft.com/office/drawing/2014/main" id="{4ABDD53C-9B25-344A-9BA6-C4119C8BD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61383</xdr:colOff>
      <xdr:row>25</xdr:row>
      <xdr:rowOff>186267</xdr:rowOff>
    </xdr:from>
    <xdr:to>
      <xdr:col>1</xdr:col>
      <xdr:colOff>477308</xdr:colOff>
      <xdr:row>36</xdr:row>
      <xdr:rowOff>15875</xdr:rowOff>
    </xdr:to>
    <mc:AlternateContent xmlns:mc="http://schemas.openxmlformats.org/markup-compatibility/2006" xmlns:a14="http://schemas.microsoft.com/office/drawing/2010/main">
      <mc:Choice Requires="a14">
        <xdr:graphicFrame macro="">
          <xdr:nvGraphicFramePr>
            <xdr:cNvPr id="14" name="Product Name">
              <a:extLst>
                <a:ext uri="{FF2B5EF4-FFF2-40B4-BE49-F238E27FC236}">
                  <a16:creationId xmlns:a16="http://schemas.microsoft.com/office/drawing/2014/main" id="{8115907A-9948-0947-57AB-4AEF7986329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61383" y="5615517"/>
              <a:ext cx="1828800" cy="2099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51858</xdr:colOff>
      <xdr:row>36</xdr:row>
      <xdr:rowOff>160867</xdr:rowOff>
    </xdr:from>
    <xdr:to>
      <xdr:col>1</xdr:col>
      <xdr:colOff>467783</xdr:colOff>
      <xdr:row>41</xdr:row>
      <xdr:rowOff>95250</xdr:rowOff>
    </xdr:to>
    <mc:AlternateContent xmlns:mc="http://schemas.openxmlformats.org/markup-compatibility/2006" xmlns:a14="http://schemas.microsoft.com/office/drawing/2010/main">
      <mc:Choice Requires="a14">
        <xdr:graphicFrame macro="">
          <xdr:nvGraphicFramePr>
            <xdr:cNvPr id="15" name="Order Type">
              <a:extLst>
                <a:ext uri="{FF2B5EF4-FFF2-40B4-BE49-F238E27FC236}">
                  <a16:creationId xmlns:a16="http://schemas.microsoft.com/office/drawing/2014/main" id="{64E136F4-E004-7C29-55F3-7DA427C581D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51858" y="7860242"/>
              <a:ext cx="1828800" cy="9662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68793</xdr:colOff>
      <xdr:row>1</xdr:row>
      <xdr:rowOff>183092</xdr:rowOff>
    </xdr:from>
    <xdr:to>
      <xdr:col>1</xdr:col>
      <xdr:colOff>508000</xdr:colOff>
      <xdr:row>16</xdr:row>
      <xdr:rowOff>127000</xdr:rowOff>
    </xdr:to>
    <mc:AlternateContent xmlns:mc="http://schemas.openxmlformats.org/markup-compatibility/2006" xmlns:a14="http://schemas.microsoft.com/office/drawing/2010/main">
      <mc:Choice Requires="a14">
        <xdr:graphicFrame macro="">
          <xdr:nvGraphicFramePr>
            <xdr:cNvPr id="16" name="State of Order">
              <a:extLst>
                <a:ext uri="{FF2B5EF4-FFF2-40B4-BE49-F238E27FC236}">
                  <a16:creationId xmlns:a16="http://schemas.microsoft.com/office/drawing/2014/main" id="{B05DE5B2-A2EA-A545-5C63-95D7CE9DC4FE}"/>
                </a:ext>
              </a:extLst>
            </xdr:cNvPr>
            <xdr:cNvGraphicFramePr/>
          </xdr:nvGraphicFramePr>
          <xdr:xfrm>
            <a:off x="0" y="0"/>
            <a:ext cx="0" cy="0"/>
          </xdr:xfrm>
          <a:graphic>
            <a:graphicData uri="http://schemas.microsoft.com/office/drawing/2010/slicer">
              <sle:slicer xmlns:sle="http://schemas.microsoft.com/office/drawing/2010/slicer" name="State of Order"/>
            </a:graphicData>
          </a:graphic>
        </xdr:graphicFrame>
      </mc:Choice>
      <mc:Fallback xmlns="">
        <xdr:sp macro="" textlink="">
          <xdr:nvSpPr>
            <xdr:cNvPr id="0" name=""/>
            <xdr:cNvSpPr>
              <a:spLocks noTextEdit="1"/>
            </xdr:cNvSpPr>
          </xdr:nvSpPr>
          <xdr:spPr>
            <a:xfrm>
              <a:off x="68793" y="659342"/>
              <a:ext cx="1852082" cy="3039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73025</xdr:colOff>
      <xdr:row>17</xdr:row>
      <xdr:rowOff>107950</xdr:rowOff>
    </xdr:from>
    <xdr:to>
      <xdr:col>1</xdr:col>
      <xdr:colOff>488950</xdr:colOff>
      <xdr:row>25</xdr:row>
      <xdr:rowOff>0</xdr:rowOff>
    </xdr:to>
    <mc:AlternateContent xmlns:mc="http://schemas.openxmlformats.org/markup-compatibility/2006" xmlns:a14="http://schemas.microsoft.com/office/drawing/2010/main">
      <mc:Choice Requires="a14">
        <xdr:graphicFrame macro="">
          <xdr:nvGraphicFramePr>
            <xdr:cNvPr id="17" name="Column1">
              <a:extLst>
                <a:ext uri="{FF2B5EF4-FFF2-40B4-BE49-F238E27FC236}">
                  <a16:creationId xmlns:a16="http://schemas.microsoft.com/office/drawing/2014/main" id="{71DCC88D-9C76-8EF2-803B-DFA42019F568}"/>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73025" y="3886200"/>
              <a:ext cx="1828800" cy="1543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1117600</xdr:colOff>
      <xdr:row>13</xdr:row>
      <xdr:rowOff>120650</xdr:rowOff>
    </xdr:from>
    <xdr:to>
      <xdr:col>8</xdr:col>
      <xdr:colOff>241300</xdr:colOff>
      <xdr:row>27</xdr:row>
      <xdr:rowOff>19050</xdr:rowOff>
    </xdr:to>
    <xdr:graphicFrame macro="">
      <xdr:nvGraphicFramePr>
        <xdr:cNvPr id="2" name="Chart 1">
          <a:extLst>
            <a:ext uri="{FF2B5EF4-FFF2-40B4-BE49-F238E27FC236}">
              <a16:creationId xmlns:a16="http://schemas.microsoft.com/office/drawing/2014/main" id="{3CE5FBC1-428F-879A-847A-01997C7DC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215900</xdr:colOff>
      <xdr:row>13</xdr:row>
      <xdr:rowOff>120650</xdr:rowOff>
    </xdr:from>
    <xdr:to>
      <xdr:col>9</xdr:col>
      <xdr:colOff>660400</xdr:colOff>
      <xdr:row>27</xdr:row>
      <xdr:rowOff>19050</xdr:rowOff>
    </xdr:to>
    <xdr:graphicFrame macro="">
      <xdr:nvGraphicFramePr>
        <xdr:cNvPr id="3" name="Chart 2">
          <a:extLst>
            <a:ext uri="{FF2B5EF4-FFF2-40B4-BE49-F238E27FC236}">
              <a16:creationId xmlns:a16="http://schemas.microsoft.com/office/drawing/2014/main" id="{D573D1FB-8859-3A80-7726-9820C42A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736600</xdr:colOff>
      <xdr:row>13</xdr:row>
      <xdr:rowOff>120650</xdr:rowOff>
    </xdr:from>
    <xdr:to>
      <xdr:col>8</xdr:col>
      <xdr:colOff>355600</xdr:colOff>
      <xdr:row>27</xdr:row>
      <xdr:rowOff>19050</xdr:rowOff>
    </xdr:to>
    <xdr:graphicFrame macro="">
      <xdr:nvGraphicFramePr>
        <xdr:cNvPr id="2" name="Chart 1">
          <a:extLst>
            <a:ext uri="{FF2B5EF4-FFF2-40B4-BE49-F238E27FC236}">
              <a16:creationId xmlns:a16="http://schemas.microsoft.com/office/drawing/2014/main" id="{97B9428F-EA11-8B10-DC37-C99071380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13</xdr:row>
      <xdr:rowOff>120650</xdr:rowOff>
    </xdr:from>
    <xdr:to>
      <xdr:col>9</xdr:col>
      <xdr:colOff>419100</xdr:colOff>
      <xdr:row>27</xdr:row>
      <xdr:rowOff>19050</xdr:rowOff>
    </xdr:to>
    <xdr:graphicFrame macro="">
      <xdr:nvGraphicFramePr>
        <xdr:cNvPr id="2" name="Chart 1">
          <a:extLst>
            <a:ext uri="{FF2B5EF4-FFF2-40B4-BE49-F238E27FC236}">
              <a16:creationId xmlns:a16="http://schemas.microsoft.com/office/drawing/2014/main" id="{4441890B-61E4-B5BA-D597-6C2888E43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254000</xdr:colOff>
      <xdr:row>13</xdr:row>
      <xdr:rowOff>120650</xdr:rowOff>
    </xdr:from>
    <xdr:to>
      <xdr:col>10</xdr:col>
      <xdr:colOff>698500</xdr:colOff>
      <xdr:row>27</xdr:row>
      <xdr:rowOff>19050</xdr:rowOff>
    </xdr:to>
    <xdr:graphicFrame macro="">
      <xdr:nvGraphicFramePr>
        <xdr:cNvPr id="2" name="Chart 1">
          <a:extLst>
            <a:ext uri="{FF2B5EF4-FFF2-40B4-BE49-F238E27FC236}">
              <a16:creationId xmlns:a16="http://schemas.microsoft.com/office/drawing/2014/main" id="{F19FEA6B-1E4C-631F-61D5-07171E67E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2044700</xdr:colOff>
      <xdr:row>13</xdr:row>
      <xdr:rowOff>120650</xdr:rowOff>
    </xdr:from>
    <xdr:to>
      <xdr:col>8</xdr:col>
      <xdr:colOff>241300</xdr:colOff>
      <xdr:row>27</xdr:row>
      <xdr:rowOff>19050</xdr:rowOff>
    </xdr:to>
    <xdr:graphicFrame macro="">
      <xdr:nvGraphicFramePr>
        <xdr:cNvPr id="2" name="Chart 1">
          <a:extLst>
            <a:ext uri="{FF2B5EF4-FFF2-40B4-BE49-F238E27FC236}">
              <a16:creationId xmlns:a16="http://schemas.microsoft.com/office/drawing/2014/main" id="{D3047B5A-B009-0442-EA68-C653339C0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76200</xdr:colOff>
      <xdr:row>13</xdr:row>
      <xdr:rowOff>120650</xdr:rowOff>
    </xdr:from>
    <xdr:to>
      <xdr:col>10</xdr:col>
      <xdr:colOff>520700</xdr:colOff>
      <xdr:row>27</xdr:row>
      <xdr:rowOff>19050</xdr:rowOff>
    </xdr:to>
    <xdr:graphicFrame macro="">
      <xdr:nvGraphicFramePr>
        <xdr:cNvPr id="2" name="Chart 1">
          <a:extLst>
            <a:ext uri="{FF2B5EF4-FFF2-40B4-BE49-F238E27FC236}">
              <a16:creationId xmlns:a16="http://schemas.microsoft.com/office/drawing/2014/main" id="{AB41AA01-4216-BC15-3E29-FA8B2DC73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1917700</xdr:colOff>
      <xdr:row>13</xdr:row>
      <xdr:rowOff>120650</xdr:rowOff>
    </xdr:from>
    <xdr:to>
      <xdr:col>8</xdr:col>
      <xdr:colOff>584200</xdr:colOff>
      <xdr:row>27</xdr:row>
      <xdr:rowOff>19050</xdr:rowOff>
    </xdr:to>
    <xdr:graphicFrame macro="">
      <xdr:nvGraphicFramePr>
        <xdr:cNvPr id="2" name="Chart 1">
          <a:extLst>
            <a:ext uri="{FF2B5EF4-FFF2-40B4-BE49-F238E27FC236}">
              <a16:creationId xmlns:a16="http://schemas.microsoft.com/office/drawing/2014/main" id="{69B021AD-ABAF-B505-B859-438239B41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weshaswarup/Documents/Financial%20Dashboard%2025:2:2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wesha swarup" refreshedDate="45713.853842592594" createdVersion="8" refreshedVersion="8" minRefreshableVersion="3" recordCount="794" xr:uid="{E7FBA6FB-3FF6-7D43-9B8E-7987EDC6C5F5}">
  <cacheSource type="worksheet">
    <worksheetSource name="Table3" r:id="rId2"/>
  </cacheSource>
  <cacheFields count="13">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Column1" numFmtId="15">
      <sharedItems count="4">
        <s v="June"/>
        <s v="July"/>
        <s v="August"/>
        <s v="September"/>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1201717443540815E-3" maxValue="0.99817658128489728"/>
    </cacheField>
    <cacheField name="State of Order"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2131247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x v="0"/>
    <x v="0"/>
    <x v="0"/>
    <n v="8"/>
    <n v="1.372080123313592E-2"/>
    <x v="0"/>
  </r>
  <r>
    <x v="1"/>
    <s v="PIZB0002"/>
    <x v="1"/>
    <x v="0"/>
    <x v="1"/>
    <x v="1"/>
    <x v="1"/>
    <x v="1"/>
    <n v="7"/>
    <n v="2.2083854314921911E-2"/>
    <x v="1"/>
  </r>
  <r>
    <x v="2"/>
    <s v="PIZB0003"/>
    <x v="2"/>
    <x v="0"/>
    <x v="2"/>
    <x v="0"/>
    <x v="2"/>
    <x v="2"/>
    <n v="3"/>
    <n v="0.92842323956324613"/>
    <x v="2"/>
  </r>
  <r>
    <x v="3"/>
    <s v="PIZB0004"/>
    <x v="3"/>
    <x v="0"/>
    <x v="3"/>
    <x v="1"/>
    <x v="3"/>
    <x v="0"/>
    <n v="5"/>
    <n v="0.20990358910221096"/>
    <x v="3"/>
  </r>
  <r>
    <x v="4"/>
    <s v="PIZB0001"/>
    <x v="4"/>
    <x v="0"/>
    <x v="0"/>
    <x v="0"/>
    <x v="0"/>
    <x v="1"/>
    <n v="4"/>
    <n v="0.184343159134289"/>
    <x v="4"/>
  </r>
  <r>
    <x v="5"/>
    <s v="PIZB0002"/>
    <x v="5"/>
    <x v="0"/>
    <x v="1"/>
    <x v="1"/>
    <x v="1"/>
    <x v="2"/>
    <n v="8"/>
    <n v="0.11144429073382323"/>
    <x v="5"/>
  </r>
  <r>
    <x v="6"/>
    <s v="PIZB0003"/>
    <x v="1"/>
    <x v="0"/>
    <x v="2"/>
    <x v="0"/>
    <x v="2"/>
    <x v="0"/>
    <n v="3"/>
    <n v="0.56286929186816415"/>
    <x v="6"/>
  </r>
  <r>
    <x v="7"/>
    <s v="PIZB0004"/>
    <x v="6"/>
    <x v="0"/>
    <x v="3"/>
    <x v="1"/>
    <x v="3"/>
    <x v="1"/>
    <n v="6"/>
    <n v="3.138956050307417E-2"/>
    <x v="7"/>
  </r>
  <r>
    <x v="8"/>
    <s v="PIZB0005"/>
    <x v="7"/>
    <x v="0"/>
    <x v="4"/>
    <x v="0"/>
    <x v="4"/>
    <x v="2"/>
    <n v="7"/>
    <n v="0.23798278495106248"/>
    <x v="8"/>
  </r>
  <r>
    <x v="9"/>
    <s v="PIZB0001"/>
    <x v="6"/>
    <x v="0"/>
    <x v="0"/>
    <x v="1"/>
    <x v="0"/>
    <x v="0"/>
    <n v="9"/>
    <n v="0.19712344024473996"/>
    <x v="9"/>
  </r>
  <r>
    <x v="10"/>
    <s v="PIZB0002"/>
    <x v="2"/>
    <x v="0"/>
    <x v="1"/>
    <x v="0"/>
    <x v="1"/>
    <x v="1"/>
    <n v="4"/>
    <n v="6.8295799738434873E-2"/>
    <x v="10"/>
  </r>
  <r>
    <x v="11"/>
    <s v="PIZB0003"/>
    <x v="8"/>
    <x v="0"/>
    <x v="2"/>
    <x v="1"/>
    <x v="2"/>
    <x v="2"/>
    <n v="3"/>
    <n v="1.6828522965904168E-2"/>
    <x v="11"/>
  </r>
  <r>
    <x v="12"/>
    <s v="PIZB0004"/>
    <x v="9"/>
    <x v="0"/>
    <x v="3"/>
    <x v="0"/>
    <x v="3"/>
    <x v="0"/>
    <n v="5"/>
    <n v="0.26661284065553453"/>
    <x v="12"/>
  </r>
  <r>
    <x v="13"/>
    <s v="PIZB0001"/>
    <x v="4"/>
    <x v="0"/>
    <x v="0"/>
    <x v="1"/>
    <x v="0"/>
    <x v="1"/>
    <n v="12"/>
    <n v="0.21251347110701568"/>
    <x v="13"/>
  </r>
  <r>
    <x v="14"/>
    <s v="PIZB0002"/>
    <x v="10"/>
    <x v="0"/>
    <x v="1"/>
    <x v="0"/>
    <x v="1"/>
    <x v="2"/>
    <n v="4"/>
    <n v="0.10994257661413849"/>
    <x v="14"/>
  </r>
  <r>
    <x v="15"/>
    <s v="PIZB0003"/>
    <x v="10"/>
    <x v="0"/>
    <x v="2"/>
    <x v="1"/>
    <x v="2"/>
    <x v="0"/>
    <n v="3"/>
    <n v="0.53607498908607099"/>
    <x v="15"/>
  </r>
  <r>
    <x v="16"/>
    <s v="PIZB0004"/>
    <x v="6"/>
    <x v="0"/>
    <x v="3"/>
    <x v="0"/>
    <x v="3"/>
    <x v="1"/>
    <n v="5"/>
    <n v="3.7515550327758003E-2"/>
    <x v="16"/>
  </r>
  <r>
    <x v="17"/>
    <s v="PIZB0005"/>
    <x v="9"/>
    <x v="0"/>
    <x v="4"/>
    <x v="0"/>
    <x v="4"/>
    <x v="2"/>
    <n v="13"/>
    <n v="2.4938289886663061E-2"/>
    <x v="17"/>
  </r>
  <r>
    <x v="18"/>
    <s v="PIZB0006"/>
    <x v="10"/>
    <x v="0"/>
    <x v="5"/>
    <x v="1"/>
    <x v="5"/>
    <x v="0"/>
    <n v="5"/>
    <n v="1.0123391970414241E-2"/>
    <x v="18"/>
  </r>
  <r>
    <x v="19"/>
    <s v="PIZB0001"/>
    <x v="9"/>
    <x v="0"/>
    <x v="0"/>
    <x v="1"/>
    <x v="0"/>
    <x v="1"/>
    <n v="5"/>
    <n v="0.1308869366379137"/>
    <x v="19"/>
  </r>
  <r>
    <x v="20"/>
    <s v="PIZB0002"/>
    <x v="10"/>
    <x v="0"/>
    <x v="1"/>
    <x v="1"/>
    <x v="1"/>
    <x v="2"/>
    <n v="4"/>
    <n v="6.6961969492996459E-2"/>
    <x v="20"/>
  </r>
  <r>
    <x v="21"/>
    <s v="PIZB0003"/>
    <x v="2"/>
    <x v="0"/>
    <x v="2"/>
    <x v="0"/>
    <x v="2"/>
    <x v="0"/>
    <n v="3"/>
    <n v="0.36350761794645753"/>
    <x v="21"/>
  </r>
  <r>
    <x v="22"/>
    <s v="PIZB0004"/>
    <x v="11"/>
    <x v="0"/>
    <x v="3"/>
    <x v="0"/>
    <x v="3"/>
    <x v="1"/>
    <n v="6"/>
    <n v="0.30841415491993102"/>
    <x v="22"/>
  </r>
  <r>
    <x v="23"/>
    <s v="PIZB0001"/>
    <x v="9"/>
    <x v="0"/>
    <x v="0"/>
    <x v="0"/>
    <x v="0"/>
    <x v="2"/>
    <n v="8"/>
    <n v="0.21287301321989574"/>
    <x v="23"/>
  </r>
  <r>
    <x v="24"/>
    <s v="PIZB0002"/>
    <x v="12"/>
    <x v="0"/>
    <x v="1"/>
    <x v="0"/>
    <x v="1"/>
    <x v="0"/>
    <n v="5"/>
    <n v="0.11047742601795077"/>
    <x v="24"/>
  </r>
  <r>
    <x v="25"/>
    <s v="PIZB0003"/>
    <x v="4"/>
    <x v="0"/>
    <x v="2"/>
    <x v="0"/>
    <x v="2"/>
    <x v="1"/>
    <n v="2"/>
    <n v="4.8799156151631218E-2"/>
    <x v="25"/>
  </r>
  <r>
    <x v="26"/>
    <s v="PIZB0004"/>
    <x v="10"/>
    <x v="0"/>
    <x v="3"/>
    <x v="0"/>
    <x v="3"/>
    <x v="2"/>
    <n v="3"/>
    <n v="0.27879506176921365"/>
    <x v="26"/>
  </r>
  <r>
    <x v="27"/>
    <s v="PIZB0005"/>
    <x v="10"/>
    <x v="0"/>
    <x v="4"/>
    <x v="0"/>
    <x v="4"/>
    <x v="0"/>
    <n v="14"/>
    <n v="7.6045534046593019E-2"/>
    <x v="27"/>
  </r>
  <r>
    <x v="28"/>
    <s v="PIZB0001"/>
    <x v="2"/>
    <x v="0"/>
    <x v="0"/>
    <x v="0"/>
    <x v="0"/>
    <x v="1"/>
    <n v="12"/>
    <n v="0.12055762754740325"/>
    <x v="0"/>
  </r>
  <r>
    <x v="29"/>
    <s v="PIZB0002"/>
    <x v="5"/>
    <x v="0"/>
    <x v="1"/>
    <x v="0"/>
    <x v="1"/>
    <x v="2"/>
    <n v="5"/>
    <n v="0.30283946337780637"/>
    <x v="1"/>
  </r>
  <r>
    <x v="30"/>
    <s v="PIZB0003"/>
    <x v="11"/>
    <x v="0"/>
    <x v="2"/>
    <x v="1"/>
    <x v="2"/>
    <x v="0"/>
    <n v="1"/>
    <n v="0.41401829873258272"/>
    <x v="2"/>
  </r>
  <r>
    <x v="31"/>
    <s v="PIZB0004"/>
    <x v="13"/>
    <x v="0"/>
    <x v="3"/>
    <x v="0"/>
    <x v="3"/>
    <x v="1"/>
    <n v="4"/>
    <n v="6.1603660271292333E-3"/>
    <x v="3"/>
  </r>
  <r>
    <x v="32"/>
    <s v="PIZB0001"/>
    <x v="14"/>
    <x v="0"/>
    <x v="0"/>
    <x v="0"/>
    <x v="0"/>
    <x v="2"/>
    <n v="8"/>
    <n v="0.10495963672233184"/>
    <x v="4"/>
  </r>
  <r>
    <x v="33"/>
    <s v="PIZB0002"/>
    <x v="9"/>
    <x v="0"/>
    <x v="1"/>
    <x v="0"/>
    <x v="1"/>
    <x v="0"/>
    <n v="12"/>
    <n v="0.29377273906475571"/>
    <x v="5"/>
  </r>
  <r>
    <x v="34"/>
    <s v="PIZB0003"/>
    <x v="7"/>
    <x v="0"/>
    <x v="2"/>
    <x v="0"/>
    <x v="2"/>
    <x v="1"/>
    <n v="3"/>
    <n v="0.56559810101924179"/>
    <x v="6"/>
  </r>
  <r>
    <x v="35"/>
    <s v="PIZB0004"/>
    <x v="15"/>
    <x v="0"/>
    <x v="3"/>
    <x v="0"/>
    <x v="3"/>
    <x v="2"/>
    <n v="3"/>
    <n v="0.14180367825735268"/>
    <x v="7"/>
  </r>
  <r>
    <x v="36"/>
    <s v="PIZB0005"/>
    <x v="15"/>
    <x v="0"/>
    <x v="4"/>
    <x v="1"/>
    <x v="4"/>
    <x v="0"/>
    <n v="11"/>
    <n v="0.19727585407121537"/>
    <x v="8"/>
  </r>
  <r>
    <x v="37"/>
    <s v="PIZB0006"/>
    <x v="8"/>
    <x v="0"/>
    <x v="5"/>
    <x v="0"/>
    <x v="5"/>
    <x v="1"/>
    <n v="8"/>
    <n v="0.16026707373910823"/>
    <x v="9"/>
  </r>
  <r>
    <x v="38"/>
    <s v="PIZB0001"/>
    <x v="4"/>
    <x v="0"/>
    <x v="0"/>
    <x v="0"/>
    <x v="0"/>
    <x v="2"/>
    <n v="5"/>
    <n v="3.6754234817017679E-2"/>
    <x v="10"/>
  </r>
  <r>
    <x v="39"/>
    <s v="PIZB0002"/>
    <x v="12"/>
    <x v="0"/>
    <x v="1"/>
    <x v="0"/>
    <x v="1"/>
    <x v="0"/>
    <n v="6"/>
    <n v="0.12047427034169578"/>
    <x v="11"/>
  </r>
  <r>
    <x v="40"/>
    <s v="PIZB0003"/>
    <x v="5"/>
    <x v="0"/>
    <x v="2"/>
    <x v="1"/>
    <x v="2"/>
    <x v="1"/>
    <n v="1"/>
    <n v="0.38636401364592987"/>
    <x v="12"/>
  </r>
  <r>
    <x v="41"/>
    <s v="PIZB0004"/>
    <x v="8"/>
    <x v="0"/>
    <x v="3"/>
    <x v="1"/>
    <x v="3"/>
    <x v="2"/>
    <n v="7"/>
    <n v="0.25111930985495906"/>
    <x v="13"/>
  </r>
  <r>
    <x v="42"/>
    <s v="PIZB0001"/>
    <x v="15"/>
    <x v="0"/>
    <x v="0"/>
    <x v="1"/>
    <x v="0"/>
    <x v="0"/>
    <n v="7"/>
    <n v="0.18099169049889144"/>
    <x v="14"/>
  </r>
  <r>
    <x v="43"/>
    <s v="PIZB0002"/>
    <x v="10"/>
    <x v="0"/>
    <x v="1"/>
    <x v="1"/>
    <x v="1"/>
    <x v="1"/>
    <n v="3"/>
    <n v="0.17363786365000505"/>
    <x v="15"/>
  </r>
  <r>
    <x v="44"/>
    <s v="PIZB0003"/>
    <x v="9"/>
    <x v="0"/>
    <x v="2"/>
    <x v="1"/>
    <x v="2"/>
    <x v="2"/>
    <n v="1"/>
    <n v="0.75489814137474298"/>
    <x v="16"/>
  </r>
  <r>
    <x v="45"/>
    <s v="PIZB0004"/>
    <x v="7"/>
    <x v="0"/>
    <x v="3"/>
    <x v="1"/>
    <x v="3"/>
    <x v="0"/>
    <n v="6"/>
    <n v="0.41826226246410803"/>
    <x v="17"/>
  </r>
  <r>
    <x v="46"/>
    <s v="PIZB0001"/>
    <x v="14"/>
    <x v="0"/>
    <x v="0"/>
    <x v="0"/>
    <x v="0"/>
    <x v="0"/>
    <n v="4"/>
    <n v="1.372080123313592E-2"/>
    <x v="18"/>
  </r>
  <r>
    <x v="47"/>
    <s v="PIZB0002"/>
    <x v="16"/>
    <x v="1"/>
    <x v="1"/>
    <x v="1"/>
    <x v="1"/>
    <x v="1"/>
    <n v="6"/>
    <n v="2.2083854314921911E-2"/>
    <x v="19"/>
  </r>
  <r>
    <x v="48"/>
    <s v="PIZB0003"/>
    <x v="17"/>
    <x v="1"/>
    <x v="2"/>
    <x v="0"/>
    <x v="2"/>
    <x v="2"/>
    <n v="3"/>
    <n v="0.92842323956324613"/>
    <x v="20"/>
  </r>
  <r>
    <x v="49"/>
    <s v="PIZB0004"/>
    <x v="17"/>
    <x v="1"/>
    <x v="3"/>
    <x v="1"/>
    <x v="3"/>
    <x v="0"/>
    <n v="2"/>
    <n v="0.20990358910221096"/>
    <x v="21"/>
  </r>
  <r>
    <x v="50"/>
    <s v="PIZB0001"/>
    <x v="5"/>
    <x v="0"/>
    <x v="0"/>
    <x v="0"/>
    <x v="0"/>
    <x v="1"/>
    <n v="5"/>
    <n v="0.184343159134289"/>
    <x v="22"/>
  </r>
  <r>
    <x v="51"/>
    <s v="PIZB0002"/>
    <x v="16"/>
    <x v="1"/>
    <x v="1"/>
    <x v="1"/>
    <x v="1"/>
    <x v="2"/>
    <n v="8"/>
    <n v="0.11144429073382323"/>
    <x v="23"/>
  </r>
  <r>
    <x v="52"/>
    <s v="PIZB0003"/>
    <x v="1"/>
    <x v="0"/>
    <x v="2"/>
    <x v="0"/>
    <x v="2"/>
    <x v="0"/>
    <n v="3"/>
    <n v="0.56286929186816415"/>
    <x v="24"/>
  </r>
  <r>
    <x v="53"/>
    <s v="PIZB0004"/>
    <x v="18"/>
    <x v="1"/>
    <x v="3"/>
    <x v="1"/>
    <x v="3"/>
    <x v="1"/>
    <n v="3"/>
    <n v="3.138956050307417E-2"/>
    <x v="25"/>
  </r>
  <r>
    <x v="54"/>
    <s v="PIZB0005"/>
    <x v="3"/>
    <x v="0"/>
    <x v="4"/>
    <x v="0"/>
    <x v="4"/>
    <x v="2"/>
    <n v="13"/>
    <n v="0.23798278495106248"/>
    <x v="26"/>
  </r>
  <r>
    <x v="55"/>
    <s v="PIZB0001"/>
    <x v="19"/>
    <x v="1"/>
    <x v="0"/>
    <x v="1"/>
    <x v="0"/>
    <x v="0"/>
    <n v="5"/>
    <n v="0.19712344024473996"/>
    <x v="27"/>
  </r>
  <r>
    <x v="56"/>
    <s v="PIZB0002"/>
    <x v="20"/>
    <x v="1"/>
    <x v="1"/>
    <x v="0"/>
    <x v="1"/>
    <x v="1"/>
    <n v="7"/>
    <n v="6.8295799738434873E-2"/>
    <x v="0"/>
  </r>
  <r>
    <x v="57"/>
    <s v="PIZB0003"/>
    <x v="21"/>
    <x v="1"/>
    <x v="2"/>
    <x v="1"/>
    <x v="2"/>
    <x v="2"/>
    <n v="3"/>
    <n v="1.6828522965904168E-2"/>
    <x v="1"/>
  </r>
  <r>
    <x v="58"/>
    <s v="PIZB0004"/>
    <x v="22"/>
    <x v="1"/>
    <x v="3"/>
    <x v="0"/>
    <x v="3"/>
    <x v="0"/>
    <n v="6"/>
    <n v="0.26661284065553453"/>
    <x v="13"/>
  </r>
  <r>
    <x v="59"/>
    <s v="PIZB0001"/>
    <x v="23"/>
    <x v="0"/>
    <x v="0"/>
    <x v="1"/>
    <x v="0"/>
    <x v="1"/>
    <n v="11"/>
    <n v="0.21251347110701568"/>
    <x v="14"/>
  </r>
  <r>
    <x v="60"/>
    <s v="PIZB0002"/>
    <x v="24"/>
    <x v="1"/>
    <x v="1"/>
    <x v="0"/>
    <x v="1"/>
    <x v="2"/>
    <n v="12"/>
    <n v="0.10994257661413849"/>
    <x v="15"/>
  </r>
  <r>
    <x v="61"/>
    <s v="PIZB0003"/>
    <x v="16"/>
    <x v="1"/>
    <x v="2"/>
    <x v="1"/>
    <x v="2"/>
    <x v="0"/>
    <n v="2"/>
    <n v="0.53607498908607099"/>
    <x v="16"/>
  </r>
  <r>
    <x v="62"/>
    <s v="PIZB0004"/>
    <x v="25"/>
    <x v="1"/>
    <x v="3"/>
    <x v="0"/>
    <x v="3"/>
    <x v="1"/>
    <n v="6"/>
    <n v="3.7515550327758003E-2"/>
    <x v="6"/>
  </r>
  <r>
    <x v="63"/>
    <s v="PIZB0005"/>
    <x v="6"/>
    <x v="0"/>
    <x v="4"/>
    <x v="0"/>
    <x v="4"/>
    <x v="2"/>
    <n v="15"/>
    <n v="2.4938289886663061E-2"/>
    <x v="7"/>
  </r>
  <r>
    <x v="64"/>
    <s v="PIZB0006"/>
    <x v="2"/>
    <x v="0"/>
    <x v="5"/>
    <x v="1"/>
    <x v="5"/>
    <x v="0"/>
    <n v="9"/>
    <n v="1.0123391970414241E-2"/>
    <x v="8"/>
  </r>
  <r>
    <x v="65"/>
    <s v="PIZB0001"/>
    <x v="26"/>
    <x v="1"/>
    <x v="0"/>
    <x v="1"/>
    <x v="0"/>
    <x v="1"/>
    <n v="12"/>
    <n v="0.1308869366379137"/>
    <x v="18"/>
  </r>
  <r>
    <x v="66"/>
    <s v="PIZB0002"/>
    <x v="4"/>
    <x v="0"/>
    <x v="1"/>
    <x v="1"/>
    <x v="1"/>
    <x v="2"/>
    <n v="7"/>
    <n v="6.6961969492996459E-2"/>
    <x v="19"/>
  </r>
  <r>
    <x v="67"/>
    <s v="PIZB0003"/>
    <x v="27"/>
    <x v="1"/>
    <x v="2"/>
    <x v="0"/>
    <x v="2"/>
    <x v="0"/>
    <n v="3"/>
    <n v="0.36350761794645753"/>
    <x v="20"/>
  </r>
  <r>
    <x v="68"/>
    <s v="PIZB0004"/>
    <x v="15"/>
    <x v="0"/>
    <x v="3"/>
    <x v="0"/>
    <x v="3"/>
    <x v="1"/>
    <n v="6"/>
    <n v="0.30841415491993102"/>
    <x v="21"/>
  </r>
  <r>
    <x v="69"/>
    <s v="PIZB0001"/>
    <x v="28"/>
    <x v="1"/>
    <x v="0"/>
    <x v="0"/>
    <x v="0"/>
    <x v="2"/>
    <n v="9"/>
    <n v="0.21287301321989574"/>
    <x v="22"/>
  </r>
  <r>
    <x v="70"/>
    <s v="PIZB0002"/>
    <x v="8"/>
    <x v="0"/>
    <x v="1"/>
    <x v="0"/>
    <x v="1"/>
    <x v="0"/>
    <n v="4"/>
    <n v="0.11047742601795077"/>
    <x v="23"/>
  </r>
  <r>
    <x v="71"/>
    <s v="PIZB0003"/>
    <x v="6"/>
    <x v="0"/>
    <x v="2"/>
    <x v="0"/>
    <x v="2"/>
    <x v="1"/>
    <n v="2"/>
    <n v="4.8799156151631218E-2"/>
    <x v="24"/>
  </r>
  <r>
    <x v="72"/>
    <s v="PIZB0004"/>
    <x v="27"/>
    <x v="1"/>
    <x v="3"/>
    <x v="0"/>
    <x v="3"/>
    <x v="2"/>
    <n v="6"/>
    <n v="0.27879506176921365"/>
    <x v="7"/>
  </r>
  <r>
    <x v="73"/>
    <s v="PIZB0005"/>
    <x v="10"/>
    <x v="0"/>
    <x v="4"/>
    <x v="0"/>
    <x v="4"/>
    <x v="0"/>
    <n v="9"/>
    <n v="7.6045534046593019E-2"/>
    <x v="8"/>
  </r>
  <r>
    <x v="74"/>
    <s v="PIZB0001"/>
    <x v="29"/>
    <x v="1"/>
    <x v="0"/>
    <x v="0"/>
    <x v="0"/>
    <x v="1"/>
    <n v="11"/>
    <n v="0.12055762754740325"/>
    <x v="9"/>
  </r>
  <r>
    <x v="75"/>
    <s v="PIZB0002"/>
    <x v="30"/>
    <x v="1"/>
    <x v="1"/>
    <x v="0"/>
    <x v="1"/>
    <x v="2"/>
    <n v="13"/>
    <n v="0.30283946337780637"/>
    <x v="25"/>
  </r>
  <r>
    <x v="76"/>
    <s v="PIZB0003"/>
    <x v="31"/>
    <x v="1"/>
    <x v="2"/>
    <x v="1"/>
    <x v="2"/>
    <x v="0"/>
    <n v="2"/>
    <n v="0.41401829873258272"/>
    <x v="26"/>
  </r>
  <r>
    <x v="77"/>
    <s v="PIZB0004"/>
    <x v="27"/>
    <x v="1"/>
    <x v="3"/>
    <x v="0"/>
    <x v="3"/>
    <x v="1"/>
    <n v="6"/>
    <n v="6.1603660271292333E-3"/>
    <x v="27"/>
  </r>
  <r>
    <x v="78"/>
    <s v="PIZB0001"/>
    <x v="29"/>
    <x v="1"/>
    <x v="0"/>
    <x v="0"/>
    <x v="0"/>
    <x v="2"/>
    <n v="12"/>
    <n v="0.10495963672233184"/>
    <x v="0"/>
  </r>
  <r>
    <x v="79"/>
    <s v="PIZB0002"/>
    <x v="1"/>
    <x v="0"/>
    <x v="1"/>
    <x v="0"/>
    <x v="1"/>
    <x v="0"/>
    <n v="11"/>
    <n v="0.29377273906475571"/>
    <x v="1"/>
  </r>
  <r>
    <x v="80"/>
    <s v="PIZB0003"/>
    <x v="11"/>
    <x v="0"/>
    <x v="2"/>
    <x v="0"/>
    <x v="2"/>
    <x v="1"/>
    <n v="3"/>
    <n v="0.56559810101924179"/>
    <x v="13"/>
  </r>
  <r>
    <x v="81"/>
    <s v="PIZB0004"/>
    <x v="5"/>
    <x v="0"/>
    <x v="3"/>
    <x v="0"/>
    <x v="3"/>
    <x v="2"/>
    <n v="4"/>
    <n v="0.14180367825735268"/>
    <x v="14"/>
  </r>
  <r>
    <x v="82"/>
    <s v="PIZB0005"/>
    <x v="2"/>
    <x v="0"/>
    <x v="4"/>
    <x v="1"/>
    <x v="4"/>
    <x v="0"/>
    <n v="14"/>
    <n v="0.19727585407121537"/>
    <x v="15"/>
  </r>
  <r>
    <x v="83"/>
    <s v="PIZB0006"/>
    <x v="31"/>
    <x v="1"/>
    <x v="5"/>
    <x v="0"/>
    <x v="5"/>
    <x v="1"/>
    <n v="2"/>
    <n v="0.16026707373910823"/>
    <x v="16"/>
  </r>
  <r>
    <x v="84"/>
    <s v="PIZB0001"/>
    <x v="3"/>
    <x v="0"/>
    <x v="0"/>
    <x v="0"/>
    <x v="0"/>
    <x v="2"/>
    <n v="4"/>
    <n v="3.6754234817017679E-2"/>
    <x v="6"/>
  </r>
  <r>
    <x v="85"/>
    <s v="PIZB0002"/>
    <x v="25"/>
    <x v="1"/>
    <x v="1"/>
    <x v="0"/>
    <x v="1"/>
    <x v="0"/>
    <n v="6"/>
    <n v="0.12047427034169578"/>
    <x v="7"/>
  </r>
  <r>
    <x v="86"/>
    <s v="PIZB0003"/>
    <x v="7"/>
    <x v="0"/>
    <x v="2"/>
    <x v="1"/>
    <x v="2"/>
    <x v="1"/>
    <n v="2"/>
    <n v="0.38636401364592987"/>
    <x v="8"/>
  </r>
  <r>
    <x v="87"/>
    <s v="PIZB0004"/>
    <x v="25"/>
    <x v="1"/>
    <x v="3"/>
    <x v="1"/>
    <x v="3"/>
    <x v="2"/>
    <n v="5"/>
    <n v="0.25111930985495906"/>
    <x v="18"/>
  </r>
  <r>
    <x v="88"/>
    <s v="PIZB0001"/>
    <x v="32"/>
    <x v="1"/>
    <x v="0"/>
    <x v="1"/>
    <x v="0"/>
    <x v="0"/>
    <n v="6"/>
    <n v="0.18099169049889144"/>
    <x v="19"/>
  </r>
  <r>
    <x v="89"/>
    <s v="PIZB0002"/>
    <x v="33"/>
    <x v="1"/>
    <x v="1"/>
    <x v="1"/>
    <x v="1"/>
    <x v="1"/>
    <n v="6"/>
    <n v="0.17363786365000505"/>
    <x v="20"/>
  </r>
  <r>
    <x v="90"/>
    <s v="PIZB0003"/>
    <x v="33"/>
    <x v="1"/>
    <x v="2"/>
    <x v="1"/>
    <x v="2"/>
    <x v="2"/>
    <n v="3"/>
    <n v="0.75489814137474298"/>
    <x v="21"/>
  </r>
  <r>
    <x v="91"/>
    <s v="PIZB0004"/>
    <x v="22"/>
    <x v="1"/>
    <x v="3"/>
    <x v="1"/>
    <x v="3"/>
    <x v="0"/>
    <n v="4"/>
    <n v="0.41826226246410803"/>
    <x v="22"/>
  </r>
  <r>
    <x v="92"/>
    <s v="PIZB0001"/>
    <x v="34"/>
    <x v="1"/>
    <x v="0"/>
    <x v="0"/>
    <x v="0"/>
    <x v="0"/>
    <n v="11"/>
    <n v="0.52183512590850833"/>
    <x v="23"/>
  </r>
  <r>
    <x v="93"/>
    <s v="PIZB0002"/>
    <x v="7"/>
    <x v="0"/>
    <x v="1"/>
    <x v="1"/>
    <x v="1"/>
    <x v="1"/>
    <n v="12"/>
    <n v="0.4407264983607897"/>
    <x v="24"/>
  </r>
  <r>
    <x v="94"/>
    <s v="PIZB0003"/>
    <x v="3"/>
    <x v="0"/>
    <x v="2"/>
    <x v="0"/>
    <x v="2"/>
    <x v="2"/>
    <n v="3"/>
    <n v="0.30123769132028422"/>
    <x v="7"/>
  </r>
  <r>
    <x v="95"/>
    <s v="PIZB0004"/>
    <x v="31"/>
    <x v="1"/>
    <x v="3"/>
    <x v="1"/>
    <x v="3"/>
    <x v="0"/>
    <n v="4"/>
    <n v="0.42020557863905661"/>
    <x v="8"/>
  </r>
  <r>
    <x v="96"/>
    <s v="PIZB0001"/>
    <x v="4"/>
    <x v="0"/>
    <x v="0"/>
    <x v="0"/>
    <x v="0"/>
    <x v="1"/>
    <n v="10"/>
    <n v="0.38179966249899233"/>
    <x v="9"/>
  </r>
  <r>
    <x v="97"/>
    <s v="PIZB0002"/>
    <x v="34"/>
    <x v="1"/>
    <x v="1"/>
    <x v="1"/>
    <x v="1"/>
    <x v="2"/>
    <n v="5"/>
    <n v="4.8435914836800764E-3"/>
    <x v="25"/>
  </r>
  <r>
    <x v="98"/>
    <s v="PIZB0003"/>
    <x v="13"/>
    <x v="0"/>
    <x v="2"/>
    <x v="0"/>
    <x v="2"/>
    <x v="0"/>
    <n v="2"/>
    <n v="0.63857584714373206"/>
    <x v="26"/>
  </r>
  <r>
    <x v="99"/>
    <s v="PIZB0004"/>
    <x v="35"/>
    <x v="1"/>
    <x v="3"/>
    <x v="1"/>
    <x v="3"/>
    <x v="1"/>
    <n v="7"/>
    <n v="0.92544771931561698"/>
    <x v="27"/>
  </r>
  <r>
    <x v="100"/>
    <s v="PIZB0005"/>
    <x v="2"/>
    <x v="0"/>
    <x v="4"/>
    <x v="0"/>
    <x v="4"/>
    <x v="2"/>
    <n v="10"/>
    <n v="4.9069353138029403E-2"/>
    <x v="0"/>
  </r>
  <r>
    <x v="101"/>
    <s v="PIZB0001"/>
    <x v="13"/>
    <x v="0"/>
    <x v="0"/>
    <x v="1"/>
    <x v="0"/>
    <x v="0"/>
    <n v="11"/>
    <n v="0.7875779554918797"/>
    <x v="1"/>
  </r>
  <r>
    <x v="102"/>
    <s v="PIZB0002"/>
    <x v="18"/>
    <x v="1"/>
    <x v="1"/>
    <x v="0"/>
    <x v="1"/>
    <x v="1"/>
    <n v="13"/>
    <n v="0.4468603878067412"/>
    <x v="13"/>
  </r>
  <r>
    <x v="103"/>
    <s v="PIZB0003"/>
    <x v="23"/>
    <x v="0"/>
    <x v="2"/>
    <x v="1"/>
    <x v="2"/>
    <x v="2"/>
    <n v="2"/>
    <n v="0.89674363393446022"/>
    <x v="14"/>
  </r>
  <r>
    <x v="104"/>
    <s v="PIZB0004"/>
    <x v="36"/>
    <x v="1"/>
    <x v="3"/>
    <x v="0"/>
    <x v="3"/>
    <x v="0"/>
    <n v="6"/>
    <n v="3.2373342558606799E-2"/>
    <x v="15"/>
  </r>
  <r>
    <x v="105"/>
    <s v="PIZB0001"/>
    <x v="37"/>
    <x v="1"/>
    <x v="0"/>
    <x v="1"/>
    <x v="0"/>
    <x v="1"/>
    <n v="11"/>
    <n v="0.94247200152138155"/>
    <x v="16"/>
  </r>
  <r>
    <x v="106"/>
    <s v="PIZB0002"/>
    <x v="4"/>
    <x v="0"/>
    <x v="1"/>
    <x v="0"/>
    <x v="1"/>
    <x v="2"/>
    <n v="7"/>
    <n v="0.24863680679080546"/>
    <x v="6"/>
  </r>
  <r>
    <x v="107"/>
    <s v="PIZB0003"/>
    <x v="3"/>
    <x v="0"/>
    <x v="2"/>
    <x v="1"/>
    <x v="2"/>
    <x v="0"/>
    <n v="1"/>
    <n v="4.9896521056402299E-2"/>
    <x v="7"/>
  </r>
  <r>
    <x v="108"/>
    <s v="PIZB0004"/>
    <x v="35"/>
    <x v="1"/>
    <x v="3"/>
    <x v="0"/>
    <x v="3"/>
    <x v="1"/>
    <n v="7"/>
    <n v="0.49618340188276622"/>
    <x v="8"/>
  </r>
  <r>
    <x v="109"/>
    <s v="PIZB0005"/>
    <x v="11"/>
    <x v="0"/>
    <x v="4"/>
    <x v="0"/>
    <x v="4"/>
    <x v="2"/>
    <n v="13"/>
    <n v="0.62889621592411693"/>
    <x v="18"/>
  </r>
  <r>
    <x v="110"/>
    <s v="PIZB0006"/>
    <x v="10"/>
    <x v="0"/>
    <x v="5"/>
    <x v="1"/>
    <x v="5"/>
    <x v="0"/>
    <n v="8"/>
    <n v="0.87580490637929664"/>
    <x v="19"/>
  </r>
  <r>
    <x v="111"/>
    <s v="PIZB0001"/>
    <x v="1"/>
    <x v="0"/>
    <x v="0"/>
    <x v="1"/>
    <x v="0"/>
    <x v="1"/>
    <n v="11"/>
    <n v="0.37069854126093349"/>
    <x v="20"/>
  </r>
  <r>
    <x v="112"/>
    <s v="PIZB0002"/>
    <x v="17"/>
    <x v="1"/>
    <x v="1"/>
    <x v="1"/>
    <x v="1"/>
    <x v="2"/>
    <n v="10"/>
    <n v="0.64422602074286228"/>
    <x v="21"/>
  </r>
  <r>
    <x v="113"/>
    <s v="PIZB0003"/>
    <x v="17"/>
    <x v="1"/>
    <x v="2"/>
    <x v="0"/>
    <x v="2"/>
    <x v="0"/>
    <n v="2"/>
    <n v="0.76652707543193765"/>
    <x v="22"/>
  </r>
  <r>
    <x v="114"/>
    <s v="PIZB0004"/>
    <x v="37"/>
    <x v="1"/>
    <x v="3"/>
    <x v="0"/>
    <x v="3"/>
    <x v="1"/>
    <n v="2"/>
    <n v="0.74416329829954486"/>
    <x v="23"/>
  </r>
  <r>
    <x v="115"/>
    <s v="PIZB0001"/>
    <x v="4"/>
    <x v="0"/>
    <x v="0"/>
    <x v="0"/>
    <x v="0"/>
    <x v="2"/>
    <n v="8"/>
    <n v="0.48484032292333201"/>
    <x v="24"/>
  </r>
  <r>
    <x v="116"/>
    <s v="PIZB0002"/>
    <x v="2"/>
    <x v="0"/>
    <x v="1"/>
    <x v="0"/>
    <x v="1"/>
    <x v="0"/>
    <n v="8"/>
    <n v="0.10556900790048951"/>
    <x v="7"/>
  </r>
  <r>
    <x v="117"/>
    <s v="PIZB0003"/>
    <x v="12"/>
    <x v="0"/>
    <x v="2"/>
    <x v="0"/>
    <x v="2"/>
    <x v="1"/>
    <n v="1"/>
    <n v="0.35681327352398817"/>
    <x v="8"/>
  </r>
  <r>
    <x v="118"/>
    <s v="PIZB0004"/>
    <x v="0"/>
    <x v="0"/>
    <x v="3"/>
    <x v="0"/>
    <x v="3"/>
    <x v="2"/>
    <n v="2"/>
    <n v="0.38966155247167111"/>
    <x v="9"/>
  </r>
  <r>
    <x v="119"/>
    <s v="PIZB0005"/>
    <x v="38"/>
    <x v="1"/>
    <x v="4"/>
    <x v="0"/>
    <x v="4"/>
    <x v="0"/>
    <n v="6"/>
    <n v="0.27342799854809485"/>
    <x v="0"/>
  </r>
  <r>
    <x v="120"/>
    <s v="PIZB0001"/>
    <x v="1"/>
    <x v="0"/>
    <x v="0"/>
    <x v="0"/>
    <x v="0"/>
    <x v="1"/>
    <n v="11"/>
    <n v="0.68404340685026022"/>
    <x v="1"/>
  </r>
  <r>
    <x v="121"/>
    <s v="PIZB0002"/>
    <x v="2"/>
    <x v="0"/>
    <x v="1"/>
    <x v="0"/>
    <x v="1"/>
    <x v="2"/>
    <n v="4"/>
    <n v="0.30511671475159663"/>
    <x v="2"/>
  </r>
  <r>
    <x v="122"/>
    <s v="PIZB0003"/>
    <x v="5"/>
    <x v="0"/>
    <x v="2"/>
    <x v="1"/>
    <x v="2"/>
    <x v="0"/>
    <n v="3"/>
    <n v="0.26634683182511409"/>
    <x v="3"/>
  </r>
  <r>
    <x v="123"/>
    <s v="PIZB0004"/>
    <x v="3"/>
    <x v="0"/>
    <x v="3"/>
    <x v="0"/>
    <x v="3"/>
    <x v="1"/>
    <n v="2"/>
    <n v="0.95598379426073032"/>
    <x v="4"/>
  </r>
  <r>
    <x v="124"/>
    <s v="PIZB0001"/>
    <x v="36"/>
    <x v="1"/>
    <x v="0"/>
    <x v="0"/>
    <x v="0"/>
    <x v="2"/>
    <n v="3"/>
    <n v="0.78465682989488972"/>
    <x v="5"/>
  </r>
  <r>
    <x v="125"/>
    <s v="PIZB0002"/>
    <x v="24"/>
    <x v="1"/>
    <x v="1"/>
    <x v="0"/>
    <x v="1"/>
    <x v="0"/>
    <n v="4"/>
    <n v="0.92531650826605816"/>
    <x v="6"/>
  </r>
  <r>
    <x v="126"/>
    <s v="PIZB0003"/>
    <x v="21"/>
    <x v="1"/>
    <x v="2"/>
    <x v="0"/>
    <x v="2"/>
    <x v="1"/>
    <n v="3"/>
    <n v="0.91314982692991542"/>
    <x v="7"/>
  </r>
  <r>
    <x v="127"/>
    <s v="PIZB0004"/>
    <x v="32"/>
    <x v="1"/>
    <x v="3"/>
    <x v="0"/>
    <x v="3"/>
    <x v="2"/>
    <n v="2"/>
    <n v="8.4586093307030152E-2"/>
    <x v="8"/>
  </r>
  <r>
    <x v="128"/>
    <s v="PIZB0005"/>
    <x v="4"/>
    <x v="0"/>
    <x v="4"/>
    <x v="1"/>
    <x v="4"/>
    <x v="0"/>
    <n v="7"/>
    <n v="0.92983220282837542"/>
    <x v="9"/>
  </r>
  <r>
    <x v="129"/>
    <s v="PIZB0006"/>
    <x v="2"/>
    <x v="0"/>
    <x v="5"/>
    <x v="0"/>
    <x v="5"/>
    <x v="1"/>
    <n v="6"/>
    <n v="0.13029960752667558"/>
    <x v="10"/>
  </r>
  <r>
    <x v="130"/>
    <s v="PIZB0001"/>
    <x v="27"/>
    <x v="1"/>
    <x v="0"/>
    <x v="0"/>
    <x v="0"/>
    <x v="2"/>
    <n v="6"/>
    <n v="0.41456728266200249"/>
    <x v="11"/>
  </r>
  <r>
    <x v="131"/>
    <s v="PIZB0002"/>
    <x v="0"/>
    <x v="0"/>
    <x v="1"/>
    <x v="0"/>
    <x v="1"/>
    <x v="0"/>
    <n v="8"/>
    <n v="0.77953807822657883"/>
    <x v="12"/>
  </r>
  <r>
    <x v="132"/>
    <s v="PIZB0003"/>
    <x v="1"/>
    <x v="0"/>
    <x v="2"/>
    <x v="1"/>
    <x v="2"/>
    <x v="1"/>
    <n v="3"/>
    <n v="0.56602493379943331"/>
    <x v="13"/>
  </r>
  <r>
    <x v="133"/>
    <s v="PIZB0004"/>
    <x v="28"/>
    <x v="1"/>
    <x v="3"/>
    <x v="1"/>
    <x v="3"/>
    <x v="2"/>
    <n v="2"/>
    <n v="0.7922771947085826"/>
    <x v="14"/>
  </r>
  <r>
    <x v="134"/>
    <s v="PIZB0001"/>
    <x v="8"/>
    <x v="0"/>
    <x v="0"/>
    <x v="1"/>
    <x v="0"/>
    <x v="0"/>
    <n v="9"/>
    <n v="9.6806596410280221E-2"/>
    <x v="15"/>
  </r>
  <r>
    <x v="135"/>
    <s v="PIZB0002"/>
    <x v="33"/>
    <x v="1"/>
    <x v="1"/>
    <x v="1"/>
    <x v="1"/>
    <x v="1"/>
    <n v="8"/>
    <n v="0.10738058788365801"/>
    <x v="16"/>
  </r>
  <r>
    <x v="136"/>
    <s v="PIZB0003"/>
    <x v="14"/>
    <x v="0"/>
    <x v="2"/>
    <x v="1"/>
    <x v="2"/>
    <x v="2"/>
    <n v="1"/>
    <n v="0.68298720032284699"/>
    <x v="17"/>
  </r>
  <r>
    <x v="137"/>
    <s v="PIZB0004"/>
    <x v="16"/>
    <x v="1"/>
    <x v="3"/>
    <x v="1"/>
    <x v="3"/>
    <x v="0"/>
    <n v="2"/>
    <n v="8.8476327566971991E-2"/>
    <x v="18"/>
  </r>
  <r>
    <x v="138"/>
    <s v="PIZB0001"/>
    <x v="17"/>
    <x v="1"/>
    <x v="0"/>
    <x v="0"/>
    <x v="0"/>
    <x v="0"/>
    <n v="9"/>
    <n v="0.12263076179640997"/>
    <x v="19"/>
  </r>
  <r>
    <x v="139"/>
    <s v="PIZB0002"/>
    <x v="17"/>
    <x v="1"/>
    <x v="1"/>
    <x v="1"/>
    <x v="1"/>
    <x v="1"/>
    <n v="7"/>
    <n v="0.21348123854438894"/>
    <x v="20"/>
  </r>
  <r>
    <x v="140"/>
    <s v="PIZB0003"/>
    <x v="5"/>
    <x v="0"/>
    <x v="2"/>
    <x v="0"/>
    <x v="2"/>
    <x v="2"/>
    <n v="3"/>
    <n v="0.51777110877083832"/>
    <x v="21"/>
  </r>
  <r>
    <x v="141"/>
    <s v="PIZB0004"/>
    <x v="16"/>
    <x v="1"/>
    <x v="3"/>
    <x v="1"/>
    <x v="3"/>
    <x v="0"/>
    <n v="3"/>
    <n v="0.2471412366587864"/>
    <x v="22"/>
  </r>
  <r>
    <x v="142"/>
    <s v="PIZB0001"/>
    <x v="1"/>
    <x v="0"/>
    <x v="0"/>
    <x v="0"/>
    <x v="0"/>
    <x v="1"/>
    <n v="4"/>
    <n v="0.74108890181243625"/>
    <x v="23"/>
  </r>
  <r>
    <x v="143"/>
    <s v="PIZB0002"/>
    <x v="18"/>
    <x v="1"/>
    <x v="1"/>
    <x v="1"/>
    <x v="1"/>
    <x v="2"/>
    <n v="5"/>
    <n v="0.7589550474918334"/>
    <x v="24"/>
  </r>
  <r>
    <x v="144"/>
    <s v="PIZB0003"/>
    <x v="3"/>
    <x v="0"/>
    <x v="2"/>
    <x v="0"/>
    <x v="2"/>
    <x v="0"/>
    <n v="4"/>
    <n v="0.39519452416647527"/>
    <x v="25"/>
  </r>
  <r>
    <x v="145"/>
    <s v="PIZB0004"/>
    <x v="19"/>
    <x v="1"/>
    <x v="3"/>
    <x v="1"/>
    <x v="3"/>
    <x v="1"/>
    <n v="5"/>
    <n v="2.5857814158937731E-2"/>
    <x v="26"/>
  </r>
  <r>
    <x v="146"/>
    <s v="PIZB0005"/>
    <x v="20"/>
    <x v="1"/>
    <x v="4"/>
    <x v="0"/>
    <x v="4"/>
    <x v="2"/>
    <n v="10"/>
    <n v="0.35224195755599907"/>
    <x v="27"/>
  </r>
  <r>
    <x v="147"/>
    <s v="PIZB0001"/>
    <x v="21"/>
    <x v="1"/>
    <x v="0"/>
    <x v="1"/>
    <x v="0"/>
    <x v="0"/>
    <n v="12"/>
    <n v="4.2934737769464881E-2"/>
    <x v="0"/>
  </r>
  <r>
    <x v="148"/>
    <s v="PIZB0002"/>
    <x v="22"/>
    <x v="1"/>
    <x v="1"/>
    <x v="0"/>
    <x v="1"/>
    <x v="1"/>
    <n v="12"/>
    <n v="6.8824781708392013E-3"/>
    <x v="1"/>
  </r>
  <r>
    <x v="149"/>
    <s v="PIZB0003"/>
    <x v="23"/>
    <x v="0"/>
    <x v="2"/>
    <x v="1"/>
    <x v="2"/>
    <x v="2"/>
    <n v="1"/>
    <n v="0.8553400747255635"/>
    <x v="2"/>
  </r>
  <r>
    <x v="150"/>
    <s v="PIZB0004"/>
    <x v="24"/>
    <x v="1"/>
    <x v="3"/>
    <x v="0"/>
    <x v="3"/>
    <x v="0"/>
    <n v="6"/>
    <n v="0.62107648533214554"/>
    <x v="3"/>
  </r>
  <r>
    <x v="151"/>
    <s v="PIZB0001"/>
    <x v="16"/>
    <x v="1"/>
    <x v="0"/>
    <x v="1"/>
    <x v="0"/>
    <x v="1"/>
    <n v="3"/>
    <n v="0.93819201157518672"/>
    <x v="4"/>
  </r>
  <r>
    <x v="152"/>
    <s v="PIZB0002"/>
    <x v="25"/>
    <x v="1"/>
    <x v="1"/>
    <x v="0"/>
    <x v="1"/>
    <x v="2"/>
    <n v="12"/>
    <n v="0.97731506347213748"/>
    <x v="5"/>
  </r>
  <r>
    <x v="153"/>
    <s v="PIZB0003"/>
    <x v="6"/>
    <x v="0"/>
    <x v="2"/>
    <x v="1"/>
    <x v="2"/>
    <x v="0"/>
    <n v="3"/>
    <n v="0.93618769203099483"/>
    <x v="6"/>
  </r>
  <r>
    <x v="154"/>
    <s v="PIZB0004"/>
    <x v="2"/>
    <x v="0"/>
    <x v="3"/>
    <x v="0"/>
    <x v="3"/>
    <x v="1"/>
    <n v="5"/>
    <n v="0.92747059451906588"/>
    <x v="7"/>
  </r>
  <r>
    <x v="155"/>
    <s v="PIZB0005"/>
    <x v="26"/>
    <x v="1"/>
    <x v="4"/>
    <x v="0"/>
    <x v="4"/>
    <x v="2"/>
    <n v="8"/>
    <n v="9.8331104648150314E-2"/>
    <x v="8"/>
  </r>
  <r>
    <x v="156"/>
    <s v="PIZB0006"/>
    <x v="4"/>
    <x v="0"/>
    <x v="5"/>
    <x v="1"/>
    <x v="5"/>
    <x v="0"/>
    <n v="5"/>
    <n v="4.5012478047171678E-3"/>
    <x v="9"/>
  </r>
  <r>
    <x v="157"/>
    <s v="PIZB0001"/>
    <x v="27"/>
    <x v="1"/>
    <x v="0"/>
    <x v="1"/>
    <x v="0"/>
    <x v="1"/>
    <n v="9"/>
    <n v="0.22169192366246837"/>
    <x v="10"/>
  </r>
  <r>
    <x v="158"/>
    <s v="PIZB0002"/>
    <x v="15"/>
    <x v="0"/>
    <x v="1"/>
    <x v="1"/>
    <x v="1"/>
    <x v="2"/>
    <n v="6"/>
    <n v="0.91624709117858605"/>
    <x v="11"/>
  </r>
  <r>
    <x v="159"/>
    <s v="PIZB0003"/>
    <x v="28"/>
    <x v="1"/>
    <x v="2"/>
    <x v="0"/>
    <x v="2"/>
    <x v="0"/>
    <n v="3"/>
    <n v="0.61362516317019966"/>
    <x v="12"/>
  </r>
  <r>
    <x v="160"/>
    <s v="PIZB0004"/>
    <x v="8"/>
    <x v="0"/>
    <x v="3"/>
    <x v="0"/>
    <x v="3"/>
    <x v="1"/>
    <n v="4"/>
    <n v="0.81572623665656485"/>
    <x v="13"/>
  </r>
  <r>
    <x v="161"/>
    <s v="PIZB0001"/>
    <x v="6"/>
    <x v="0"/>
    <x v="0"/>
    <x v="0"/>
    <x v="0"/>
    <x v="2"/>
    <n v="11"/>
    <n v="0.60394772308749511"/>
    <x v="14"/>
  </r>
  <r>
    <x v="162"/>
    <s v="PIZB0002"/>
    <x v="27"/>
    <x v="1"/>
    <x v="1"/>
    <x v="0"/>
    <x v="1"/>
    <x v="0"/>
    <n v="7"/>
    <n v="0.2716676542664398"/>
    <x v="15"/>
  </r>
  <r>
    <x v="163"/>
    <s v="PIZB0003"/>
    <x v="10"/>
    <x v="0"/>
    <x v="2"/>
    <x v="0"/>
    <x v="2"/>
    <x v="1"/>
    <n v="2"/>
    <n v="0.56293228162406539"/>
    <x v="16"/>
  </r>
  <r>
    <x v="164"/>
    <s v="PIZB0004"/>
    <x v="29"/>
    <x v="1"/>
    <x v="3"/>
    <x v="0"/>
    <x v="3"/>
    <x v="2"/>
    <n v="4"/>
    <n v="0.73579140219525918"/>
    <x v="17"/>
  </r>
  <r>
    <x v="165"/>
    <s v="PIZB0005"/>
    <x v="30"/>
    <x v="1"/>
    <x v="4"/>
    <x v="0"/>
    <x v="4"/>
    <x v="0"/>
    <n v="12"/>
    <n v="0.44112931781121201"/>
    <x v="18"/>
  </r>
  <r>
    <x v="166"/>
    <s v="PIZB0001"/>
    <x v="31"/>
    <x v="1"/>
    <x v="0"/>
    <x v="0"/>
    <x v="0"/>
    <x v="1"/>
    <n v="11"/>
    <n v="0.67026763876764872"/>
    <x v="19"/>
  </r>
  <r>
    <x v="167"/>
    <s v="PIZB0002"/>
    <x v="27"/>
    <x v="1"/>
    <x v="1"/>
    <x v="0"/>
    <x v="1"/>
    <x v="2"/>
    <n v="9"/>
    <n v="0.21501842814819261"/>
    <x v="20"/>
  </r>
  <r>
    <x v="168"/>
    <s v="PIZB0003"/>
    <x v="29"/>
    <x v="1"/>
    <x v="2"/>
    <x v="1"/>
    <x v="2"/>
    <x v="0"/>
    <n v="3"/>
    <n v="0.77528388030776896"/>
    <x v="21"/>
  </r>
  <r>
    <x v="169"/>
    <s v="PIZB0004"/>
    <x v="1"/>
    <x v="0"/>
    <x v="3"/>
    <x v="0"/>
    <x v="3"/>
    <x v="1"/>
    <n v="3"/>
    <n v="0.32334348690445713"/>
    <x v="22"/>
  </r>
  <r>
    <x v="170"/>
    <s v="PIZB0001"/>
    <x v="11"/>
    <x v="0"/>
    <x v="0"/>
    <x v="0"/>
    <x v="0"/>
    <x v="2"/>
    <n v="5"/>
    <n v="0.2117276391971491"/>
    <x v="23"/>
  </r>
  <r>
    <x v="171"/>
    <s v="PIZB0002"/>
    <x v="5"/>
    <x v="0"/>
    <x v="1"/>
    <x v="0"/>
    <x v="1"/>
    <x v="0"/>
    <n v="10"/>
    <n v="0.99817658128489728"/>
    <x v="24"/>
  </r>
  <r>
    <x v="172"/>
    <s v="PIZB0003"/>
    <x v="2"/>
    <x v="0"/>
    <x v="2"/>
    <x v="0"/>
    <x v="2"/>
    <x v="1"/>
    <n v="3"/>
    <n v="0.34321661485625221"/>
    <x v="25"/>
  </r>
  <r>
    <x v="173"/>
    <s v="PIZB0004"/>
    <x v="31"/>
    <x v="1"/>
    <x v="3"/>
    <x v="0"/>
    <x v="3"/>
    <x v="2"/>
    <n v="6"/>
    <n v="0.17688363553653064"/>
    <x v="26"/>
  </r>
  <r>
    <x v="174"/>
    <s v="PIZB0005"/>
    <x v="3"/>
    <x v="0"/>
    <x v="4"/>
    <x v="1"/>
    <x v="4"/>
    <x v="0"/>
    <n v="12"/>
    <n v="0.54853763527560739"/>
    <x v="27"/>
  </r>
  <r>
    <x v="175"/>
    <s v="PIZB0006"/>
    <x v="25"/>
    <x v="1"/>
    <x v="5"/>
    <x v="0"/>
    <x v="5"/>
    <x v="1"/>
    <n v="7"/>
    <n v="0.40612729229894939"/>
    <x v="0"/>
  </r>
  <r>
    <x v="176"/>
    <s v="PIZB0001"/>
    <x v="7"/>
    <x v="0"/>
    <x v="0"/>
    <x v="0"/>
    <x v="0"/>
    <x v="2"/>
    <n v="6"/>
    <n v="0.16780300089638589"/>
    <x v="1"/>
  </r>
  <r>
    <x v="177"/>
    <s v="PIZB0002"/>
    <x v="25"/>
    <x v="1"/>
    <x v="1"/>
    <x v="0"/>
    <x v="1"/>
    <x v="0"/>
    <n v="10"/>
    <n v="0.91086777790941564"/>
    <x v="13"/>
  </r>
  <r>
    <x v="178"/>
    <s v="PIZB0003"/>
    <x v="32"/>
    <x v="1"/>
    <x v="2"/>
    <x v="1"/>
    <x v="2"/>
    <x v="1"/>
    <n v="3"/>
    <n v="0.2731985494536886"/>
    <x v="14"/>
  </r>
  <r>
    <x v="179"/>
    <s v="PIZB0004"/>
    <x v="33"/>
    <x v="1"/>
    <x v="3"/>
    <x v="1"/>
    <x v="3"/>
    <x v="2"/>
    <n v="4"/>
    <n v="0.81984662786178419"/>
    <x v="15"/>
  </r>
  <r>
    <x v="180"/>
    <s v="PIZB0001"/>
    <x v="33"/>
    <x v="1"/>
    <x v="0"/>
    <x v="1"/>
    <x v="0"/>
    <x v="0"/>
    <n v="7"/>
    <n v="0.89980934003543744"/>
    <x v="16"/>
  </r>
  <r>
    <x v="181"/>
    <s v="PIZB0002"/>
    <x v="22"/>
    <x v="1"/>
    <x v="1"/>
    <x v="1"/>
    <x v="1"/>
    <x v="1"/>
    <n v="5"/>
    <n v="0.73522347452625669"/>
    <x v="6"/>
  </r>
  <r>
    <x v="182"/>
    <s v="PIZB0003"/>
    <x v="34"/>
    <x v="1"/>
    <x v="2"/>
    <x v="1"/>
    <x v="2"/>
    <x v="2"/>
    <n v="3"/>
    <n v="0.36579213338930128"/>
    <x v="7"/>
  </r>
  <r>
    <x v="183"/>
    <s v="PIZB0004"/>
    <x v="7"/>
    <x v="0"/>
    <x v="3"/>
    <x v="1"/>
    <x v="3"/>
    <x v="0"/>
    <n v="2"/>
    <n v="0.79313642440033238"/>
    <x v="8"/>
  </r>
  <r>
    <x v="184"/>
    <s v="PIZB0001"/>
    <x v="3"/>
    <x v="0"/>
    <x v="0"/>
    <x v="0"/>
    <x v="0"/>
    <x v="0"/>
    <n v="4"/>
    <n v="8.0407664979564641E-2"/>
    <x v="18"/>
  </r>
  <r>
    <x v="185"/>
    <s v="PIZB0002"/>
    <x v="31"/>
    <x v="1"/>
    <x v="1"/>
    <x v="1"/>
    <x v="1"/>
    <x v="1"/>
    <n v="12"/>
    <n v="0.38525936096781821"/>
    <x v="19"/>
  </r>
  <r>
    <x v="186"/>
    <s v="PIZB0003"/>
    <x v="4"/>
    <x v="0"/>
    <x v="2"/>
    <x v="0"/>
    <x v="2"/>
    <x v="2"/>
    <n v="1"/>
    <n v="0.45507177071325888"/>
    <x v="20"/>
  </r>
  <r>
    <x v="187"/>
    <s v="PIZB0004"/>
    <x v="34"/>
    <x v="1"/>
    <x v="3"/>
    <x v="1"/>
    <x v="3"/>
    <x v="0"/>
    <n v="4"/>
    <n v="0.93827031337312128"/>
    <x v="21"/>
  </r>
  <r>
    <x v="188"/>
    <s v="PIZB0001"/>
    <x v="13"/>
    <x v="0"/>
    <x v="0"/>
    <x v="0"/>
    <x v="0"/>
    <x v="1"/>
    <n v="7"/>
    <n v="0.14716035331195043"/>
    <x v="22"/>
  </r>
  <r>
    <x v="189"/>
    <s v="PIZB0002"/>
    <x v="35"/>
    <x v="1"/>
    <x v="1"/>
    <x v="1"/>
    <x v="1"/>
    <x v="2"/>
    <n v="12"/>
    <n v="0.10159867043013626"/>
    <x v="23"/>
  </r>
  <r>
    <x v="190"/>
    <s v="PIZB0003"/>
    <x v="2"/>
    <x v="0"/>
    <x v="2"/>
    <x v="0"/>
    <x v="2"/>
    <x v="0"/>
    <n v="2"/>
    <n v="0.50060788399709522"/>
    <x v="24"/>
  </r>
  <r>
    <x v="191"/>
    <s v="PIZB0004"/>
    <x v="13"/>
    <x v="0"/>
    <x v="3"/>
    <x v="1"/>
    <x v="3"/>
    <x v="1"/>
    <n v="6"/>
    <n v="0.70539643021834586"/>
    <x v="7"/>
  </r>
  <r>
    <x v="192"/>
    <s v="PIZB0005"/>
    <x v="18"/>
    <x v="1"/>
    <x v="4"/>
    <x v="0"/>
    <x v="4"/>
    <x v="2"/>
    <n v="12"/>
    <n v="0.72481379032239401"/>
    <x v="8"/>
  </r>
  <r>
    <x v="193"/>
    <s v="PIZB0001"/>
    <x v="23"/>
    <x v="0"/>
    <x v="0"/>
    <x v="1"/>
    <x v="0"/>
    <x v="0"/>
    <n v="6"/>
    <n v="0.21833121955544521"/>
    <x v="9"/>
  </r>
  <r>
    <x v="194"/>
    <s v="PIZB0002"/>
    <x v="36"/>
    <x v="1"/>
    <x v="1"/>
    <x v="0"/>
    <x v="1"/>
    <x v="1"/>
    <n v="8"/>
    <n v="0.33253524453952932"/>
    <x v="25"/>
  </r>
  <r>
    <x v="195"/>
    <s v="PIZB0003"/>
    <x v="37"/>
    <x v="1"/>
    <x v="2"/>
    <x v="1"/>
    <x v="2"/>
    <x v="2"/>
    <n v="2"/>
    <n v="0.39793552100289009"/>
    <x v="26"/>
  </r>
  <r>
    <x v="196"/>
    <s v="PIZB0004"/>
    <x v="4"/>
    <x v="0"/>
    <x v="3"/>
    <x v="0"/>
    <x v="3"/>
    <x v="0"/>
    <n v="4"/>
    <n v="0.83519533088641318"/>
    <x v="27"/>
  </r>
  <r>
    <x v="197"/>
    <s v="PIZB0001"/>
    <x v="3"/>
    <x v="0"/>
    <x v="0"/>
    <x v="1"/>
    <x v="0"/>
    <x v="1"/>
    <n v="10"/>
    <n v="8.7312208799101843E-3"/>
    <x v="0"/>
  </r>
  <r>
    <x v="198"/>
    <s v="PIZB0002"/>
    <x v="35"/>
    <x v="1"/>
    <x v="1"/>
    <x v="0"/>
    <x v="1"/>
    <x v="2"/>
    <n v="12"/>
    <n v="0.95071636556912675"/>
    <x v="1"/>
  </r>
  <r>
    <x v="199"/>
    <s v="PIZB0003"/>
    <x v="11"/>
    <x v="0"/>
    <x v="2"/>
    <x v="1"/>
    <x v="2"/>
    <x v="0"/>
    <n v="4"/>
    <n v="6.5110770871939172E-2"/>
    <x v="13"/>
  </r>
  <r>
    <x v="200"/>
    <s v="PIZB0004"/>
    <x v="10"/>
    <x v="0"/>
    <x v="3"/>
    <x v="0"/>
    <x v="3"/>
    <x v="1"/>
    <n v="6"/>
    <n v="0.43772024513265795"/>
    <x v="14"/>
  </r>
  <r>
    <x v="201"/>
    <s v="PIZB0005"/>
    <x v="1"/>
    <x v="0"/>
    <x v="4"/>
    <x v="0"/>
    <x v="4"/>
    <x v="2"/>
    <n v="7"/>
    <n v="0.41853663840169475"/>
    <x v="15"/>
  </r>
  <r>
    <x v="202"/>
    <s v="PIZB0006"/>
    <x v="17"/>
    <x v="1"/>
    <x v="5"/>
    <x v="1"/>
    <x v="5"/>
    <x v="0"/>
    <n v="7"/>
    <n v="0.38824165845812764"/>
    <x v="16"/>
  </r>
  <r>
    <x v="203"/>
    <s v="PIZB0001"/>
    <x v="17"/>
    <x v="1"/>
    <x v="0"/>
    <x v="1"/>
    <x v="0"/>
    <x v="1"/>
    <n v="3"/>
    <n v="0.75434060698733896"/>
    <x v="6"/>
  </r>
  <r>
    <x v="204"/>
    <s v="PIZB0002"/>
    <x v="37"/>
    <x v="1"/>
    <x v="1"/>
    <x v="1"/>
    <x v="1"/>
    <x v="2"/>
    <n v="12"/>
    <n v="0.61587381700020483"/>
    <x v="7"/>
  </r>
  <r>
    <x v="205"/>
    <s v="PIZB0003"/>
    <x v="4"/>
    <x v="0"/>
    <x v="2"/>
    <x v="0"/>
    <x v="2"/>
    <x v="0"/>
    <n v="2"/>
    <n v="0.80006888756762451"/>
    <x v="8"/>
  </r>
  <r>
    <x v="206"/>
    <s v="PIZB0004"/>
    <x v="2"/>
    <x v="0"/>
    <x v="3"/>
    <x v="0"/>
    <x v="3"/>
    <x v="1"/>
    <n v="5"/>
    <n v="0.68228949683615203"/>
    <x v="18"/>
  </r>
  <r>
    <x v="207"/>
    <s v="PIZB0001"/>
    <x v="12"/>
    <x v="0"/>
    <x v="0"/>
    <x v="0"/>
    <x v="0"/>
    <x v="2"/>
    <n v="10"/>
    <n v="1.6479509006877335E-2"/>
    <x v="19"/>
  </r>
  <r>
    <x v="208"/>
    <s v="PIZB0002"/>
    <x v="0"/>
    <x v="0"/>
    <x v="1"/>
    <x v="0"/>
    <x v="1"/>
    <x v="0"/>
    <n v="10"/>
    <n v="0.23078123893127422"/>
    <x v="20"/>
  </r>
  <r>
    <x v="209"/>
    <s v="PIZB0003"/>
    <x v="38"/>
    <x v="1"/>
    <x v="2"/>
    <x v="0"/>
    <x v="2"/>
    <x v="1"/>
    <n v="3"/>
    <n v="2.2225272121484729E-2"/>
    <x v="21"/>
  </r>
  <r>
    <x v="210"/>
    <s v="PIZB0004"/>
    <x v="1"/>
    <x v="0"/>
    <x v="3"/>
    <x v="0"/>
    <x v="3"/>
    <x v="2"/>
    <n v="3"/>
    <n v="0.72206439626516772"/>
    <x v="22"/>
  </r>
  <r>
    <x v="211"/>
    <s v="PIZB0005"/>
    <x v="2"/>
    <x v="0"/>
    <x v="4"/>
    <x v="0"/>
    <x v="4"/>
    <x v="0"/>
    <n v="7"/>
    <n v="0.66067744665264683"/>
    <x v="23"/>
  </r>
  <r>
    <x v="212"/>
    <s v="PIZB0001"/>
    <x v="5"/>
    <x v="0"/>
    <x v="0"/>
    <x v="0"/>
    <x v="0"/>
    <x v="1"/>
    <n v="6"/>
    <n v="0.14048396352986114"/>
    <x v="24"/>
  </r>
  <r>
    <x v="213"/>
    <s v="PIZB0002"/>
    <x v="3"/>
    <x v="0"/>
    <x v="1"/>
    <x v="0"/>
    <x v="1"/>
    <x v="2"/>
    <n v="8"/>
    <n v="0.37872981249566817"/>
    <x v="7"/>
  </r>
  <r>
    <x v="214"/>
    <s v="PIZB0003"/>
    <x v="36"/>
    <x v="1"/>
    <x v="2"/>
    <x v="1"/>
    <x v="2"/>
    <x v="0"/>
    <n v="2"/>
    <n v="0.71515589694127546"/>
    <x v="8"/>
  </r>
  <r>
    <x v="215"/>
    <s v="PIZB0004"/>
    <x v="24"/>
    <x v="1"/>
    <x v="3"/>
    <x v="0"/>
    <x v="3"/>
    <x v="1"/>
    <n v="6"/>
    <n v="0.21412519358799298"/>
    <x v="9"/>
  </r>
  <r>
    <x v="216"/>
    <s v="PIZB0001"/>
    <x v="21"/>
    <x v="1"/>
    <x v="0"/>
    <x v="0"/>
    <x v="0"/>
    <x v="2"/>
    <n v="6"/>
    <n v="0.16455091596073168"/>
    <x v="25"/>
  </r>
  <r>
    <x v="217"/>
    <s v="PIZB0002"/>
    <x v="32"/>
    <x v="1"/>
    <x v="1"/>
    <x v="0"/>
    <x v="1"/>
    <x v="0"/>
    <n v="4"/>
    <n v="0.25666907491668522"/>
    <x v="26"/>
  </r>
  <r>
    <x v="218"/>
    <s v="PIZB0003"/>
    <x v="4"/>
    <x v="0"/>
    <x v="2"/>
    <x v="0"/>
    <x v="2"/>
    <x v="1"/>
    <n v="3"/>
    <n v="0.90160231788426648"/>
    <x v="27"/>
  </r>
  <r>
    <x v="219"/>
    <s v="PIZB0004"/>
    <x v="2"/>
    <x v="0"/>
    <x v="3"/>
    <x v="0"/>
    <x v="3"/>
    <x v="2"/>
    <n v="2"/>
    <n v="0.320164833885899"/>
    <x v="0"/>
  </r>
  <r>
    <x v="220"/>
    <s v="PIZB0005"/>
    <x v="27"/>
    <x v="1"/>
    <x v="4"/>
    <x v="1"/>
    <x v="4"/>
    <x v="0"/>
    <n v="9"/>
    <n v="0.13498450487731639"/>
    <x v="1"/>
  </r>
  <r>
    <x v="221"/>
    <s v="PIZB0006"/>
    <x v="0"/>
    <x v="0"/>
    <x v="5"/>
    <x v="0"/>
    <x v="5"/>
    <x v="1"/>
    <n v="5"/>
    <n v="0.91789593738279973"/>
    <x v="13"/>
  </r>
  <r>
    <x v="222"/>
    <s v="PIZB0001"/>
    <x v="1"/>
    <x v="0"/>
    <x v="0"/>
    <x v="0"/>
    <x v="0"/>
    <x v="2"/>
    <n v="3"/>
    <n v="0.98021726342122206"/>
    <x v="14"/>
  </r>
  <r>
    <x v="223"/>
    <s v="PIZB0002"/>
    <x v="28"/>
    <x v="1"/>
    <x v="1"/>
    <x v="0"/>
    <x v="1"/>
    <x v="0"/>
    <n v="7"/>
    <n v="6.7354248366482961E-2"/>
    <x v="15"/>
  </r>
  <r>
    <x v="224"/>
    <s v="PIZB0003"/>
    <x v="8"/>
    <x v="0"/>
    <x v="2"/>
    <x v="1"/>
    <x v="2"/>
    <x v="1"/>
    <n v="2"/>
    <n v="0.49907272133883429"/>
    <x v="16"/>
  </r>
  <r>
    <x v="225"/>
    <s v="PIZB0004"/>
    <x v="33"/>
    <x v="1"/>
    <x v="3"/>
    <x v="1"/>
    <x v="3"/>
    <x v="2"/>
    <n v="5"/>
    <n v="0.61466468459589796"/>
    <x v="6"/>
  </r>
  <r>
    <x v="226"/>
    <s v="PIZB0001"/>
    <x v="14"/>
    <x v="0"/>
    <x v="0"/>
    <x v="1"/>
    <x v="0"/>
    <x v="0"/>
    <n v="7"/>
    <n v="0.94639798804768638"/>
    <x v="7"/>
  </r>
  <r>
    <x v="227"/>
    <s v="PIZB0002"/>
    <x v="16"/>
    <x v="1"/>
    <x v="1"/>
    <x v="1"/>
    <x v="1"/>
    <x v="1"/>
    <n v="10"/>
    <n v="0.95168663838417633"/>
    <x v="8"/>
  </r>
  <r>
    <x v="228"/>
    <s v="PIZB0003"/>
    <x v="17"/>
    <x v="1"/>
    <x v="2"/>
    <x v="1"/>
    <x v="2"/>
    <x v="2"/>
    <n v="2"/>
    <n v="0.55958868077394219"/>
    <x v="18"/>
  </r>
  <r>
    <x v="229"/>
    <s v="PIZB0004"/>
    <x v="17"/>
    <x v="1"/>
    <x v="3"/>
    <x v="1"/>
    <x v="3"/>
    <x v="0"/>
    <n v="2"/>
    <n v="0.81003936677165544"/>
    <x v="19"/>
  </r>
  <r>
    <x v="230"/>
    <s v="PIZB0001"/>
    <x v="5"/>
    <x v="0"/>
    <x v="0"/>
    <x v="1"/>
    <x v="0"/>
    <x v="0"/>
    <n v="12"/>
    <n v="0.35450072343254235"/>
    <x v="20"/>
  </r>
  <r>
    <x v="231"/>
    <s v="PIZB0002"/>
    <x v="16"/>
    <x v="1"/>
    <x v="1"/>
    <x v="0"/>
    <x v="1"/>
    <x v="1"/>
    <n v="11"/>
    <n v="0.34895469608332785"/>
    <x v="21"/>
  </r>
  <r>
    <x v="232"/>
    <s v="PIZB0003"/>
    <x v="1"/>
    <x v="0"/>
    <x v="2"/>
    <x v="0"/>
    <x v="2"/>
    <x v="2"/>
    <n v="2"/>
    <n v="0.52279578451533193"/>
    <x v="22"/>
  </r>
  <r>
    <x v="233"/>
    <s v="PIZB0004"/>
    <x v="18"/>
    <x v="1"/>
    <x v="3"/>
    <x v="0"/>
    <x v="3"/>
    <x v="0"/>
    <n v="3"/>
    <n v="0.69617887937852907"/>
    <x v="23"/>
  </r>
  <r>
    <x v="234"/>
    <s v="PIZB0001"/>
    <x v="3"/>
    <x v="0"/>
    <x v="0"/>
    <x v="1"/>
    <x v="0"/>
    <x v="1"/>
    <n v="6"/>
    <n v="0.55638354082081654"/>
    <x v="24"/>
  </r>
  <r>
    <x v="235"/>
    <s v="PIZB0002"/>
    <x v="19"/>
    <x v="1"/>
    <x v="1"/>
    <x v="1"/>
    <x v="1"/>
    <x v="2"/>
    <n v="8"/>
    <n v="7.8132692098414003E-2"/>
    <x v="7"/>
  </r>
  <r>
    <x v="236"/>
    <s v="PIZB0003"/>
    <x v="20"/>
    <x v="1"/>
    <x v="2"/>
    <x v="1"/>
    <x v="2"/>
    <x v="0"/>
    <n v="1"/>
    <n v="0.37783112687678633"/>
    <x v="8"/>
  </r>
  <r>
    <x v="237"/>
    <s v="PIZB0004"/>
    <x v="21"/>
    <x v="1"/>
    <x v="3"/>
    <x v="1"/>
    <x v="3"/>
    <x v="1"/>
    <n v="7"/>
    <n v="0.34200944354303275"/>
    <x v="9"/>
  </r>
  <r>
    <x v="238"/>
    <s v="PIZB0005"/>
    <x v="22"/>
    <x v="1"/>
    <x v="4"/>
    <x v="1"/>
    <x v="4"/>
    <x v="2"/>
    <n v="11"/>
    <n v="0.92737976442865855"/>
    <x v="27"/>
  </r>
  <r>
    <x v="239"/>
    <s v="PIZB0001"/>
    <x v="23"/>
    <x v="0"/>
    <x v="0"/>
    <x v="1"/>
    <x v="0"/>
    <x v="0"/>
    <n v="6"/>
    <n v="0.96938667185148797"/>
    <x v="0"/>
  </r>
  <r>
    <x v="240"/>
    <s v="PIZB0002"/>
    <x v="24"/>
    <x v="1"/>
    <x v="1"/>
    <x v="1"/>
    <x v="1"/>
    <x v="1"/>
    <n v="6"/>
    <n v="0.24406307827004359"/>
    <x v="1"/>
  </r>
  <r>
    <x v="241"/>
    <s v="PIZB0003"/>
    <x v="16"/>
    <x v="1"/>
    <x v="2"/>
    <x v="0"/>
    <x v="2"/>
    <x v="2"/>
    <n v="2"/>
    <n v="0.931057824254786"/>
    <x v="13"/>
  </r>
  <r>
    <x v="242"/>
    <s v="PIZB0004"/>
    <x v="25"/>
    <x v="1"/>
    <x v="3"/>
    <x v="0"/>
    <x v="3"/>
    <x v="0"/>
    <n v="4"/>
    <n v="0.67570229189541975"/>
    <x v="14"/>
  </r>
  <r>
    <x v="243"/>
    <s v="PIZB0001"/>
    <x v="6"/>
    <x v="0"/>
    <x v="0"/>
    <x v="0"/>
    <x v="0"/>
    <x v="1"/>
    <n v="7"/>
    <n v="0.91192982577548221"/>
    <x v="15"/>
  </r>
  <r>
    <x v="244"/>
    <s v="PIZB0002"/>
    <x v="2"/>
    <x v="0"/>
    <x v="1"/>
    <x v="1"/>
    <x v="1"/>
    <x v="2"/>
    <n v="13"/>
    <n v="0.46313611506175134"/>
    <x v="16"/>
  </r>
  <r>
    <x v="245"/>
    <s v="PIZB0003"/>
    <x v="26"/>
    <x v="1"/>
    <x v="2"/>
    <x v="1"/>
    <x v="2"/>
    <x v="0"/>
    <n v="1"/>
    <n v="5.3530222562513607E-2"/>
    <x v="6"/>
  </r>
  <r>
    <x v="246"/>
    <s v="PIZB0004"/>
    <x v="4"/>
    <x v="0"/>
    <x v="3"/>
    <x v="1"/>
    <x v="3"/>
    <x v="1"/>
    <n v="2"/>
    <n v="0.10135414856508229"/>
    <x v="7"/>
  </r>
  <r>
    <x v="247"/>
    <s v="PIZB0005"/>
    <x v="27"/>
    <x v="1"/>
    <x v="4"/>
    <x v="1"/>
    <x v="4"/>
    <x v="2"/>
    <n v="10"/>
    <n v="0.15413196820236597"/>
    <x v="8"/>
  </r>
  <r>
    <x v="248"/>
    <s v="PIZB0006"/>
    <x v="15"/>
    <x v="0"/>
    <x v="5"/>
    <x v="1"/>
    <x v="5"/>
    <x v="0"/>
    <n v="4"/>
    <n v="0.99147229272651061"/>
    <x v="18"/>
  </r>
  <r>
    <x v="249"/>
    <s v="PIZB0001"/>
    <x v="28"/>
    <x v="1"/>
    <x v="0"/>
    <x v="1"/>
    <x v="0"/>
    <x v="1"/>
    <n v="4"/>
    <n v="0.26792541838229555"/>
    <x v="19"/>
  </r>
  <r>
    <x v="250"/>
    <s v="PIZB0002"/>
    <x v="8"/>
    <x v="0"/>
    <x v="1"/>
    <x v="1"/>
    <x v="1"/>
    <x v="2"/>
    <n v="7"/>
    <n v="0.67400237007588726"/>
    <x v="20"/>
  </r>
  <r>
    <x v="251"/>
    <s v="PIZB0003"/>
    <x v="6"/>
    <x v="0"/>
    <x v="2"/>
    <x v="0"/>
    <x v="2"/>
    <x v="0"/>
    <n v="2"/>
    <n v="0.10779012567415547"/>
    <x v="21"/>
  </r>
  <r>
    <x v="252"/>
    <s v="PIZB0004"/>
    <x v="27"/>
    <x v="1"/>
    <x v="3"/>
    <x v="0"/>
    <x v="3"/>
    <x v="1"/>
    <n v="4"/>
    <n v="6.5825812137458972E-2"/>
    <x v="22"/>
  </r>
  <r>
    <x v="253"/>
    <s v="PIZB0001"/>
    <x v="10"/>
    <x v="0"/>
    <x v="0"/>
    <x v="0"/>
    <x v="0"/>
    <x v="2"/>
    <n v="11"/>
    <n v="0.36167362480508147"/>
    <x v="23"/>
  </r>
  <r>
    <x v="254"/>
    <s v="PIZB0002"/>
    <x v="29"/>
    <x v="1"/>
    <x v="1"/>
    <x v="1"/>
    <x v="1"/>
    <x v="0"/>
    <n v="9"/>
    <n v="0.15611277710708626"/>
    <x v="24"/>
  </r>
  <r>
    <x v="255"/>
    <s v="PIZB0003"/>
    <x v="30"/>
    <x v="1"/>
    <x v="2"/>
    <x v="1"/>
    <x v="2"/>
    <x v="1"/>
    <n v="2"/>
    <n v="0.11892962947938523"/>
    <x v="7"/>
  </r>
  <r>
    <x v="256"/>
    <s v="PIZB0004"/>
    <x v="31"/>
    <x v="1"/>
    <x v="3"/>
    <x v="1"/>
    <x v="3"/>
    <x v="2"/>
    <n v="5"/>
    <n v="0.94178498482348294"/>
    <x v="8"/>
  </r>
  <r>
    <x v="257"/>
    <s v="PIZB0005"/>
    <x v="27"/>
    <x v="1"/>
    <x v="4"/>
    <x v="1"/>
    <x v="4"/>
    <x v="0"/>
    <n v="5"/>
    <n v="0.82224390590219021"/>
    <x v="9"/>
  </r>
  <r>
    <x v="258"/>
    <s v="PIZB0001"/>
    <x v="29"/>
    <x v="1"/>
    <x v="0"/>
    <x v="1"/>
    <x v="0"/>
    <x v="1"/>
    <n v="10"/>
    <n v="1.5473035826796155E-2"/>
    <x v="22"/>
  </r>
  <r>
    <x v="259"/>
    <s v="PIZB0002"/>
    <x v="1"/>
    <x v="0"/>
    <x v="1"/>
    <x v="1"/>
    <x v="1"/>
    <x v="2"/>
    <n v="3"/>
    <n v="0.57002189482885535"/>
    <x v="13"/>
  </r>
  <r>
    <x v="260"/>
    <s v="PIZB0003"/>
    <x v="11"/>
    <x v="0"/>
    <x v="2"/>
    <x v="0"/>
    <x v="2"/>
    <x v="0"/>
    <n v="3"/>
    <n v="0.22169123462523532"/>
    <x v="22"/>
  </r>
  <r>
    <x v="261"/>
    <s v="PIZB0004"/>
    <x v="5"/>
    <x v="0"/>
    <x v="3"/>
    <x v="1"/>
    <x v="3"/>
    <x v="1"/>
    <n v="6"/>
    <n v="0.16327712663351335"/>
    <x v="13"/>
  </r>
  <r>
    <x v="262"/>
    <s v="PIZB0001"/>
    <x v="2"/>
    <x v="0"/>
    <x v="0"/>
    <x v="0"/>
    <x v="0"/>
    <x v="2"/>
    <n v="9"/>
    <n v="0.71431849239690393"/>
    <x v="22"/>
  </r>
  <r>
    <x v="263"/>
    <s v="PIZB0002"/>
    <x v="31"/>
    <x v="1"/>
    <x v="1"/>
    <x v="1"/>
    <x v="1"/>
    <x v="0"/>
    <n v="7"/>
    <n v="0.58151491016386692"/>
    <x v="13"/>
  </r>
  <r>
    <x v="264"/>
    <s v="PIZB0003"/>
    <x v="3"/>
    <x v="0"/>
    <x v="2"/>
    <x v="0"/>
    <x v="2"/>
    <x v="1"/>
    <n v="1"/>
    <n v="0.94025500085845537"/>
    <x v="22"/>
  </r>
  <r>
    <x v="265"/>
    <s v="PIZB0004"/>
    <x v="25"/>
    <x v="1"/>
    <x v="3"/>
    <x v="1"/>
    <x v="3"/>
    <x v="2"/>
    <n v="3"/>
    <n v="0.85696007733376245"/>
    <x v="13"/>
  </r>
  <r>
    <x v="266"/>
    <s v="PIZB0005"/>
    <x v="7"/>
    <x v="0"/>
    <x v="4"/>
    <x v="0"/>
    <x v="4"/>
    <x v="0"/>
    <n v="6"/>
    <n v="0.73704670632037661"/>
    <x v="22"/>
  </r>
  <r>
    <x v="267"/>
    <s v="PIZB0006"/>
    <x v="25"/>
    <x v="1"/>
    <x v="5"/>
    <x v="1"/>
    <x v="5"/>
    <x v="1"/>
    <n v="5"/>
    <n v="0.99556674564351355"/>
    <x v="13"/>
  </r>
  <r>
    <x v="268"/>
    <s v="PIZB0001"/>
    <x v="32"/>
    <x v="1"/>
    <x v="0"/>
    <x v="0"/>
    <x v="0"/>
    <x v="2"/>
    <n v="8"/>
    <n v="0.82336237784945987"/>
    <x v="22"/>
  </r>
  <r>
    <x v="269"/>
    <s v="PIZB0002"/>
    <x v="33"/>
    <x v="1"/>
    <x v="1"/>
    <x v="1"/>
    <x v="1"/>
    <x v="0"/>
    <n v="13"/>
    <n v="0.21429857063805535"/>
    <x v="13"/>
  </r>
  <r>
    <x v="270"/>
    <s v="PIZB0003"/>
    <x v="33"/>
    <x v="1"/>
    <x v="2"/>
    <x v="0"/>
    <x v="2"/>
    <x v="1"/>
    <n v="2"/>
    <n v="0.9858246368711242"/>
    <x v="22"/>
  </r>
  <r>
    <x v="271"/>
    <s v="PIZB0004"/>
    <x v="22"/>
    <x v="1"/>
    <x v="3"/>
    <x v="1"/>
    <x v="3"/>
    <x v="2"/>
    <n v="6"/>
    <n v="2.0787857004193944E-2"/>
    <x v="13"/>
  </r>
  <r>
    <x v="272"/>
    <s v="PIZB0001"/>
    <x v="34"/>
    <x v="1"/>
    <x v="0"/>
    <x v="0"/>
    <x v="0"/>
    <x v="0"/>
    <n v="8"/>
    <n v="0.4043041551106823"/>
    <x v="22"/>
  </r>
  <r>
    <x v="273"/>
    <s v="PIZB0002"/>
    <x v="7"/>
    <x v="0"/>
    <x v="1"/>
    <x v="1"/>
    <x v="1"/>
    <x v="1"/>
    <n v="6"/>
    <n v="0.86228936216370378"/>
    <x v="13"/>
  </r>
  <r>
    <x v="274"/>
    <s v="PIZB0003"/>
    <x v="3"/>
    <x v="0"/>
    <x v="2"/>
    <x v="0"/>
    <x v="2"/>
    <x v="2"/>
    <n v="3"/>
    <n v="0.20267200262393703"/>
    <x v="22"/>
  </r>
  <r>
    <x v="275"/>
    <s v="PIZB0004"/>
    <x v="31"/>
    <x v="1"/>
    <x v="0"/>
    <x v="1"/>
    <x v="0"/>
    <x v="0"/>
    <n v="6"/>
    <n v="0.42721330596562979"/>
    <x v="13"/>
  </r>
  <r>
    <x v="276"/>
    <s v="PIZB0001"/>
    <x v="4"/>
    <x v="0"/>
    <x v="1"/>
    <x v="0"/>
    <x v="1"/>
    <x v="0"/>
    <n v="13"/>
    <n v="0.87108149970897442"/>
    <x v="22"/>
  </r>
  <r>
    <x v="277"/>
    <s v="PIZB0002"/>
    <x v="34"/>
    <x v="1"/>
    <x v="2"/>
    <x v="1"/>
    <x v="2"/>
    <x v="1"/>
    <n v="1"/>
    <n v="2.6358009716956676E-2"/>
    <x v="13"/>
  </r>
  <r>
    <x v="278"/>
    <s v="PIZB0003"/>
    <x v="13"/>
    <x v="0"/>
    <x v="3"/>
    <x v="1"/>
    <x v="3"/>
    <x v="2"/>
    <n v="3"/>
    <n v="0.77767785740350603"/>
    <x v="22"/>
  </r>
  <r>
    <x v="279"/>
    <s v="PIZB0004"/>
    <x v="35"/>
    <x v="1"/>
    <x v="0"/>
    <x v="1"/>
    <x v="0"/>
    <x v="0"/>
    <n v="3"/>
    <n v="0.68682565144107521"/>
    <x v="13"/>
  </r>
  <r>
    <x v="280"/>
    <s v="PIZB0001"/>
    <x v="2"/>
    <x v="0"/>
    <x v="1"/>
    <x v="1"/>
    <x v="1"/>
    <x v="1"/>
    <n v="14"/>
    <n v="0.58269109940879071"/>
    <x v="22"/>
  </r>
  <r>
    <x v="281"/>
    <s v="PIZB0002"/>
    <x v="13"/>
    <x v="0"/>
    <x v="2"/>
    <x v="1"/>
    <x v="2"/>
    <x v="2"/>
    <n v="3"/>
    <n v="0.44339908275720785"/>
    <x v="13"/>
  </r>
  <r>
    <x v="282"/>
    <s v="PIZB0003"/>
    <x v="18"/>
    <x v="1"/>
    <x v="3"/>
    <x v="0"/>
    <x v="3"/>
    <x v="0"/>
    <n v="3"/>
    <n v="0.12575036810320794"/>
    <x v="22"/>
  </r>
  <r>
    <x v="283"/>
    <s v="PIZB0004"/>
    <x v="23"/>
    <x v="0"/>
    <x v="4"/>
    <x v="1"/>
    <x v="4"/>
    <x v="1"/>
    <n v="13"/>
    <n v="0.58443763111426095"/>
    <x v="13"/>
  </r>
  <r>
    <x v="284"/>
    <s v="PIZB0005"/>
    <x v="36"/>
    <x v="1"/>
    <x v="0"/>
    <x v="0"/>
    <x v="0"/>
    <x v="2"/>
    <n v="11"/>
    <n v="0.20269838427382159"/>
    <x v="22"/>
  </r>
  <r>
    <x v="285"/>
    <s v="PIZB0001"/>
    <x v="37"/>
    <x v="1"/>
    <x v="1"/>
    <x v="1"/>
    <x v="1"/>
    <x v="0"/>
    <n v="5"/>
    <n v="0.34588473967990274"/>
    <x v="13"/>
  </r>
  <r>
    <x v="286"/>
    <s v="PIZB0002"/>
    <x v="4"/>
    <x v="0"/>
    <x v="2"/>
    <x v="0"/>
    <x v="2"/>
    <x v="1"/>
    <n v="3"/>
    <n v="0.44863071332488991"/>
    <x v="22"/>
  </r>
  <r>
    <x v="287"/>
    <s v="PIZB0003"/>
    <x v="3"/>
    <x v="0"/>
    <x v="3"/>
    <x v="1"/>
    <x v="3"/>
    <x v="2"/>
    <n v="2"/>
    <n v="0.41195662281860623"/>
    <x v="13"/>
  </r>
  <r>
    <x v="288"/>
    <s v="PIZB0004"/>
    <x v="35"/>
    <x v="1"/>
    <x v="0"/>
    <x v="0"/>
    <x v="0"/>
    <x v="0"/>
    <n v="10"/>
    <n v="0.78611978286567918"/>
    <x v="22"/>
  </r>
  <r>
    <x v="289"/>
    <s v="PIZB0001"/>
    <x v="11"/>
    <x v="0"/>
    <x v="1"/>
    <x v="1"/>
    <x v="1"/>
    <x v="1"/>
    <n v="12"/>
    <n v="0.82093526112515247"/>
    <x v="13"/>
  </r>
  <r>
    <x v="290"/>
    <s v="PIZB0002"/>
    <x v="10"/>
    <x v="0"/>
    <x v="2"/>
    <x v="0"/>
    <x v="2"/>
    <x v="2"/>
    <n v="3"/>
    <n v="0.5655055849614361"/>
    <x v="0"/>
  </r>
  <r>
    <x v="291"/>
    <s v="PIZB0003"/>
    <x v="1"/>
    <x v="0"/>
    <x v="3"/>
    <x v="1"/>
    <x v="3"/>
    <x v="0"/>
    <n v="4"/>
    <n v="0.48001599413027629"/>
    <x v="1"/>
  </r>
  <r>
    <x v="292"/>
    <s v="PIZB0004"/>
    <x v="17"/>
    <x v="1"/>
    <x v="4"/>
    <x v="0"/>
    <x v="4"/>
    <x v="1"/>
    <n v="9"/>
    <n v="0.80703544305681518"/>
    <x v="13"/>
  </r>
  <r>
    <x v="293"/>
    <s v="PIZB0005"/>
    <x v="17"/>
    <x v="1"/>
    <x v="5"/>
    <x v="1"/>
    <x v="5"/>
    <x v="2"/>
    <n v="6"/>
    <n v="0.13472953271650978"/>
    <x v="14"/>
  </r>
  <r>
    <x v="294"/>
    <s v="PIZB0006"/>
    <x v="37"/>
    <x v="1"/>
    <x v="0"/>
    <x v="0"/>
    <x v="0"/>
    <x v="0"/>
    <n v="9"/>
    <n v="0.53735244514022174"/>
    <x v="15"/>
  </r>
  <r>
    <x v="295"/>
    <s v="PIZB0001"/>
    <x v="4"/>
    <x v="0"/>
    <x v="1"/>
    <x v="1"/>
    <x v="1"/>
    <x v="1"/>
    <n v="10"/>
    <n v="0.86493253723020291"/>
    <x v="16"/>
  </r>
  <r>
    <x v="296"/>
    <s v="PIZB0002"/>
    <x v="2"/>
    <x v="0"/>
    <x v="2"/>
    <x v="0"/>
    <x v="2"/>
    <x v="2"/>
    <n v="2"/>
    <n v="0.14635193252367351"/>
    <x v="6"/>
  </r>
  <r>
    <x v="297"/>
    <s v="PIZB0003"/>
    <x v="12"/>
    <x v="0"/>
    <x v="3"/>
    <x v="1"/>
    <x v="3"/>
    <x v="0"/>
    <n v="5"/>
    <n v="0.49930216593502397"/>
    <x v="7"/>
  </r>
  <r>
    <x v="298"/>
    <s v="PIZB0004"/>
    <x v="0"/>
    <x v="0"/>
    <x v="0"/>
    <x v="0"/>
    <x v="0"/>
    <x v="1"/>
    <n v="4"/>
    <n v="0.16760369217058779"/>
    <x v="8"/>
  </r>
  <r>
    <x v="299"/>
    <s v="PIZB0001"/>
    <x v="38"/>
    <x v="1"/>
    <x v="1"/>
    <x v="1"/>
    <x v="1"/>
    <x v="2"/>
    <n v="13"/>
    <n v="0.57040391639924315"/>
    <x v="18"/>
  </r>
  <r>
    <x v="300"/>
    <s v="PIZB0002"/>
    <x v="1"/>
    <x v="0"/>
    <x v="2"/>
    <x v="1"/>
    <x v="2"/>
    <x v="0"/>
    <n v="2"/>
    <n v="0.35240472893682595"/>
    <x v="19"/>
  </r>
  <r>
    <x v="301"/>
    <s v="PIZB0003"/>
    <x v="2"/>
    <x v="0"/>
    <x v="3"/>
    <x v="1"/>
    <x v="3"/>
    <x v="1"/>
    <n v="3"/>
    <n v="0.11208092156242278"/>
    <x v="20"/>
  </r>
  <r>
    <x v="302"/>
    <s v="PIZB0004"/>
    <x v="5"/>
    <x v="0"/>
    <x v="4"/>
    <x v="1"/>
    <x v="4"/>
    <x v="2"/>
    <n v="10"/>
    <n v="0.57839134647100132"/>
    <x v="21"/>
  </r>
  <r>
    <x v="303"/>
    <s v="PIZB0005"/>
    <x v="3"/>
    <x v="0"/>
    <x v="0"/>
    <x v="1"/>
    <x v="0"/>
    <x v="0"/>
    <n v="9"/>
    <n v="0.18785567306752626"/>
    <x v="22"/>
  </r>
  <r>
    <x v="304"/>
    <s v="PIZB0001"/>
    <x v="36"/>
    <x v="1"/>
    <x v="1"/>
    <x v="0"/>
    <x v="1"/>
    <x v="1"/>
    <n v="8"/>
    <n v="0.69234786906479862"/>
    <x v="0"/>
  </r>
  <r>
    <x v="305"/>
    <s v="PIZB0002"/>
    <x v="24"/>
    <x v="1"/>
    <x v="2"/>
    <x v="1"/>
    <x v="2"/>
    <x v="2"/>
    <n v="3"/>
    <n v="0.7313105471637672"/>
    <x v="1"/>
  </r>
  <r>
    <x v="306"/>
    <s v="PIZB0003"/>
    <x v="21"/>
    <x v="1"/>
    <x v="3"/>
    <x v="0"/>
    <x v="3"/>
    <x v="0"/>
    <n v="3"/>
    <n v="0.39651294953245186"/>
    <x v="13"/>
  </r>
  <r>
    <x v="307"/>
    <s v="PIZB0004"/>
    <x v="32"/>
    <x v="1"/>
    <x v="0"/>
    <x v="1"/>
    <x v="0"/>
    <x v="1"/>
    <n v="5"/>
    <n v="0.47053293956185105"/>
    <x v="14"/>
  </r>
  <r>
    <x v="308"/>
    <s v="PIZB0001"/>
    <x v="4"/>
    <x v="0"/>
    <x v="1"/>
    <x v="0"/>
    <x v="1"/>
    <x v="2"/>
    <n v="9"/>
    <n v="0.9022424845836422"/>
    <x v="15"/>
  </r>
  <r>
    <x v="309"/>
    <s v="PIZB0002"/>
    <x v="2"/>
    <x v="0"/>
    <x v="2"/>
    <x v="1"/>
    <x v="2"/>
    <x v="0"/>
    <n v="1"/>
    <n v="0.25057968884738369"/>
    <x v="16"/>
  </r>
  <r>
    <x v="310"/>
    <s v="PIZB0003"/>
    <x v="27"/>
    <x v="1"/>
    <x v="3"/>
    <x v="0"/>
    <x v="3"/>
    <x v="1"/>
    <n v="4"/>
    <n v="0.56892266919679113"/>
    <x v="6"/>
  </r>
  <r>
    <x v="311"/>
    <s v="PIZB0004"/>
    <x v="0"/>
    <x v="0"/>
    <x v="4"/>
    <x v="1"/>
    <x v="4"/>
    <x v="2"/>
    <n v="6"/>
    <n v="3.357106137416721E-2"/>
    <x v="7"/>
  </r>
  <r>
    <x v="312"/>
    <s v="PIZB0005"/>
    <x v="1"/>
    <x v="0"/>
    <x v="5"/>
    <x v="0"/>
    <x v="5"/>
    <x v="0"/>
    <n v="4"/>
    <n v="0.11797039324964398"/>
    <x v="8"/>
  </r>
  <r>
    <x v="313"/>
    <s v="PIZB0006"/>
    <x v="28"/>
    <x v="1"/>
    <x v="0"/>
    <x v="1"/>
    <x v="0"/>
    <x v="1"/>
    <n v="8"/>
    <n v="2.8176385964748696E-2"/>
    <x v="18"/>
  </r>
  <r>
    <x v="314"/>
    <s v="PIZB0001"/>
    <x v="8"/>
    <x v="0"/>
    <x v="1"/>
    <x v="0"/>
    <x v="1"/>
    <x v="2"/>
    <n v="8"/>
    <n v="0.66941136725758887"/>
    <x v="19"/>
  </r>
  <r>
    <x v="315"/>
    <s v="PIZB0002"/>
    <x v="33"/>
    <x v="1"/>
    <x v="2"/>
    <x v="1"/>
    <x v="2"/>
    <x v="0"/>
    <n v="2"/>
    <n v="0.36448172495541775"/>
    <x v="20"/>
  </r>
  <r>
    <x v="316"/>
    <s v="PIZB0003"/>
    <x v="14"/>
    <x v="0"/>
    <x v="3"/>
    <x v="0"/>
    <x v="3"/>
    <x v="1"/>
    <n v="7"/>
    <n v="0.15416488306079768"/>
    <x v="21"/>
  </r>
  <r>
    <x v="317"/>
    <s v="PIZB0004"/>
    <x v="16"/>
    <x v="1"/>
    <x v="0"/>
    <x v="1"/>
    <x v="0"/>
    <x v="2"/>
    <n v="7"/>
    <n v="0.66646609625242947"/>
    <x v="22"/>
  </r>
  <r>
    <x v="318"/>
    <s v="PIZB0001"/>
    <x v="17"/>
    <x v="1"/>
    <x v="1"/>
    <x v="0"/>
    <x v="1"/>
    <x v="0"/>
    <n v="4"/>
    <n v="0.69183752034253276"/>
    <x v="0"/>
  </r>
  <r>
    <x v="319"/>
    <s v="PIZB0002"/>
    <x v="17"/>
    <x v="1"/>
    <x v="2"/>
    <x v="1"/>
    <x v="2"/>
    <x v="1"/>
    <n v="2"/>
    <n v="0.14649599591234685"/>
    <x v="1"/>
  </r>
  <r>
    <x v="320"/>
    <s v="PIZB0003"/>
    <x v="5"/>
    <x v="0"/>
    <x v="3"/>
    <x v="0"/>
    <x v="3"/>
    <x v="2"/>
    <n v="2"/>
    <n v="0.98540635482364014"/>
    <x v="13"/>
  </r>
  <r>
    <x v="321"/>
    <s v="PIZB0004"/>
    <x v="16"/>
    <x v="1"/>
    <x v="0"/>
    <x v="1"/>
    <x v="0"/>
    <x v="0"/>
    <n v="9"/>
    <n v="0.32091320735788698"/>
    <x v="14"/>
  </r>
  <r>
    <x v="322"/>
    <s v="PIZB0001"/>
    <x v="1"/>
    <x v="0"/>
    <x v="1"/>
    <x v="1"/>
    <x v="1"/>
    <x v="0"/>
    <n v="9"/>
    <n v="0.94495394109275654"/>
    <x v="15"/>
  </r>
  <r>
    <x v="323"/>
    <s v="PIZB0002"/>
    <x v="18"/>
    <x v="1"/>
    <x v="2"/>
    <x v="1"/>
    <x v="2"/>
    <x v="1"/>
    <n v="2"/>
    <n v="0.50906748027199666"/>
    <x v="16"/>
  </r>
  <r>
    <x v="324"/>
    <s v="PIZB0003"/>
    <x v="3"/>
    <x v="0"/>
    <x v="3"/>
    <x v="1"/>
    <x v="3"/>
    <x v="2"/>
    <n v="4"/>
    <n v="0.66059053266706258"/>
    <x v="6"/>
  </r>
  <r>
    <x v="325"/>
    <s v="PIZB0004"/>
    <x v="19"/>
    <x v="1"/>
    <x v="0"/>
    <x v="1"/>
    <x v="0"/>
    <x v="0"/>
    <n v="8"/>
    <n v="0.89615601403703116"/>
    <x v="7"/>
  </r>
  <r>
    <x v="326"/>
    <s v="PIZB0001"/>
    <x v="20"/>
    <x v="1"/>
    <x v="1"/>
    <x v="0"/>
    <x v="1"/>
    <x v="1"/>
    <n v="8"/>
    <n v="0.133950017527805"/>
    <x v="8"/>
  </r>
  <r>
    <x v="327"/>
    <s v="PIZB0002"/>
    <x v="21"/>
    <x v="1"/>
    <x v="2"/>
    <x v="1"/>
    <x v="2"/>
    <x v="2"/>
    <n v="4"/>
    <n v="0.3823797297998468"/>
    <x v="18"/>
  </r>
  <r>
    <x v="328"/>
    <s v="PIZB0003"/>
    <x v="22"/>
    <x v="1"/>
    <x v="3"/>
    <x v="0"/>
    <x v="3"/>
    <x v="0"/>
    <n v="2"/>
    <n v="0.15073825601342095"/>
    <x v="19"/>
  </r>
  <r>
    <x v="329"/>
    <s v="PIZB0004"/>
    <x v="23"/>
    <x v="0"/>
    <x v="4"/>
    <x v="1"/>
    <x v="4"/>
    <x v="1"/>
    <n v="10"/>
    <n v="0.96395128247903139"/>
    <x v="20"/>
  </r>
  <r>
    <x v="330"/>
    <s v="PIZB0005"/>
    <x v="24"/>
    <x v="1"/>
    <x v="0"/>
    <x v="0"/>
    <x v="0"/>
    <x v="2"/>
    <n v="5"/>
    <n v="0.93894083705684528"/>
    <x v="21"/>
  </r>
  <r>
    <x v="331"/>
    <s v="PIZB0001"/>
    <x v="16"/>
    <x v="1"/>
    <x v="1"/>
    <x v="1"/>
    <x v="1"/>
    <x v="0"/>
    <n v="7"/>
    <n v="0.90335270578489546"/>
    <x v="22"/>
  </r>
  <r>
    <x v="332"/>
    <s v="PIZB0002"/>
    <x v="25"/>
    <x v="1"/>
    <x v="2"/>
    <x v="0"/>
    <x v="2"/>
    <x v="1"/>
    <n v="2"/>
    <n v="0.62209777321995885"/>
    <x v="0"/>
  </r>
  <r>
    <x v="333"/>
    <s v="PIZB0003"/>
    <x v="6"/>
    <x v="0"/>
    <x v="3"/>
    <x v="1"/>
    <x v="3"/>
    <x v="2"/>
    <n v="5"/>
    <n v="6.1676790443396468E-2"/>
    <x v="1"/>
  </r>
  <r>
    <x v="334"/>
    <s v="PIZB0004"/>
    <x v="2"/>
    <x v="0"/>
    <x v="0"/>
    <x v="0"/>
    <x v="0"/>
    <x v="0"/>
    <n v="12"/>
    <n v="0.49213521317421138"/>
    <x v="2"/>
  </r>
  <r>
    <x v="335"/>
    <s v="PIZB0001"/>
    <x v="26"/>
    <x v="1"/>
    <x v="1"/>
    <x v="1"/>
    <x v="1"/>
    <x v="1"/>
    <n v="9"/>
    <n v="0.69552711985994919"/>
    <x v="3"/>
  </r>
  <r>
    <x v="336"/>
    <s v="PIZB0002"/>
    <x v="4"/>
    <x v="0"/>
    <x v="2"/>
    <x v="0"/>
    <x v="2"/>
    <x v="2"/>
    <n v="4"/>
    <n v="0.54528907278354111"/>
    <x v="4"/>
  </r>
  <r>
    <x v="337"/>
    <s v="PIZB0003"/>
    <x v="27"/>
    <x v="1"/>
    <x v="3"/>
    <x v="1"/>
    <x v="3"/>
    <x v="0"/>
    <n v="4"/>
    <n v="0.35199536538224718"/>
    <x v="5"/>
  </r>
  <r>
    <x v="338"/>
    <s v="PIZB0004"/>
    <x v="15"/>
    <x v="0"/>
    <x v="4"/>
    <x v="0"/>
    <x v="4"/>
    <x v="1"/>
    <n v="6"/>
    <n v="6.0292533629099143E-2"/>
    <x v="6"/>
  </r>
  <r>
    <x v="339"/>
    <s v="PIZB0005"/>
    <x v="28"/>
    <x v="1"/>
    <x v="5"/>
    <x v="1"/>
    <x v="5"/>
    <x v="2"/>
    <n v="7"/>
    <n v="4.1434457281700587E-2"/>
    <x v="7"/>
  </r>
  <r>
    <x v="340"/>
    <s v="PIZB0006"/>
    <x v="8"/>
    <x v="0"/>
    <x v="0"/>
    <x v="0"/>
    <x v="0"/>
    <x v="0"/>
    <n v="3"/>
    <n v="0.29516274884520199"/>
    <x v="8"/>
  </r>
  <r>
    <x v="341"/>
    <s v="PIZB0001"/>
    <x v="6"/>
    <x v="0"/>
    <x v="1"/>
    <x v="1"/>
    <x v="1"/>
    <x v="1"/>
    <n v="4"/>
    <n v="0.68154294540119276"/>
    <x v="9"/>
  </r>
  <r>
    <x v="342"/>
    <s v="PIZB0002"/>
    <x v="27"/>
    <x v="1"/>
    <x v="2"/>
    <x v="0"/>
    <x v="2"/>
    <x v="2"/>
    <n v="1"/>
    <n v="0.52632346520297391"/>
    <x v="10"/>
  </r>
  <r>
    <x v="343"/>
    <s v="PIZB0003"/>
    <x v="10"/>
    <x v="0"/>
    <x v="3"/>
    <x v="1"/>
    <x v="3"/>
    <x v="0"/>
    <n v="6"/>
    <n v="5.4437687903536869E-2"/>
    <x v="11"/>
  </r>
  <r>
    <x v="344"/>
    <s v="PIZB0004"/>
    <x v="29"/>
    <x v="1"/>
    <x v="0"/>
    <x v="1"/>
    <x v="0"/>
    <x v="1"/>
    <n v="10"/>
    <n v="0.95350738842174898"/>
    <x v="12"/>
  </r>
  <r>
    <x v="345"/>
    <s v="PIZB0001"/>
    <x v="30"/>
    <x v="1"/>
    <x v="1"/>
    <x v="1"/>
    <x v="1"/>
    <x v="2"/>
    <n v="4"/>
    <n v="0.46726651348176196"/>
    <x v="0"/>
  </r>
  <r>
    <x v="346"/>
    <s v="PIZB0002"/>
    <x v="31"/>
    <x v="1"/>
    <x v="2"/>
    <x v="1"/>
    <x v="2"/>
    <x v="0"/>
    <n v="2"/>
    <n v="0.6015089815611987"/>
    <x v="1"/>
  </r>
  <r>
    <x v="347"/>
    <s v="PIZB0003"/>
    <x v="27"/>
    <x v="1"/>
    <x v="3"/>
    <x v="1"/>
    <x v="3"/>
    <x v="1"/>
    <n v="7"/>
    <n v="0.17158764742187849"/>
    <x v="2"/>
  </r>
  <r>
    <x v="348"/>
    <s v="PIZB0004"/>
    <x v="29"/>
    <x v="1"/>
    <x v="4"/>
    <x v="0"/>
    <x v="4"/>
    <x v="2"/>
    <n v="11"/>
    <n v="0.44731050880102885"/>
    <x v="3"/>
  </r>
  <r>
    <x v="349"/>
    <s v="PIZB0005"/>
    <x v="1"/>
    <x v="0"/>
    <x v="0"/>
    <x v="1"/>
    <x v="0"/>
    <x v="0"/>
    <n v="8"/>
    <n v="0.54246953050958213"/>
    <x v="4"/>
  </r>
  <r>
    <x v="350"/>
    <s v="PIZB0001"/>
    <x v="11"/>
    <x v="0"/>
    <x v="1"/>
    <x v="0"/>
    <x v="1"/>
    <x v="1"/>
    <n v="11"/>
    <n v="0.50484804947298401"/>
    <x v="5"/>
  </r>
  <r>
    <x v="351"/>
    <s v="PIZB0002"/>
    <x v="5"/>
    <x v="0"/>
    <x v="2"/>
    <x v="1"/>
    <x v="2"/>
    <x v="2"/>
    <n v="4"/>
    <n v="9.2316747421295475E-2"/>
    <x v="6"/>
  </r>
  <r>
    <x v="352"/>
    <s v="PIZB0003"/>
    <x v="2"/>
    <x v="0"/>
    <x v="3"/>
    <x v="0"/>
    <x v="3"/>
    <x v="0"/>
    <n v="7"/>
    <n v="0.34907542272706216"/>
    <x v="7"/>
  </r>
  <r>
    <x v="353"/>
    <s v="PIZB0004"/>
    <x v="31"/>
    <x v="1"/>
    <x v="0"/>
    <x v="1"/>
    <x v="0"/>
    <x v="1"/>
    <n v="4"/>
    <n v="0.90031823580716619"/>
    <x v="8"/>
  </r>
  <r>
    <x v="354"/>
    <s v="PIZB0001"/>
    <x v="3"/>
    <x v="0"/>
    <x v="1"/>
    <x v="0"/>
    <x v="1"/>
    <x v="2"/>
    <n v="5"/>
    <n v="0.18050692795462731"/>
    <x v="9"/>
  </r>
  <r>
    <x v="355"/>
    <s v="PIZB0002"/>
    <x v="25"/>
    <x v="1"/>
    <x v="2"/>
    <x v="1"/>
    <x v="2"/>
    <x v="0"/>
    <n v="1"/>
    <n v="2.5445092820001292E-2"/>
    <x v="10"/>
  </r>
  <r>
    <x v="356"/>
    <s v="PIZB0003"/>
    <x v="7"/>
    <x v="0"/>
    <x v="3"/>
    <x v="0"/>
    <x v="3"/>
    <x v="1"/>
    <n v="2"/>
    <n v="0.79643741142705549"/>
    <x v="11"/>
  </r>
  <r>
    <x v="357"/>
    <s v="PIZB0004"/>
    <x v="25"/>
    <x v="1"/>
    <x v="4"/>
    <x v="1"/>
    <x v="4"/>
    <x v="2"/>
    <n v="14"/>
    <n v="0.16077213359827813"/>
    <x v="12"/>
  </r>
  <r>
    <x v="358"/>
    <s v="PIZB0005"/>
    <x v="32"/>
    <x v="1"/>
    <x v="5"/>
    <x v="0"/>
    <x v="5"/>
    <x v="0"/>
    <n v="9"/>
    <n v="0.24693836978869843"/>
    <x v="0"/>
  </r>
  <r>
    <x v="359"/>
    <s v="PIZB0006"/>
    <x v="33"/>
    <x v="1"/>
    <x v="0"/>
    <x v="1"/>
    <x v="0"/>
    <x v="1"/>
    <n v="8"/>
    <n v="0.22148207946738752"/>
    <x v="1"/>
  </r>
  <r>
    <x v="360"/>
    <s v="PIZB0001"/>
    <x v="33"/>
    <x v="1"/>
    <x v="1"/>
    <x v="0"/>
    <x v="1"/>
    <x v="2"/>
    <n v="11"/>
    <n v="0.71458846230959472"/>
    <x v="2"/>
  </r>
  <r>
    <x v="361"/>
    <s v="PIZB0002"/>
    <x v="22"/>
    <x v="1"/>
    <x v="2"/>
    <x v="1"/>
    <x v="2"/>
    <x v="0"/>
    <n v="4"/>
    <n v="0.11286694488931481"/>
    <x v="3"/>
  </r>
  <r>
    <x v="362"/>
    <s v="PIZB0003"/>
    <x v="34"/>
    <x v="1"/>
    <x v="3"/>
    <x v="0"/>
    <x v="3"/>
    <x v="1"/>
    <n v="6"/>
    <n v="6.5283590828819849E-2"/>
    <x v="4"/>
  </r>
  <r>
    <x v="363"/>
    <s v="PIZB0004"/>
    <x v="7"/>
    <x v="0"/>
    <x v="0"/>
    <x v="1"/>
    <x v="0"/>
    <x v="2"/>
    <n v="11"/>
    <n v="0.46681751998353072"/>
    <x v="5"/>
  </r>
  <r>
    <x v="364"/>
    <s v="PIZB0001"/>
    <x v="3"/>
    <x v="0"/>
    <x v="1"/>
    <x v="0"/>
    <x v="1"/>
    <x v="0"/>
    <n v="9"/>
    <n v="0.92202770154223668"/>
    <x v="6"/>
  </r>
  <r>
    <x v="365"/>
    <s v="PIZB0002"/>
    <x v="31"/>
    <x v="1"/>
    <x v="2"/>
    <x v="1"/>
    <x v="2"/>
    <x v="1"/>
    <n v="2"/>
    <n v="0.18840485753727232"/>
    <x v="7"/>
  </r>
  <r>
    <x v="366"/>
    <s v="PIZB0003"/>
    <x v="4"/>
    <x v="0"/>
    <x v="3"/>
    <x v="1"/>
    <x v="3"/>
    <x v="2"/>
    <n v="2"/>
    <n v="0.27847072137209206"/>
    <x v="8"/>
  </r>
  <r>
    <x v="367"/>
    <s v="PIZB0001"/>
    <x v="34"/>
    <x v="1"/>
    <x v="0"/>
    <x v="1"/>
    <x v="0"/>
    <x v="0"/>
    <n v="10"/>
    <n v="0.78884251376405168"/>
    <x v="9"/>
  </r>
  <r>
    <x v="368"/>
    <s v="PIZB0002"/>
    <x v="13"/>
    <x v="0"/>
    <x v="1"/>
    <x v="1"/>
    <x v="1"/>
    <x v="0"/>
    <n v="5"/>
    <n v="0.18299168548896383"/>
    <x v="10"/>
  </r>
  <r>
    <x v="369"/>
    <s v="PIZB0003"/>
    <x v="35"/>
    <x v="1"/>
    <x v="2"/>
    <x v="1"/>
    <x v="2"/>
    <x v="1"/>
    <n v="3"/>
    <n v="0.20591715888096995"/>
    <x v="11"/>
  </r>
  <r>
    <x v="370"/>
    <s v="PIZB0004"/>
    <x v="2"/>
    <x v="0"/>
    <x v="3"/>
    <x v="0"/>
    <x v="3"/>
    <x v="2"/>
    <n v="2"/>
    <n v="2.128339836887938E-2"/>
    <x v="12"/>
  </r>
  <r>
    <x v="371"/>
    <s v="PIZB0001"/>
    <x v="13"/>
    <x v="0"/>
    <x v="0"/>
    <x v="1"/>
    <x v="0"/>
    <x v="0"/>
    <n v="4"/>
    <n v="2.2806889019524657E-2"/>
    <x v="0"/>
  </r>
  <r>
    <x v="372"/>
    <s v="PIZB0002"/>
    <x v="18"/>
    <x v="1"/>
    <x v="1"/>
    <x v="0"/>
    <x v="1"/>
    <x v="1"/>
    <n v="6"/>
    <n v="0.66448214030499053"/>
    <x v="1"/>
  </r>
  <r>
    <x v="373"/>
    <s v="PIZB0003"/>
    <x v="23"/>
    <x v="0"/>
    <x v="2"/>
    <x v="1"/>
    <x v="2"/>
    <x v="2"/>
    <n v="3"/>
    <n v="0.29151955249280481"/>
    <x v="2"/>
  </r>
  <r>
    <x v="374"/>
    <s v="PIZB0004"/>
    <x v="36"/>
    <x v="1"/>
    <x v="3"/>
    <x v="0"/>
    <x v="3"/>
    <x v="0"/>
    <n v="5"/>
    <n v="0.55684098110336311"/>
    <x v="3"/>
  </r>
  <r>
    <x v="375"/>
    <s v="PIZB0005"/>
    <x v="37"/>
    <x v="1"/>
    <x v="4"/>
    <x v="1"/>
    <x v="4"/>
    <x v="1"/>
    <n v="14"/>
    <n v="0.57240542144015649"/>
    <x v="4"/>
  </r>
  <r>
    <x v="376"/>
    <s v="PIZB0001"/>
    <x v="4"/>
    <x v="0"/>
    <x v="0"/>
    <x v="0"/>
    <x v="0"/>
    <x v="2"/>
    <n v="3"/>
    <n v="8.6221643115211744E-2"/>
    <x v="5"/>
  </r>
  <r>
    <x v="377"/>
    <s v="PIZB0002"/>
    <x v="3"/>
    <x v="0"/>
    <x v="1"/>
    <x v="1"/>
    <x v="1"/>
    <x v="0"/>
    <n v="10"/>
    <n v="0.95609718609661631"/>
    <x v="6"/>
  </r>
  <r>
    <x v="378"/>
    <s v="PIZB0003"/>
    <x v="35"/>
    <x v="1"/>
    <x v="2"/>
    <x v="0"/>
    <x v="2"/>
    <x v="1"/>
    <n v="2"/>
    <n v="0.2455223768222089"/>
    <x v="7"/>
  </r>
  <r>
    <x v="379"/>
    <s v="PIZB0004"/>
    <x v="11"/>
    <x v="0"/>
    <x v="3"/>
    <x v="1"/>
    <x v="3"/>
    <x v="2"/>
    <n v="7"/>
    <n v="0.56637632681080741"/>
    <x v="8"/>
  </r>
  <r>
    <x v="380"/>
    <s v="PIZB0001"/>
    <x v="10"/>
    <x v="0"/>
    <x v="0"/>
    <x v="0"/>
    <x v="0"/>
    <x v="0"/>
    <n v="11"/>
    <n v="4.5179835219914199E-2"/>
    <x v="9"/>
  </r>
  <r>
    <x v="381"/>
    <s v="PIZB0002"/>
    <x v="1"/>
    <x v="0"/>
    <x v="1"/>
    <x v="1"/>
    <x v="1"/>
    <x v="1"/>
    <n v="13"/>
    <n v="0.97345529924354934"/>
    <x v="10"/>
  </r>
  <r>
    <x v="382"/>
    <s v="PIZB0003"/>
    <x v="17"/>
    <x v="1"/>
    <x v="2"/>
    <x v="0"/>
    <x v="2"/>
    <x v="2"/>
    <n v="3"/>
    <n v="0.56733394419124217"/>
    <x v="11"/>
  </r>
  <r>
    <x v="383"/>
    <s v="PIZB0004"/>
    <x v="17"/>
    <x v="1"/>
    <x v="3"/>
    <x v="1"/>
    <x v="3"/>
    <x v="0"/>
    <n v="6"/>
    <n v="0.37928431149731212"/>
    <x v="12"/>
  </r>
  <r>
    <x v="384"/>
    <s v="PIZB0005"/>
    <x v="37"/>
    <x v="1"/>
    <x v="4"/>
    <x v="0"/>
    <x v="4"/>
    <x v="1"/>
    <n v="15"/>
    <n v="0.62865911330533553"/>
    <x v="0"/>
  </r>
  <r>
    <x v="385"/>
    <s v="PIZB0006"/>
    <x v="4"/>
    <x v="0"/>
    <x v="5"/>
    <x v="1"/>
    <x v="5"/>
    <x v="2"/>
    <n v="6"/>
    <n v="0.37937934610324464"/>
    <x v="1"/>
  </r>
  <r>
    <x v="386"/>
    <s v="PIZB0001"/>
    <x v="2"/>
    <x v="0"/>
    <x v="0"/>
    <x v="0"/>
    <x v="0"/>
    <x v="0"/>
    <n v="11"/>
    <n v="0.35891515866951118"/>
    <x v="2"/>
  </r>
  <r>
    <x v="387"/>
    <s v="PIZB0002"/>
    <x v="12"/>
    <x v="0"/>
    <x v="1"/>
    <x v="1"/>
    <x v="1"/>
    <x v="1"/>
    <n v="13"/>
    <n v="0.90122352916020354"/>
    <x v="3"/>
  </r>
  <r>
    <x v="388"/>
    <s v="PIZB0003"/>
    <x v="0"/>
    <x v="0"/>
    <x v="2"/>
    <x v="1"/>
    <x v="2"/>
    <x v="2"/>
    <n v="3"/>
    <n v="0.37786597877728811"/>
    <x v="4"/>
  </r>
  <r>
    <x v="389"/>
    <s v="PIZB0004"/>
    <x v="38"/>
    <x v="1"/>
    <x v="3"/>
    <x v="1"/>
    <x v="3"/>
    <x v="0"/>
    <n v="3"/>
    <n v="0.38913445453338702"/>
    <x v="5"/>
  </r>
  <r>
    <x v="390"/>
    <s v="PIZB0001"/>
    <x v="1"/>
    <x v="0"/>
    <x v="0"/>
    <x v="1"/>
    <x v="0"/>
    <x v="1"/>
    <n v="12"/>
    <n v="0.60714667724340543"/>
    <x v="6"/>
  </r>
  <r>
    <x v="391"/>
    <s v="PIZB0002"/>
    <x v="2"/>
    <x v="0"/>
    <x v="1"/>
    <x v="1"/>
    <x v="1"/>
    <x v="2"/>
    <n v="8"/>
    <n v="0.17261163513710231"/>
    <x v="7"/>
  </r>
  <r>
    <x v="392"/>
    <s v="PIZB0003"/>
    <x v="5"/>
    <x v="0"/>
    <x v="2"/>
    <x v="0"/>
    <x v="2"/>
    <x v="0"/>
    <n v="1"/>
    <n v="3.4451566476951467E-2"/>
    <x v="8"/>
  </r>
  <r>
    <x v="393"/>
    <s v="PIZB0004"/>
    <x v="3"/>
    <x v="0"/>
    <x v="3"/>
    <x v="1"/>
    <x v="3"/>
    <x v="1"/>
    <n v="4"/>
    <n v="0.36600821552214791"/>
    <x v="9"/>
  </r>
  <r>
    <x v="394"/>
    <s v="PIZB0005"/>
    <x v="36"/>
    <x v="1"/>
    <x v="4"/>
    <x v="0"/>
    <x v="4"/>
    <x v="2"/>
    <n v="4"/>
    <n v="0.36876304797324455"/>
    <x v="10"/>
  </r>
  <r>
    <x v="395"/>
    <s v="PIZB0001"/>
    <x v="24"/>
    <x v="1"/>
    <x v="0"/>
    <x v="1"/>
    <x v="0"/>
    <x v="0"/>
    <n v="12"/>
    <n v="0.78491525862060318"/>
    <x v="11"/>
  </r>
  <r>
    <x v="396"/>
    <s v="PIZB0002"/>
    <x v="21"/>
    <x v="1"/>
    <x v="1"/>
    <x v="0"/>
    <x v="1"/>
    <x v="1"/>
    <n v="4"/>
    <n v="0.89433154555842931"/>
    <x v="12"/>
  </r>
  <r>
    <x v="397"/>
    <s v="PIZB0003"/>
    <x v="32"/>
    <x v="1"/>
    <x v="2"/>
    <x v="1"/>
    <x v="2"/>
    <x v="2"/>
    <n v="1"/>
    <n v="0.54494310667938251"/>
    <x v="0"/>
  </r>
  <r>
    <x v="398"/>
    <s v="PIZB0004"/>
    <x v="4"/>
    <x v="0"/>
    <x v="3"/>
    <x v="0"/>
    <x v="3"/>
    <x v="0"/>
    <n v="7"/>
    <n v="0.84443209424513666"/>
    <x v="1"/>
  </r>
  <r>
    <x v="399"/>
    <s v="PIZB0001"/>
    <x v="2"/>
    <x v="0"/>
    <x v="0"/>
    <x v="1"/>
    <x v="0"/>
    <x v="1"/>
    <n v="7"/>
    <n v="0.11084077878058052"/>
    <x v="2"/>
  </r>
  <r>
    <x v="400"/>
    <s v="PIZB0002"/>
    <x v="27"/>
    <x v="1"/>
    <x v="1"/>
    <x v="0"/>
    <x v="1"/>
    <x v="2"/>
    <n v="9"/>
    <n v="0.26630312920291821"/>
    <x v="3"/>
  </r>
  <r>
    <x v="401"/>
    <s v="PIZB0003"/>
    <x v="0"/>
    <x v="0"/>
    <x v="2"/>
    <x v="1"/>
    <x v="2"/>
    <x v="0"/>
    <n v="3"/>
    <n v="0.13279161787420113"/>
    <x v="4"/>
  </r>
  <r>
    <x v="402"/>
    <s v="PIZB0004"/>
    <x v="1"/>
    <x v="0"/>
    <x v="3"/>
    <x v="0"/>
    <x v="3"/>
    <x v="1"/>
    <n v="4"/>
    <n v="0.20794478004129135"/>
    <x v="5"/>
  </r>
  <r>
    <x v="403"/>
    <s v="PIZB0005"/>
    <x v="28"/>
    <x v="1"/>
    <x v="4"/>
    <x v="1"/>
    <x v="4"/>
    <x v="2"/>
    <n v="12"/>
    <n v="0.76031378549826045"/>
    <x v="6"/>
  </r>
  <r>
    <x v="404"/>
    <s v="PIZB0006"/>
    <x v="8"/>
    <x v="0"/>
    <x v="5"/>
    <x v="0"/>
    <x v="5"/>
    <x v="0"/>
    <n v="8"/>
    <n v="0.23804641255169789"/>
    <x v="7"/>
  </r>
  <r>
    <x v="405"/>
    <s v="PIZB0001"/>
    <x v="33"/>
    <x v="1"/>
    <x v="0"/>
    <x v="1"/>
    <x v="0"/>
    <x v="1"/>
    <n v="5"/>
    <n v="0.12523689369936652"/>
    <x v="8"/>
  </r>
  <r>
    <x v="406"/>
    <s v="PIZB0002"/>
    <x v="14"/>
    <x v="0"/>
    <x v="1"/>
    <x v="0"/>
    <x v="1"/>
    <x v="2"/>
    <n v="4"/>
    <n v="6.7101746358327108E-2"/>
    <x v="9"/>
  </r>
  <r>
    <x v="407"/>
    <s v="PIZB0003"/>
    <x v="16"/>
    <x v="1"/>
    <x v="2"/>
    <x v="1"/>
    <x v="2"/>
    <x v="0"/>
    <n v="2"/>
    <n v="0.98970617123906524"/>
    <x v="10"/>
  </r>
  <r>
    <x v="408"/>
    <s v="PIZB0004"/>
    <x v="17"/>
    <x v="1"/>
    <x v="3"/>
    <x v="0"/>
    <x v="3"/>
    <x v="1"/>
    <n v="2"/>
    <n v="0.26202679185175082"/>
    <x v="11"/>
  </r>
  <r>
    <x v="409"/>
    <s v="PIZB0001"/>
    <x v="17"/>
    <x v="1"/>
    <x v="0"/>
    <x v="1"/>
    <x v="0"/>
    <x v="2"/>
    <n v="10"/>
    <n v="0.87263143953916489"/>
    <x v="12"/>
  </r>
  <r>
    <x v="410"/>
    <s v="PIZB0002"/>
    <x v="5"/>
    <x v="0"/>
    <x v="1"/>
    <x v="1"/>
    <x v="1"/>
    <x v="0"/>
    <n v="6"/>
    <n v="0.76778137062272289"/>
    <x v="13"/>
  </r>
  <r>
    <x v="411"/>
    <s v="PIZB0003"/>
    <x v="16"/>
    <x v="1"/>
    <x v="2"/>
    <x v="1"/>
    <x v="2"/>
    <x v="1"/>
    <n v="1"/>
    <n v="0.15750010631121669"/>
    <x v="14"/>
  </r>
  <r>
    <x v="412"/>
    <s v="PIZB0004"/>
    <x v="1"/>
    <x v="0"/>
    <x v="0"/>
    <x v="1"/>
    <x v="0"/>
    <x v="2"/>
    <n v="9"/>
    <n v="0.53570171465492589"/>
    <x v="15"/>
  </r>
  <r>
    <x v="413"/>
    <s v="PIZB0001"/>
    <x v="18"/>
    <x v="1"/>
    <x v="1"/>
    <x v="1"/>
    <x v="1"/>
    <x v="0"/>
    <n v="7"/>
    <n v="0.88217490075954386"/>
    <x v="16"/>
  </r>
  <r>
    <x v="414"/>
    <s v="PIZB0002"/>
    <x v="3"/>
    <x v="0"/>
    <x v="2"/>
    <x v="0"/>
    <x v="2"/>
    <x v="0"/>
    <n v="3"/>
    <n v="7.4850081465574259E-2"/>
    <x v="17"/>
  </r>
  <r>
    <x v="415"/>
    <s v="PIZB0003"/>
    <x v="19"/>
    <x v="1"/>
    <x v="3"/>
    <x v="1"/>
    <x v="3"/>
    <x v="1"/>
    <n v="4"/>
    <n v="0.4623515242530305"/>
    <x v="18"/>
  </r>
  <r>
    <x v="416"/>
    <s v="PIZB0004"/>
    <x v="20"/>
    <x v="1"/>
    <x v="0"/>
    <x v="0"/>
    <x v="0"/>
    <x v="2"/>
    <n v="10"/>
    <n v="0.34462700763177134"/>
    <x v="19"/>
  </r>
  <r>
    <x v="417"/>
    <s v="PIZB0001"/>
    <x v="21"/>
    <x v="1"/>
    <x v="1"/>
    <x v="1"/>
    <x v="1"/>
    <x v="0"/>
    <n v="7"/>
    <n v="0.69911624131260175"/>
    <x v="20"/>
  </r>
  <r>
    <x v="418"/>
    <s v="PIZB0002"/>
    <x v="22"/>
    <x v="1"/>
    <x v="2"/>
    <x v="0"/>
    <x v="2"/>
    <x v="1"/>
    <n v="1"/>
    <n v="1.890946986705988E-2"/>
    <x v="21"/>
  </r>
  <r>
    <x v="419"/>
    <s v="PIZB0003"/>
    <x v="23"/>
    <x v="0"/>
    <x v="3"/>
    <x v="1"/>
    <x v="3"/>
    <x v="2"/>
    <n v="5"/>
    <n v="0.73245470088007136"/>
    <x v="22"/>
  </r>
  <r>
    <x v="420"/>
    <s v="PIZB0004"/>
    <x v="24"/>
    <x v="1"/>
    <x v="4"/>
    <x v="0"/>
    <x v="4"/>
    <x v="0"/>
    <n v="5"/>
    <n v="0.72297451744539321"/>
    <x v="23"/>
  </r>
  <r>
    <x v="421"/>
    <s v="PIZB0005"/>
    <x v="16"/>
    <x v="1"/>
    <x v="0"/>
    <x v="1"/>
    <x v="0"/>
    <x v="1"/>
    <n v="9"/>
    <n v="0.97417776505363807"/>
    <x v="24"/>
  </r>
  <r>
    <x v="422"/>
    <s v="PIZB0001"/>
    <x v="25"/>
    <x v="1"/>
    <x v="1"/>
    <x v="0"/>
    <x v="1"/>
    <x v="2"/>
    <n v="7"/>
    <n v="0.92441295707634297"/>
    <x v="25"/>
  </r>
  <r>
    <x v="423"/>
    <s v="PIZB0002"/>
    <x v="6"/>
    <x v="0"/>
    <x v="2"/>
    <x v="1"/>
    <x v="2"/>
    <x v="0"/>
    <n v="3"/>
    <n v="0.34841204291363526"/>
    <x v="26"/>
  </r>
  <r>
    <x v="424"/>
    <s v="PIZB0003"/>
    <x v="2"/>
    <x v="0"/>
    <x v="3"/>
    <x v="0"/>
    <x v="3"/>
    <x v="1"/>
    <n v="7"/>
    <n v="0.36862795502486845"/>
    <x v="27"/>
  </r>
  <r>
    <x v="425"/>
    <s v="PIZB0004"/>
    <x v="26"/>
    <x v="1"/>
    <x v="0"/>
    <x v="1"/>
    <x v="0"/>
    <x v="2"/>
    <n v="12"/>
    <n v="0.38279600115505574"/>
    <x v="0"/>
  </r>
  <r>
    <x v="426"/>
    <s v="PIZB0001"/>
    <x v="4"/>
    <x v="0"/>
    <x v="1"/>
    <x v="0"/>
    <x v="1"/>
    <x v="0"/>
    <n v="7"/>
    <n v="0.77278161923763322"/>
    <x v="1"/>
  </r>
  <r>
    <x v="427"/>
    <s v="PIZB0002"/>
    <x v="27"/>
    <x v="1"/>
    <x v="2"/>
    <x v="1"/>
    <x v="2"/>
    <x v="1"/>
    <n v="3"/>
    <n v="0.98194581947705439"/>
    <x v="2"/>
  </r>
  <r>
    <x v="428"/>
    <s v="PIZB0003"/>
    <x v="15"/>
    <x v="0"/>
    <x v="3"/>
    <x v="0"/>
    <x v="3"/>
    <x v="2"/>
    <n v="6"/>
    <n v="0.24372632968767749"/>
    <x v="3"/>
  </r>
  <r>
    <x v="429"/>
    <s v="PIZB0004"/>
    <x v="28"/>
    <x v="1"/>
    <x v="4"/>
    <x v="1"/>
    <x v="4"/>
    <x v="0"/>
    <n v="14"/>
    <n v="0.50977491571581557"/>
    <x v="4"/>
  </r>
  <r>
    <x v="430"/>
    <s v="PIZB0005"/>
    <x v="8"/>
    <x v="0"/>
    <x v="5"/>
    <x v="0"/>
    <x v="5"/>
    <x v="1"/>
    <n v="7"/>
    <n v="0.99123744515485723"/>
    <x v="5"/>
  </r>
  <r>
    <x v="431"/>
    <s v="PIZB0006"/>
    <x v="6"/>
    <x v="0"/>
    <x v="0"/>
    <x v="1"/>
    <x v="0"/>
    <x v="2"/>
    <n v="5"/>
    <n v="0.58001027642401182"/>
    <x v="6"/>
  </r>
  <r>
    <x v="432"/>
    <s v="PIZB0001"/>
    <x v="27"/>
    <x v="1"/>
    <x v="1"/>
    <x v="1"/>
    <x v="1"/>
    <x v="0"/>
    <n v="8"/>
    <n v="0.20099809520802481"/>
    <x v="7"/>
  </r>
  <r>
    <x v="433"/>
    <s v="PIZB0002"/>
    <x v="10"/>
    <x v="0"/>
    <x v="2"/>
    <x v="1"/>
    <x v="2"/>
    <x v="1"/>
    <n v="3"/>
    <n v="8.7589082057090373E-2"/>
    <x v="8"/>
  </r>
  <r>
    <x v="434"/>
    <s v="PIZB0003"/>
    <x v="29"/>
    <x v="1"/>
    <x v="3"/>
    <x v="1"/>
    <x v="3"/>
    <x v="2"/>
    <n v="4"/>
    <n v="0.92203517798439572"/>
    <x v="9"/>
  </r>
  <r>
    <x v="435"/>
    <s v="PIZB0004"/>
    <x v="30"/>
    <x v="1"/>
    <x v="0"/>
    <x v="1"/>
    <x v="0"/>
    <x v="0"/>
    <n v="10"/>
    <n v="0.40646951216415605"/>
    <x v="10"/>
  </r>
  <r>
    <x v="436"/>
    <s v="PIZB0001"/>
    <x v="31"/>
    <x v="1"/>
    <x v="1"/>
    <x v="0"/>
    <x v="1"/>
    <x v="1"/>
    <n v="4"/>
    <n v="0.45522048494031297"/>
    <x v="11"/>
  </r>
  <r>
    <x v="437"/>
    <s v="PIZB0002"/>
    <x v="27"/>
    <x v="1"/>
    <x v="2"/>
    <x v="1"/>
    <x v="2"/>
    <x v="2"/>
    <n v="3"/>
    <n v="0.45514828780898176"/>
    <x v="12"/>
  </r>
  <r>
    <x v="438"/>
    <s v="PIZB0003"/>
    <x v="29"/>
    <x v="1"/>
    <x v="3"/>
    <x v="0"/>
    <x v="3"/>
    <x v="0"/>
    <n v="2"/>
    <n v="0.30126486834826394"/>
    <x v="13"/>
  </r>
  <r>
    <x v="439"/>
    <s v="PIZB0004"/>
    <x v="1"/>
    <x v="0"/>
    <x v="4"/>
    <x v="1"/>
    <x v="4"/>
    <x v="1"/>
    <n v="4"/>
    <n v="0.22886312078587356"/>
    <x v="14"/>
  </r>
  <r>
    <x v="440"/>
    <s v="PIZB0005"/>
    <x v="11"/>
    <x v="0"/>
    <x v="0"/>
    <x v="0"/>
    <x v="0"/>
    <x v="2"/>
    <n v="4"/>
    <n v="0.4885587902090005"/>
    <x v="15"/>
  </r>
  <r>
    <x v="441"/>
    <s v="PIZB0001"/>
    <x v="5"/>
    <x v="0"/>
    <x v="1"/>
    <x v="1"/>
    <x v="1"/>
    <x v="0"/>
    <n v="7"/>
    <n v="0.88301012782394861"/>
    <x v="16"/>
  </r>
  <r>
    <x v="442"/>
    <s v="PIZB0002"/>
    <x v="2"/>
    <x v="0"/>
    <x v="2"/>
    <x v="0"/>
    <x v="2"/>
    <x v="1"/>
    <n v="2"/>
    <n v="0.30705024398286174"/>
    <x v="17"/>
  </r>
  <r>
    <x v="443"/>
    <s v="PIZB0003"/>
    <x v="31"/>
    <x v="1"/>
    <x v="3"/>
    <x v="1"/>
    <x v="3"/>
    <x v="2"/>
    <n v="6"/>
    <n v="0.85704939563753491"/>
    <x v="18"/>
  </r>
  <r>
    <x v="444"/>
    <s v="PIZB0004"/>
    <x v="3"/>
    <x v="0"/>
    <x v="0"/>
    <x v="0"/>
    <x v="0"/>
    <x v="0"/>
    <n v="9"/>
    <n v="0.29159802445516347"/>
    <x v="19"/>
  </r>
  <r>
    <x v="445"/>
    <s v="PIZB0001"/>
    <x v="25"/>
    <x v="1"/>
    <x v="1"/>
    <x v="1"/>
    <x v="1"/>
    <x v="1"/>
    <n v="9"/>
    <n v="0.2589445683285162"/>
    <x v="20"/>
  </r>
  <r>
    <x v="446"/>
    <s v="PIZB0002"/>
    <x v="7"/>
    <x v="0"/>
    <x v="2"/>
    <x v="0"/>
    <x v="2"/>
    <x v="2"/>
    <n v="2"/>
    <n v="0.2954209948681138"/>
    <x v="21"/>
  </r>
  <r>
    <x v="447"/>
    <s v="PIZB0003"/>
    <x v="25"/>
    <x v="1"/>
    <x v="3"/>
    <x v="1"/>
    <x v="3"/>
    <x v="0"/>
    <n v="2"/>
    <n v="7.4202009604403041E-2"/>
    <x v="22"/>
  </r>
  <r>
    <x v="448"/>
    <s v="PIZB0004"/>
    <x v="32"/>
    <x v="1"/>
    <x v="4"/>
    <x v="0"/>
    <x v="4"/>
    <x v="1"/>
    <n v="11"/>
    <n v="3.9067003401354383E-2"/>
    <x v="23"/>
  </r>
  <r>
    <x v="449"/>
    <s v="PIZB0005"/>
    <x v="33"/>
    <x v="1"/>
    <x v="5"/>
    <x v="1"/>
    <x v="5"/>
    <x v="2"/>
    <n v="4"/>
    <n v="0.76468504660372305"/>
    <x v="24"/>
  </r>
  <r>
    <x v="450"/>
    <s v="PIZB0006"/>
    <x v="33"/>
    <x v="1"/>
    <x v="0"/>
    <x v="0"/>
    <x v="0"/>
    <x v="0"/>
    <n v="11"/>
    <n v="0.74867480539232067"/>
    <x v="25"/>
  </r>
  <r>
    <x v="451"/>
    <s v="PIZB0001"/>
    <x v="22"/>
    <x v="1"/>
    <x v="1"/>
    <x v="1"/>
    <x v="1"/>
    <x v="1"/>
    <n v="6"/>
    <n v="0.69300939202757139"/>
    <x v="26"/>
  </r>
  <r>
    <x v="452"/>
    <s v="PIZB0002"/>
    <x v="34"/>
    <x v="1"/>
    <x v="2"/>
    <x v="0"/>
    <x v="2"/>
    <x v="2"/>
    <n v="1"/>
    <n v="0.52937391222103747"/>
    <x v="27"/>
  </r>
  <r>
    <x v="453"/>
    <s v="PIZB0003"/>
    <x v="7"/>
    <x v="0"/>
    <x v="3"/>
    <x v="1"/>
    <x v="3"/>
    <x v="0"/>
    <n v="3"/>
    <n v="0.32413514859934134"/>
    <x v="0"/>
  </r>
  <r>
    <x v="454"/>
    <s v="PIZB0004"/>
    <x v="3"/>
    <x v="0"/>
    <x v="0"/>
    <x v="1"/>
    <x v="0"/>
    <x v="1"/>
    <n v="4"/>
    <n v="0.35907775149399723"/>
    <x v="1"/>
  </r>
  <r>
    <x v="455"/>
    <s v="PIZB0001"/>
    <x v="31"/>
    <x v="1"/>
    <x v="1"/>
    <x v="1"/>
    <x v="1"/>
    <x v="2"/>
    <n v="6"/>
    <n v="0.65908590258865696"/>
    <x v="13"/>
  </r>
  <r>
    <x v="456"/>
    <s v="PIZB0002"/>
    <x v="4"/>
    <x v="0"/>
    <x v="2"/>
    <x v="1"/>
    <x v="2"/>
    <x v="0"/>
    <n v="2"/>
    <n v="0.51385178684784039"/>
    <x v="14"/>
  </r>
  <r>
    <x v="457"/>
    <s v="PIZB0003"/>
    <x v="34"/>
    <x v="1"/>
    <x v="3"/>
    <x v="1"/>
    <x v="3"/>
    <x v="1"/>
    <n v="4"/>
    <n v="0.76665009072072687"/>
    <x v="15"/>
  </r>
  <r>
    <x v="458"/>
    <s v="PIZB0004"/>
    <x v="13"/>
    <x v="0"/>
    <x v="0"/>
    <x v="0"/>
    <x v="0"/>
    <x v="2"/>
    <n v="5"/>
    <n v="0.73529214203054083"/>
    <x v="16"/>
  </r>
  <r>
    <x v="459"/>
    <s v="PIZB0001"/>
    <x v="35"/>
    <x v="1"/>
    <x v="1"/>
    <x v="1"/>
    <x v="1"/>
    <x v="0"/>
    <n v="9"/>
    <n v="0.44567996518569519"/>
    <x v="6"/>
  </r>
  <r>
    <x v="460"/>
    <s v="PIZB0002"/>
    <x v="2"/>
    <x v="0"/>
    <x v="2"/>
    <x v="0"/>
    <x v="2"/>
    <x v="0"/>
    <n v="2"/>
    <n v="0.80491760131950119"/>
    <x v="7"/>
  </r>
  <r>
    <x v="461"/>
    <s v="PIZB0003"/>
    <x v="13"/>
    <x v="0"/>
    <x v="3"/>
    <x v="1"/>
    <x v="3"/>
    <x v="1"/>
    <n v="4"/>
    <n v="0.63252724233750568"/>
    <x v="8"/>
  </r>
  <r>
    <x v="462"/>
    <s v="PIZB0004"/>
    <x v="18"/>
    <x v="1"/>
    <x v="0"/>
    <x v="0"/>
    <x v="0"/>
    <x v="2"/>
    <n v="12"/>
    <n v="0.54172415841062738"/>
    <x v="18"/>
  </r>
  <r>
    <x v="463"/>
    <s v="PIZB0001"/>
    <x v="23"/>
    <x v="0"/>
    <x v="1"/>
    <x v="1"/>
    <x v="1"/>
    <x v="0"/>
    <n v="11"/>
    <n v="0.51449622999670686"/>
    <x v="19"/>
  </r>
  <r>
    <x v="464"/>
    <s v="PIZB0002"/>
    <x v="36"/>
    <x v="1"/>
    <x v="2"/>
    <x v="0"/>
    <x v="2"/>
    <x v="1"/>
    <n v="2"/>
    <n v="0.23752502847518697"/>
    <x v="20"/>
  </r>
  <r>
    <x v="465"/>
    <s v="PIZB0003"/>
    <x v="37"/>
    <x v="1"/>
    <x v="3"/>
    <x v="1"/>
    <x v="3"/>
    <x v="2"/>
    <n v="4"/>
    <n v="0.99120610081358274"/>
    <x v="21"/>
  </r>
  <r>
    <x v="466"/>
    <s v="PIZB0004"/>
    <x v="4"/>
    <x v="0"/>
    <x v="4"/>
    <x v="0"/>
    <x v="4"/>
    <x v="0"/>
    <n v="9"/>
    <n v="0.59705890981846566"/>
    <x v="22"/>
  </r>
  <r>
    <x v="467"/>
    <s v="PIZB0005"/>
    <x v="3"/>
    <x v="0"/>
    <x v="0"/>
    <x v="1"/>
    <x v="0"/>
    <x v="1"/>
    <n v="3"/>
    <n v="0.47137791834027587"/>
    <x v="23"/>
  </r>
  <r>
    <x v="468"/>
    <s v="PIZB0001"/>
    <x v="35"/>
    <x v="1"/>
    <x v="1"/>
    <x v="0"/>
    <x v="1"/>
    <x v="2"/>
    <n v="14"/>
    <n v="0.41181740780767351"/>
    <x v="24"/>
  </r>
  <r>
    <x v="469"/>
    <s v="PIZB0002"/>
    <x v="11"/>
    <x v="0"/>
    <x v="2"/>
    <x v="1"/>
    <x v="2"/>
    <x v="0"/>
    <n v="3"/>
    <n v="7.2014892327985192E-2"/>
    <x v="7"/>
  </r>
  <r>
    <x v="470"/>
    <s v="PIZB0003"/>
    <x v="10"/>
    <x v="0"/>
    <x v="3"/>
    <x v="0"/>
    <x v="3"/>
    <x v="1"/>
    <n v="7"/>
    <n v="0.28425228592980878"/>
    <x v="8"/>
  </r>
  <r>
    <x v="471"/>
    <s v="PIZB0004"/>
    <x v="1"/>
    <x v="0"/>
    <x v="0"/>
    <x v="1"/>
    <x v="0"/>
    <x v="2"/>
    <n v="3"/>
    <n v="0.51473636278960266"/>
    <x v="9"/>
  </r>
  <r>
    <x v="472"/>
    <s v="PIZB0001"/>
    <x v="17"/>
    <x v="1"/>
    <x v="1"/>
    <x v="0"/>
    <x v="1"/>
    <x v="0"/>
    <n v="7"/>
    <n v="0.84360853679959769"/>
    <x v="25"/>
  </r>
  <r>
    <x v="473"/>
    <s v="PIZB0002"/>
    <x v="17"/>
    <x v="1"/>
    <x v="2"/>
    <x v="1"/>
    <x v="2"/>
    <x v="1"/>
    <n v="3"/>
    <n v="0.79410595242208182"/>
    <x v="26"/>
  </r>
  <r>
    <x v="474"/>
    <s v="PIZB0003"/>
    <x v="37"/>
    <x v="1"/>
    <x v="3"/>
    <x v="0"/>
    <x v="3"/>
    <x v="2"/>
    <n v="4"/>
    <n v="0.43743103077150813"/>
    <x v="27"/>
  </r>
  <r>
    <x v="475"/>
    <s v="PIZB0004"/>
    <x v="4"/>
    <x v="0"/>
    <x v="4"/>
    <x v="1"/>
    <x v="4"/>
    <x v="0"/>
    <n v="7"/>
    <n v="0.62414285851347806"/>
    <x v="0"/>
  </r>
  <r>
    <x v="476"/>
    <s v="PIZB0005"/>
    <x v="2"/>
    <x v="0"/>
    <x v="5"/>
    <x v="1"/>
    <x v="5"/>
    <x v="1"/>
    <n v="4"/>
    <n v="0.8866455913476804"/>
    <x v="1"/>
  </r>
  <r>
    <x v="477"/>
    <s v="PIZB0006"/>
    <x v="12"/>
    <x v="0"/>
    <x v="0"/>
    <x v="1"/>
    <x v="0"/>
    <x v="2"/>
    <n v="6"/>
    <n v="0.18359273290431566"/>
    <x v="13"/>
  </r>
  <r>
    <x v="478"/>
    <s v="PIZB0001"/>
    <x v="0"/>
    <x v="0"/>
    <x v="1"/>
    <x v="1"/>
    <x v="1"/>
    <x v="0"/>
    <n v="5"/>
    <n v="0.15906506531321729"/>
    <x v="14"/>
  </r>
  <r>
    <x v="479"/>
    <s v="PIZB0002"/>
    <x v="38"/>
    <x v="1"/>
    <x v="2"/>
    <x v="1"/>
    <x v="2"/>
    <x v="1"/>
    <n v="2"/>
    <n v="0.29466747014106187"/>
    <x v="15"/>
  </r>
  <r>
    <x v="480"/>
    <s v="PIZB0003"/>
    <x v="1"/>
    <x v="0"/>
    <x v="3"/>
    <x v="0"/>
    <x v="3"/>
    <x v="2"/>
    <n v="2"/>
    <n v="0.35414118605930123"/>
    <x v="16"/>
  </r>
  <r>
    <x v="481"/>
    <s v="PIZB0004"/>
    <x v="2"/>
    <x v="0"/>
    <x v="0"/>
    <x v="1"/>
    <x v="0"/>
    <x v="0"/>
    <n v="4"/>
    <n v="0.40463831594750665"/>
    <x v="6"/>
  </r>
  <r>
    <x v="482"/>
    <s v="PIZB0001"/>
    <x v="5"/>
    <x v="0"/>
    <x v="1"/>
    <x v="0"/>
    <x v="1"/>
    <x v="1"/>
    <n v="10"/>
    <n v="0.56828189926736972"/>
    <x v="7"/>
  </r>
  <r>
    <x v="483"/>
    <s v="PIZB0002"/>
    <x v="3"/>
    <x v="0"/>
    <x v="2"/>
    <x v="1"/>
    <x v="2"/>
    <x v="2"/>
    <n v="1"/>
    <n v="0.68415839920111321"/>
    <x v="8"/>
  </r>
  <r>
    <x v="484"/>
    <s v="PIZB0003"/>
    <x v="36"/>
    <x v="1"/>
    <x v="3"/>
    <x v="0"/>
    <x v="3"/>
    <x v="0"/>
    <n v="6"/>
    <n v="0.47900916747418532"/>
    <x v="18"/>
  </r>
  <r>
    <x v="485"/>
    <s v="PIZB0004"/>
    <x v="24"/>
    <x v="1"/>
    <x v="4"/>
    <x v="1"/>
    <x v="4"/>
    <x v="1"/>
    <n v="4"/>
    <n v="0.89045722746488731"/>
    <x v="19"/>
  </r>
  <r>
    <x v="486"/>
    <s v="PIZB0005"/>
    <x v="21"/>
    <x v="1"/>
    <x v="0"/>
    <x v="0"/>
    <x v="0"/>
    <x v="2"/>
    <n v="7"/>
    <n v="0.50949971880500122"/>
    <x v="20"/>
  </r>
  <r>
    <x v="487"/>
    <s v="PIZB0001"/>
    <x v="32"/>
    <x v="1"/>
    <x v="1"/>
    <x v="1"/>
    <x v="1"/>
    <x v="0"/>
    <n v="12"/>
    <n v="0.78361211804502018"/>
    <x v="21"/>
  </r>
  <r>
    <x v="488"/>
    <s v="PIZB0002"/>
    <x v="4"/>
    <x v="0"/>
    <x v="2"/>
    <x v="0"/>
    <x v="2"/>
    <x v="1"/>
    <n v="1"/>
    <n v="6.596920154790531E-2"/>
    <x v="22"/>
  </r>
  <r>
    <x v="489"/>
    <s v="PIZB0003"/>
    <x v="2"/>
    <x v="0"/>
    <x v="3"/>
    <x v="1"/>
    <x v="3"/>
    <x v="2"/>
    <n v="6"/>
    <n v="0.17858014910494857"/>
    <x v="23"/>
  </r>
  <r>
    <x v="490"/>
    <s v="PIZB0004"/>
    <x v="27"/>
    <x v="1"/>
    <x v="0"/>
    <x v="0"/>
    <x v="0"/>
    <x v="0"/>
    <n v="4"/>
    <n v="0.43587855952805254"/>
    <x v="24"/>
  </r>
  <r>
    <x v="491"/>
    <s v="PIZB0001"/>
    <x v="0"/>
    <x v="0"/>
    <x v="1"/>
    <x v="1"/>
    <x v="1"/>
    <x v="1"/>
    <n v="10"/>
    <n v="0.74040338644493453"/>
    <x v="7"/>
  </r>
  <r>
    <x v="492"/>
    <s v="PIZB0002"/>
    <x v="1"/>
    <x v="0"/>
    <x v="2"/>
    <x v="0"/>
    <x v="2"/>
    <x v="2"/>
    <n v="4"/>
    <n v="0.54109571345744756"/>
    <x v="8"/>
  </r>
  <r>
    <x v="493"/>
    <s v="PIZB0003"/>
    <x v="28"/>
    <x v="1"/>
    <x v="3"/>
    <x v="1"/>
    <x v="3"/>
    <x v="0"/>
    <n v="3"/>
    <n v="0.71271172701355112"/>
    <x v="9"/>
  </r>
  <r>
    <x v="494"/>
    <s v="PIZB0004"/>
    <x v="8"/>
    <x v="0"/>
    <x v="4"/>
    <x v="0"/>
    <x v="4"/>
    <x v="1"/>
    <n v="13"/>
    <n v="0.66248409996473057"/>
    <x v="25"/>
  </r>
  <r>
    <x v="495"/>
    <s v="PIZB0005"/>
    <x v="33"/>
    <x v="1"/>
    <x v="5"/>
    <x v="1"/>
    <x v="5"/>
    <x v="2"/>
    <n v="4"/>
    <n v="0.51300641040982664"/>
    <x v="26"/>
  </r>
  <r>
    <x v="496"/>
    <s v="PIZB0006"/>
    <x v="14"/>
    <x v="0"/>
    <x v="0"/>
    <x v="0"/>
    <x v="0"/>
    <x v="0"/>
    <n v="3"/>
    <n v="0.84951124937796896"/>
    <x v="27"/>
  </r>
  <r>
    <x v="497"/>
    <s v="PIZB0001"/>
    <x v="16"/>
    <x v="1"/>
    <x v="1"/>
    <x v="1"/>
    <x v="1"/>
    <x v="1"/>
    <n v="12"/>
    <n v="0.57786595909251792"/>
    <x v="0"/>
  </r>
  <r>
    <x v="498"/>
    <s v="PIZB0002"/>
    <x v="17"/>
    <x v="1"/>
    <x v="2"/>
    <x v="1"/>
    <x v="2"/>
    <x v="2"/>
    <n v="4"/>
    <n v="1.9027976654024337E-2"/>
    <x v="1"/>
  </r>
  <r>
    <x v="499"/>
    <s v="PIZB0001"/>
    <x v="39"/>
    <x v="2"/>
    <x v="0"/>
    <x v="0"/>
    <x v="0"/>
    <x v="0"/>
    <n v="9"/>
    <n v="0.42977620762006785"/>
    <x v="13"/>
  </r>
  <r>
    <x v="500"/>
    <s v="PIZB0002"/>
    <x v="40"/>
    <x v="2"/>
    <x v="1"/>
    <x v="1"/>
    <x v="1"/>
    <x v="1"/>
    <n v="11"/>
    <n v="1.2809403394898888E-2"/>
    <x v="14"/>
  </r>
  <r>
    <x v="501"/>
    <s v="PIZB0003"/>
    <x v="41"/>
    <x v="2"/>
    <x v="2"/>
    <x v="0"/>
    <x v="2"/>
    <x v="2"/>
    <n v="2"/>
    <n v="0.72416880111899073"/>
    <x v="15"/>
  </r>
  <r>
    <x v="502"/>
    <s v="PIZB0004"/>
    <x v="42"/>
    <x v="2"/>
    <x v="3"/>
    <x v="1"/>
    <x v="3"/>
    <x v="0"/>
    <n v="5"/>
    <n v="0.68251045180230729"/>
    <x v="16"/>
  </r>
  <r>
    <x v="503"/>
    <s v="PIZB0001"/>
    <x v="43"/>
    <x v="2"/>
    <x v="0"/>
    <x v="0"/>
    <x v="0"/>
    <x v="1"/>
    <n v="8"/>
    <n v="0.73920972431871068"/>
    <x v="6"/>
  </r>
  <r>
    <x v="504"/>
    <s v="PIZB0002"/>
    <x v="44"/>
    <x v="2"/>
    <x v="1"/>
    <x v="1"/>
    <x v="1"/>
    <x v="2"/>
    <n v="5"/>
    <n v="0.3164205649158307"/>
    <x v="7"/>
  </r>
  <r>
    <x v="505"/>
    <s v="PIZB0003"/>
    <x v="45"/>
    <x v="1"/>
    <x v="2"/>
    <x v="0"/>
    <x v="2"/>
    <x v="0"/>
    <n v="2"/>
    <n v="0.42031273561450733"/>
    <x v="8"/>
  </r>
  <r>
    <x v="506"/>
    <s v="PIZB0004"/>
    <x v="46"/>
    <x v="2"/>
    <x v="3"/>
    <x v="1"/>
    <x v="3"/>
    <x v="1"/>
    <n v="4"/>
    <n v="0.34977407331155852"/>
    <x v="18"/>
  </r>
  <r>
    <x v="507"/>
    <s v="PIZB0005"/>
    <x v="47"/>
    <x v="2"/>
    <x v="4"/>
    <x v="0"/>
    <x v="4"/>
    <x v="2"/>
    <n v="12"/>
    <n v="0.85398013114083682"/>
    <x v="19"/>
  </r>
  <r>
    <x v="508"/>
    <s v="PIZB0001"/>
    <x v="48"/>
    <x v="1"/>
    <x v="0"/>
    <x v="1"/>
    <x v="0"/>
    <x v="0"/>
    <n v="12"/>
    <n v="0.11088297264983382"/>
    <x v="20"/>
  </r>
  <r>
    <x v="509"/>
    <s v="PIZB0002"/>
    <x v="32"/>
    <x v="1"/>
    <x v="1"/>
    <x v="0"/>
    <x v="1"/>
    <x v="1"/>
    <n v="9"/>
    <n v="0.91716512926060278"/>
    <x v="21"/>
  </r>
  <r>
    <x v="510"/>
    <s v="PIZB0003"/>
    <x v="49"/>
    <x v="2"/>
    <x v="2"/>
    <x v="1"/>
    <x v="2"/>
    <x v="2"/>
    <n v="3"/>
    <n v="0.19848790506481528"/>
    <x v="22"/>
  </r>
  <r>
    <x v="511"/>
    <s v="PIZB0004"/>
    <x v="19"/>
    <x v="1"/>
    <x v="3"/>
    <x v="0"/>
    <x v="3"/>
    <x v="0"/>
    <n v="6"/>
    <n v="0.98112937846174386"/>
    <x v="23"/>
  </r>
  <r>
    <x v="512"/>
    <s v="PIZB0001"/>
    <x v="50"/>
    <x v="1"/>
    <x v="0"/>
    <x v="1"/>
    <x v="0"/>
    <x v="1"/>
    <n v="8"/>
    <n v="0.81801498187622401"/>
    <x v="24"/>
  </r>
  <r>
    <x v="513"/>
    <s v="PIZB0002"/>
    <x v="51"/>
    <x v="2"/>
    <x v="1"/>
    <x v="0"/>
    <x v="1"/>
    <x v="2"/>
    <n v="4"/>
    <n v="2.2572937563173245E-2"/>
    <x v="7"/>
  </r>
  <r>
    <x v="514"/>
    <s v="PIZB0003"/>
    <x v="29"/>
    <x v="1"/>
    <x v="2"/>
    <x v="1"/>
    <x v="2"/>
    <x v="0"/>
    <n v="2"/>
    <n v="0.6338150063279071"/>
    <x v="8"/>
  </r>
  <r>
    <x v="515"/>
    <s v="PIZB0004"/>
    <x v="52"/>
    <x v="2"/>
    <x v="3"/>
    <x v="0"/>
    <x v="3"/>
    <x v="1"/>
    <n v="6"/>
    <n v="0.9800213060838272"/>
    <x v="9"/>
  </r>
  <r>
    <x v="516"/>
    <s v="PIZB0005"/>
    <x v="26"/>
    <x v="1"/>
    <x v="4"/>
    <x v="0"/>
    <x v="4"/>
    <x v="2"/>
    <n v="15"/>
    <n v="0.64064195133257962"/>
    <x v="0"/>
  </r>
  <r>
    <x v="517"/>
    <s v="PIZB0006"/>
    <x v="47"/>
    <x v="2"/>
    <x v="5"/>
    <x v="1"/>
    <x v="5"/>
    <x v="0"/>
    <n v="8"/>
    <n v="0.5045764645501869"/>
    <x v="1"/>
  </r>
  <r>
    <x v="518"/>
    <s v="PIZB0001"/>
    <x v="46"/>
    <x v="2"/>
    <x v="0"/>
    <x v="1"/>
    <x v="0"/>
    <x v="1"/>
    <n v="4"/>
    <n v="0.75998961376888829"/>
    <x v="2"/>
  </r>
  <r>
    <x v="519"/>
    <s v="PIZB0002"/>
    <x v="41"/>
    <x v="2"/>
    <x v="1"/>
    <x v="1"/>
    <x v="1"/>
    <x v="2"/>
    <n v="3"/>
    <n v="0.64663035491901366"/>
    <x v="3"/>
  </r>
  <r>
    <x v="520"/>
    <s v="PIZB0003"/>
    <x v="53"/>
    <x v="2"/>
    <x v="2"/>
    <x v="0"/>
    <x v="2"/>
    <x v="0"/>
    <n v="1"/>
    <n v="0.56212964278324684"/>
    <x v="4"/>
  </r>
  <r>
    <x v="521"/>
    <s v="PIZB0004"/>
    <x v="54"/>
    <x v="2"/>
    <x v="3"/>
    <x v="0"/>
    <x v="3"/>
    <x v="1"/>
    <n v="3"/>
    <n v="0.45689099500678076"/>
    <x v="5"/>
  </r>
  <r>
    <x v="522"/>
    <s v="PIZB0001"/>
    <x v="32"/>
    <x v="1"/>
    <x v="0"/>
    <x v="0"/>
    <x v="0"/>
    <x v="2"/>
    <n v="6"/>
    <n v="0.42351989615884245"/>
    <x v="6"/>
  </r>
  <r>
    <x v="523"/>
    <s v="PIZB0002"/>
    <x v="30"/>
    <x v="1"/>
    <x v="1"/>
    <x v="0"/>
    <x v="1"/>
    <x v="0"/>
    <n v="12"/>
    <n v="0.32058228649570364"/>
    <x v="7"/>
  </r>
  <r>
    <x v="524"/>
    <s v="PIZB0003"/>
    <x v="55"/>
    <x v="2"/>
    <x v="2"/>
    <x v="0"/>
    <x v="2"/>
    <x v="1"/>
    <n v="3"/>
    <n v="0.56591375204676397"/>
    <x v="8"/>
  </r>
  <r>
    <x v="525"/>
    <s v="PIZB0004"/>
    <x v="19"/>
    <x v="1"/>
    <x v="3"/>
    <x v="0"/>
    <x v="3"/>
    <x v="2"/>
    <n v="5"/>
    <n v="0.14370541238557588"/>
    <x v="9"/>
  </r>
  <r>
    <x v="526"/>
    <s v="PIZB0005"/>
    <x v="39"/>
    <x v="2"/>
    <x v="4"/>
    <x v="0"/>
    <x v="4"/>
    <x v="0"/>
    <n v="7"/>
    <n v="0.78953058636763462"/>
    <x v="10"/>
  </r>
  <r>
    <x v="527"/>
    <s v="PIZB0001"/>
    <x v="33"/>
    <x v="1"/>
    <x v="0"/>
    <x v="0"/>
    <x v="0"/>
    <x v="1"/>
    <n v="7"/>
    <n v="0.99614278848501214"/>
    <x v="11"/>
  </r>
  <r>
    <x v="528"/>
    <s v="PIZB0002"/>
    <x v="40"/>
    <x v="2"/>
    <x v="1"/>
    <x v="0"/>
    <x v="1"/>
    <x v="2"/>
    <n v="12"/>
    <n v="0.42612472631192799"/>
    <x v="12"/>
  </r>
  <r>
    <x v="529"/>
    <s v="PIZB0003"/>
    <x v="56"/>
    <x v="2"/>
    <x v="2"/>
    <x v="1"/>
    <x v="2"/>
    <x v="0"/>
    <n v="1"/>
    <n v="0.8430228932534789"/>
    <x v="13"/>
  </r>
  <r>
    <x v="530"/>
    <s v="PIZB0004"/>
    <x v="57"/>
    <x v="3"/>
    <x v="3"/>
    <x v="0"/>
    <x v="3"/>
    <x v="1"/>
    <n v="2"/>
    <n v="0.1125354376339377"/>
    <x v="14"/>
  </r>
  <r>
    <x v="531"/>
    <s v="PIZB0001"/>
    <x v="58"/>
    <x v="1"/>
    <x v="0"/>
    <x v="0"/>
    <x v="0"/>
    <x v="2"/>
    <n v="7"/>
    <n v="0.56933169164433794"/>
    <x v="15"/>
  </r>
  <r>
    <x v="532"/>
    <s v="PIZB0002"/>
    <x v="59"/>
    <x v="2"/>
    <x v="1"/>
    <x v="0"/>
    <x v="1"/>
    <x v="0"/>
    <n v="3"/>
    <n v="0.87085223811104862"/>
    <x v="16"/>
  </r>
  <r>
    <x v="533"/>
    <s v="PIZB0003"/>
    <x v="58"/>
    <x v="1"/>
    <x v="2"/>
    <x v="0"/>
    <x v="2"/>
    <x v="1"/>
    <n v="2"/>
    <n v="7.3545622122272891E-2"/>
    <x v="17"/>
  </r>
  <r>
    <x v="534"/>
    <s v="PIZB0004"/>
    <x v="30"/>
    <x v="1"/>
    <x v="3"/>
    <x v="0"/>
    <x v="3"/>
    <x v="2"/>
    <n v="3"/>
    <n v="0.32140941203159812"/>
    <x v="18"/>
  </r>
  <r>
    <x v="535"/>
    <s v="PIZB0005"/>
    <x v="40"/>
    <x v="2"/>
    <x v="4"/>
    <x v="1"/>
    <x v="4"/>
    <x v="0"/>
    <n v="12"/>
    <n v="0.97175351849399416"/>
    <x v="19"/>
  </r>
  <r>
    <x v="536"/>
    <s v="PIZB0006"/>
    <x v="57"/>
    <x v="3"/>
    <x v="5"/>
    <x v="0"/>
    <x v="5"/>
    <x v="1"/>
    <n v="3"/>
    <n v="0.58883120083076146"/>
    <x v="20"/>
  </r>
  <r>
    <x v="537"/>
    <s v="PIZB0001"/>
    <x v="58"/>
    <x v="1"/>
    <x v="0"/>
    <x v="0"/>
    <x v="0"/>
    <x v="2"/>
    <n v="6"/>
    <n v="7.5867551215282658E-2"/>
    <x v="21"/>
  </r>
  <r>
    <x v="538"/>
    <s v="PIZB0002"/>
    <x v="60"/>
    <x v="3"/>
    <x v="1"/>
    <x v="0"/>
    <x v="1"/>
    <x v="0"/>
    <n v="5"/>
    <n v="0.42483797696255921"/>
    <x v="22"/>
  </r>
  <r>
    <x v="539"/>
    <s v="PIZB0003"/>
    <x v="61"/>
    <x v="2"/>
    <x v="2"/>
    <x v="1"/>
    <x v="2"/>
    <x v="1"/>
    <n v="3"/>
    <n v="0.11343967169336511"/>
    <x v="23"/>
  </r>
  <r>
    <x v="540"/>
    <s v="PIZB0004"/>
    <x v="56"/>
    <x v="2"/>
    <x v="3"/>
    <x v="1"/>
    <x v="3"/>
    <x v="2"/>
    <n v="5"/>
    <n v="0.4179330861762115"/>
    <x v="24"/>
  </r>
  <r>
    <x v="541"/>
    <s v="PIZB0001"/>
    <x v="30"/>
    <x v="1"/>
    <x v="0"/>
    <x v="1"/>
    <x v="0"/>
    <x v="0"/>
    <n v="6"/>
    <n v="0.64618926391486364"/>
    <x v="25"/>
  </r>
  <r>
    <x v="542"/>
    <s v="PIZB0002"/>
    <x v="43"/>
    <x v="2"/>
    <x v="1"/>
    <x v="1"/>
    <x v="1"/>
    <x v="1"/>
    <n v="11"/>
    <n v="0.14029226196437361"/>
    <x v="26"/>
  </r>
  <r>
    <x v="543"/>
    <s v="PIZB0003"/>
    <x v="62"/>
    <x v="1"/>
    <x v="2"/>
    <x v="1"/>
    <x v="2"/>
    <x v="2"/>
    <n v="1"/>
    <n v="0.36612122405605463"/>
    <x v="27"/>
  </r>
  <r>
    <x v="544"/>
    <s v="PIZB0004"/>
    <x v="51"/>
    <x v="2"/>
    <x v="3"/>
    <x v="1"/>
    <x v="3"/>
    <x v="0"/>
    <n v="3"/>
    <n v="0.59212271966795671"/>
    <x v="0"/>
  </r>
  <r>
    <x v="545"/>
    <s v="PIZB0001"/>
    <x v="63"/>
    <x v="2"/>
    <x v="0"/>
    <x v="0"/>
    <x v="0"/>
    <x v="0"/>
    <n v="10"/>
    <n v="0.47729698107896834"/>
    <x v="1"/>
  </r>
  <r>
    <x v="546"/>
    <s v="PIZB0002"/>
    <x v="64"/>
    <x v="2"/>
    <x v="1"/>
    <x v="1"/>
    <x v="1"/>
    <x v="1"/>
    <n v="6"/>
    <n v="0.64433865861910256"/>
    <x v="2"/>
  </r>
  <r>
    <x v="547"/>
    <s v="PIZB0003"/>
    <x v="63"/>
    <x v="2"/>
    <x v="2"/>
    <x v="0"/>
    <x v="2"/>
    <x v="2"/>
    <n v="2"/>
    <n v="0.85228861082096585"/>
    <x v="3"/>
  </r>
  <r>
    <x v="548"/>
    <s v="PIZB0004"/>
    <x v="61"/>
    <x v="2"/>
    <x v="3"/>
    <x v="1"/>
    <x v="3"/>
    <x v="0"/>
    <n v="5"/>
    <n v="0.8393434078293921"/>
    <x v="4"/>
  </r>
  <r>
    <x v="549"/>
    <s v="PIZB0001"/>
    <x v="62"/>
    <x v="1"/>
    <x v="0"/>
    <x v="0"/>
    <x v="0"/>
    <x v="1"/>
    <n v="9"/>
    <n v="0.73868339168587482"/>
    <x v="5"/>
  </r>
  <r>
    <x v="550"/>
    <s v="PIZB0002"/>
    <x v="19"/>
    <x v="1"/>
    <x v="1"/>
    <x v="1"/>
    <x v="1"/>
    <x v="2"/>
    <n v="5"/>
    <n v="5.4219858093116247E-2"/>
    <x v="6"/>
  </r>
  <r>
    <x v="551"/>
    <s v="PIZB0003"/>
    <x v="62"/>
    <x v="1"/>
    <x v="2"/>
    <x v="0"/>
    <x v="2"/>
    <x v="0"/>
    <n v="1"/>
    <n v="0.16086066457552806"/>
    <x v="7"/>
  </r>
  <r>
    <x v="552"/>
    <s v="PIZB0004"/>
    <x v="43"/>
    <x v="2"/>
    <x v="3"/>
    <x v="1"/>
    <x v="3"/>
    <x v="1"/>
    <n v="3"/>
    <n v="0.6794034429297553"/>
    <x v="8"/>
  </r>
  <r>
    <x v="553"/>
    <s v="PIZB0005"/>
    <x v="65"/>
    <x v="2"/>
    <x v="4"/>
    <x v="0"/>
    <x v="4"/>
    <x v="2"/>
    <n v="7"/>
    <n v="0.9896653659746516"/>
    <x v="9"/>
  </r>
  <r>
    <x v="554"/>
    <s v="PIZB0001"/>
    <x v="57"/>
    <x v="3"/>
    <x v="0"/>
    <x v="1"/>
    <x v="0"/>
    <x v="0"/>
    <n v="12"/>
    <n v="2.7798607499454508E-2"/>
    <x v="10"/>
  </r>
  <r>
    <x v="555"/>
    <s v="PIZB0002"/>
    <x v="56"/>
    <x v="2"/>
    <x v="1"/>
    <x v="0"/>
    <x v="1"/>
    <x v="1"/>
    <n v="12"/>
    <n v="0.55945457976400648"/>
    <x v="11"/>
  </r>
  <r>
    <x v="556"/>
    <s v="PIZB0003"/>
    <x v="66"/>
    <x v="3"/>
    <x v="2"/>
    <x v="1"/>
    <x v="2"/>
    <x v="2"/>
    <n v="3"/>
    <n v="8.750587812198618E-3"/>
    <x v="12"/>
  </r>
  <r>
    <x v="557"/>
    <s v="PIZB0004"/>
    <x v="37"/>
    <x v="1"/>
    <x v="3"/>
    <x v="0"/>
    <x v="3"/>
    <x v="0"/>
    <n v="5"/>
    <n v="8.149956012491788E-2"/>
    <x v="13"/>
  </r>
  <r>
    <x v="558"/>
    <s v="PIZB0001"/>
    <x v="45"/>
    <x v="1"/>
    <x v="0"/>
    <x v="1"/>
    <x v="0"/>
    <x v="1"/>
    <n v="4"/>
    <n v="0.1673667662620858"/>
    <x v="14"/>
  </r>
  <r>
    <x v="559"/>
    <s v="PIZB0002"/>
    <x v="67"/>
    <x v="2"/>
    <x v="1"/>
    <x v="0"/>
    <x v="1"/>
    <x v="2"/>
    <n v="9"/>
    <n v="0.96785651334212175"/>
    <x v="15"/>
  </r>
  <r>
    <x v="560"/>
    <s v="PIZB0003"/>
    <x v="43"/>
    <x v="2"/>
    <x v="2"/>
    <x v="1"/>
    <x v="2"/>
    <x v="0"/>
    <n v="3"/>
    <n v="0.98332503161459828"/>
    <x v="16"/>
  </r>
  <r>
    <x v="561"/>
    <s v="PIZB0004"/>
    <x v="68"/>
    <x v="2"/>
    <x v="3"/>
    <x v="0"/>
    <x v="3"/>
    <x v="1"/>
    <n v="5"/>
    <n v="0.44265120051427664"/>
    <x v="17"/>
  </r>
  <r>
    <x v="562"/>
    <s v="PIZB0005"/>
    <x v="69"/>
    <x v="3"/>
    <x v="4"/>
    <x v="0"/>
    <x v="4"/>
    <x v="2"/>
    <n v="4"/>
    <n v="1.0721034189183132E-2"/>
    <x v="18"/>
  </r>
  <r>
    <x v="563"/>
    <s v="PIZB0006"/>
    <x v="52"/>
    <x v="2"/>
    <x v="5"/>
    <x v="1"/>
    <x v="5"/>
    <x v="0"/>
    <n v="8"/>
    <n v="8.5254743106416231E-2"/>
    <x v="19"/>
  </r>
  <r>
    <x v="564"/>
    <s v="PIZB0001"/>
    <x v="19"/>
    <x v="1"/>
    <x v="0"/>
    <x v="1"/>
    <x v="0"/>
    <x v="1"/>
    <n v="9"/>
    <n v="0.61930741988841975"/>
    <x v="20"/>
  </r>
  <r>
    <x v="565"/>
    <s v="PIZB0002"/>
    <x v="47"/>
    <x v="2"/>
    <x v="1"/>
    <x v="1"/>
    <x v="1"/>
    <x v="2"/>
    <n v="6"/>
    <n v="0.71474237265167651"/>
    <x v="21"/>
  </r>
  <r>
    <x v="566"/>
    <s v="PIZB0003"/>
    <x v="70"/>
    <x v="3"/>
    <x v="2"/>
    <x v="0"/>
    <x v="2"/>
    <x v="0"/>
    <n v="4"/>
    <n v="0.73100059938900386"/>
    <x v="22"/>
  </r>
  <r>
    <x v="567"/>
    <s v="PIZB0004"/>
    <x v="71"/>
    <x v="2"/>
    <x v="3"/>
    <x v="0"/>
    <x v="3"/>
    <x v="1"/>
    <n v="4"/>
    <n v="0.48040493439293885"/>
    <x v="23"/>
  </r>
  <r>
    <x v="568"/>
    <s v="PIZB0001"/>
    <x v="58"/>
    <x v="1"/>
    <x v="0"/>
    <x v="0"/>
    <x v="0"/>
    <x v="2"/>
    <n v="9"/>
    <n v="0.94546099315094401"/>
    <x v="24"/>
  </r>
  <r>
    <x v="569"/>
    <s v="PIZB0002"/>
    <x v="19"/>
    <x v="1"/>
    <x v="1"/>
    <x v="0"/>
    <x v="1"/>
    <x v="0"/>
    <n v="8"/>
    <n v="0.7794982048711171"/>
    <x v="25"/>
  </r>
  <r>
    <x v="570"/>
    <s v="PIZB0003"/>
    <x v="32"/>
    <x v="1"/>
    <x v="2"/>
    <x v="0"/>
    <x v="2"/>
    <x v="1"/>
    <n v="1"/>
    <n v="0.6821468529497533"/>
    <x v="26"/>
  </r>
  <r>
    <x v="571"/>
    <s v="PIZB0004"/>
    <x v="60"/>
    <x v="3"/>
    <x v="3"/>
    <x v="0"/>
    <x v="3"/>
    <x v="2"/>
    <n v="3"/>
    <n v="0.31470774471109486"/>
    <x v="27"/>
  </r>
  <r>
    <x v="572"/>
    <s v="PIZB0005"/>
    <x v="21"/>
    <x v="1"/>
    <x v="4"/>
    <x v="0"/>
    <x v="4"/>
    <x v="0"/>
    <n v="13"/>
    <n v="0.65356012171924349"/>
    <x v="0"/>
  </r>
  <r>
    <x v="573"/>
    <s v="PIZB0001"/>
    <x v="53"/>
    <x v="2"/>
    <x v="0"/>
    <x v="0"/>
    <x v="0"/>
    <x v="1"/>
    <n v="4"/>
    <n v="0.64461752525880167"/>
    <x v="1"/>
  </r>
  <r>
    <x v="574"/>
    <s v="PIZB0002"/>
    <x v="72"/>
    <x v="1"/>
    <x v="1"/>
    <x v="0"/>
    <x v="1"/>
    <x v="2"/>
    <n v="12"/>
    <n v="0.86356668292511751"/>
    <x v="13"/>
  </r>
  <r>
    <x v="575"/>
    <s v="PIZB0003"/>
    <x v="32"/>
    <x v="1"/>
    <x v="2"/>
    <x v="1"/>
    <x v="2"/>
    <x v="0"/>
    <n v="3"/>
    <n v="0.75921491103315686"/>
    <x v="14"/>
  </r>
  <r>
    <x v="576"/>
    <s v="PIZB0004"/>
    <x v="73"/>
    <x v="2"/>
    <x v="3"/>
    <x v="0"/>
    <x v="3"/>
    <x v="1"/>
    <n v="6"/>
    <n v="0.30954140596129265"/>
    <x v="15"/>
  </r>
  <r>
    <x v="577"/>
    <s v="PIZB0001"/>
    <x v="74"/>
    <x v="2"/>
    <x v="0"/>
    <x v="0"/>
    <x v="0"/>
    <x v="2"/>
    <n v="5"/>
    <n v="0.30136515151175358"/>
    <x v="16"/>
  </r>
  <r>
    <x v="578"/>
    <s v="PIZB0002"/>
    <x v="75"/>
    <x v="2"/>
    <x v="1"/>
    <x v="0"/>
    <x v="1"/>
    <x v="0"/>
    <n v="11"/>
    <n v="4.1497328537820732E-2"/>
    <x v="6"/>
  </r>
  <r>
    <x v="579"/>
    <s v="PIZB0003"/>
    <x v="76"/>
    <x v="1"/>
    <x v="2"/>
    <x v="0"/>
    <x v="2"/>
    <x v="1"/>
    <n v="2"/>
    <n v="0.85912627707130751"/>
    <x v="7"/>
  </r>
  <r>
    <x v="580"/>
    <s v="PIZB0004"/>
    <x v="61"/>
    <x v="2"/>
    <x v="3"/>
    <x v="0"/>
    <x v="3"/>
    <x v="2"/>
    <n v="2"/>
    <n v="6.3488810748339564E-2"/>
    <x v="8"/>
  </r>
  <r>
    <x v="581"/>
    <s v="PIZB0005"/>
    <x v="71"/>
    <x v="2"/>
    <x v="4"/>
    <x v="1"/>
    <x v="4"/>
    <x v="0"/>
    <n v="10"/>
    <n v="0.24668070230695482"/>
    <x v="18"/>
  </r>
  <r>
    <x v="582"/>
    <s v="PIZB0006"/>
    <x v="59"/>
    <x v="2"/>
    <x v="5"/>
    <x v="0"/>
    <x v="5"/>
    <x v="1"/>
    <n v="6"/>
    <n v="0.3573152355610808"/>
    <x v="19"/>
  </r>
  <r>
    <x v="583"/>
    <s v="PIZB0001"/>
    <x v="77"/>
    <x v="1"/>
    <x v="0"/>
    <x v="0"/>
    <x v="0"/>
    <x v="2"/>
    <n v="7"/>
    <n v="0.52875409309352095"/>
    <x v="20"/>
  </r>
  <r>
    <x v="584"/>
    <s v="PIZB0002"/>
    <x v="19"/>
    <x v="1"/>
    <x v="1"/>
    <x v="0"/>
    <x v="1"/>
    <x v="0"/>
    <n v="8"/>
    <n v="0.24687992805730519"/>
    <x v="21"/>
  </r>
  <r>
    <x v="585"/>
    <s v="PIZB0003"/>
    <x v="70"/>
    <x v="3"/>
    <x v="2"/>
    <x v="1"/>
    <x v="2"/>
    <x v="1"/>
    <n v="4"/>
    <n v="0.26315718231683993"/>
    <x v="22"/>
  </r>
  <r>
    <x v="586"/>
    <s v="PIZB0004"/>
    <x v="46"/>
    <x v="2"/>
    <x v="3"/>
    <x v="1"/>
    <x v="3"/>
    <x v="2"/>
    <n v="6"/>
    <n v="0.88861536980421207"/>
    <x v="23"/>
  </r>
  <r>
    <x v="587"/>
    <s v="PIZB0001"/>
    <x v="39"/>
    <x v="2"/>
    <x v="0"/>
    <x v="1"/>
    <x v="0"/>
    <x v="0"/>
    <n v="4"/>
    <n v="0.38350109772607854"/>
    <x v="24"/>
  </r>
  <r>
    <x v="588"/>
    <s v="PIZB0002"/>
    <x v="39"/>
    <x v="2"/>
    <x v="1"/>
    <x v="1"/>
    <x v="1"/>
    <x v="1"/>
    <n v="9"/>
    <n v="0.67431725845152002"/>
    <x v="7"/>
  </r>
  <r>
    <x v="589"/>
    <s v="PIZB0003"/>
    <x v="19"/>
    <x v="1"/>
    <x v="2"/>
    <x v="1"/>
    <x v="2"/>
    <x v="2"/>
    <n v="1"/>
    <n v="1.1201717443540815E-3"/>
    <x v="8"/>
  </r>
  <r>
    <x v="590"/>
    <s v="PIZB0004"/>
    <x v="26"/>
    <x v="1"/>
    <x v="3"/>
    <x v="1"/>
    <x v="3"/>
    <x v="0"/>
    <n v="3"/>
    <n v="0.47283552391516481"/>
    <x v="9"/>
  </r>
  <r>
    <x v="591"/>
    <s v="PIZB0001"/>
    <x v="51"/>
    <x v="2"/>
    <x v="0"/>
    <x v="0"/>
    <x v="0"/>
    <x v="0"/>
    <n v="6"/>
    <n v="0.55787178121605252"/>
    <x v="25"/>
  </r>
  <r>
    <x v="592"/>
    <s v="PIZB0002"/>
    <x v="51"/>
    <x v="2"/>
    <x v="1"/>
    <x v="1"/>
    <x v="1"/>
    <x v="1"/>
    <n v="13"/>
    <n v="0.16342918064386025"/>
    <x v="26"/>
  </r>
  <r>
    <x v="593"/>
    <s v="PIZB0003"/>
    <x v="62"/>
    <x v="1"/>
    <x v="2"/>
    <x v="0"/>
    <x v="2"/>
    <x v="2"/>
    <n v="1"/>
    <n v="0.60404840475782484"/>
    <x v="27"/>
  </r>
  <r>
    <x v="594"/>
    <s v="PIZB0004"/>
    <x v="54"/>
    <x v="2"/>
    <x v="3"/>
    <x v="1"/>
    <x v="3"/>
    <x v="0"/>
    <n v="3"/>
    <n v="0.39560822152096775"/>
    <x v="0"/>
  </r>
  <r>
    <x v="595"/>
    <s v="PIZB0001"/>
    <x v="53"/>
    <x v="2"/>
    <x v="0"/>
    <x v="0"/>
    <x v="0"/>
    <x v="1"/>
    <n v="6"/>
    <n v="0.62961438215776122"/>
    <x v="1"/>
  </r>
  <r>
    <x v="596"/>
    <s v="PIZB0002"/>
    <x v="53"/>
    <x v="2"/>
    <x v="1"/>
    <x v="1"/>
    <x v="1"/>
    <x v="2"/>
    <n v="12"/>
    <n v="0.52504129339138295"/>
    <x v="13"/>
  </r>
  <r>
    <x v="597"/>
    <s v="PIZB0003"/>
    <x v="67"/>
    <x v="2"/>
    <x v="2"/>
    <x v="0"/>
    <x v="2"/>
    <x v="0"/>
    <n v="3"/>
    <n v="0.87372672703183496"/>
    <x v="14"/>
  </r>
  <r>
    <x v="598"/>
    <s v="PIZB0004"/>
    <x v="30"/>
    <x v="1"/>
    <x v="3"/>
    <x v="1"/>
    <x v="3"/>
    <x v="1"/>
    <n v="4"/>
    <n v="0.67653422560682319"/>
    <x v="15"/>
  </r>
  <r>
    <x v="599"/>
    <s v="PIZB0005"/>
    <x v="52"/>
    <x v="2"/>
    <x v="4"/>
    <x v="0"/>
    <x v="4"/>
    <x v="2"/>
    <n v="11"/>
    <n v="0.51822971830425668"/>
    <x v="16"/>
  </r>
  <r>
    <x v="600"/>
    <s v="PIZB0001"/>
    <x v="66"/>
    <x v="3"/>
    <x v="0"/>
    <x v="1"/>
    <x v="0"/>
    <x v="0"/>
    <n v="3"/>
    <n v="0.12140807188442571"/>
    <x v="6"/>
  </r>
  <r>
    <x v="601"/>
    <s v="PIZB0002"/>
    <x v="56"/>
    <x v="2"/>
    <x v="1"/>
    <x v="0"/>
    <x v="1"/>
    <x v="1"/>
    <n v="8"/>
    <n v="0.93348513975601854"/>
    <x v="7"/>
  </r>
  <r>
    <x v="602"/>
    <s v="PIZB0003"/>
    <x v="53"/>
    <x v="2"/>
    <x v="2"/>
    <x v="1"/>
    <x v="2"/>
    <x v="2"/>
    <n v="3"/>
    <n v="1.9653015868030255E-2"/>
    <x v="8"/>
  </r>
  <r>
    <x v="603"/>
    <s v="PIZB0004"/>
    <x v="61"/>
    <x v="2"/>
    <x v="3"/>
    <x v="0"/>
    <x v="3"/>
    <x v="0"/>
    <n v="2"/>
    <n v="0.44207902503715779"/>
    <x v="18"/>
  </r>
  <r>
    <x v="604"/>
    <s v="PIZB0001"/>
    <x v="66"/>
    <x v="3"/>
    <x v="0"/>
    <x v="1"/>
    <x v="0"/>
    <x v="1"/>
    <n v="12"/>
    <n v="0.54892701074114147"/>
    <x v="19"/>
  </r>
  <r>
    <x v="605"/>
    <s v="PIZB0002"/>
    <x v="53"/>
    <x v="2"/>
    <x v="1"/>
    <x v="0"/>
    <x v="1"/>
    <x v="2"/>
    <n v="13"/>
    <n v="0.35463135610980212"/>
    <x v="20"/>
  </r>
  <r>
    <x v="606"/>
    <s v="PIZB0003"/>
    <x v="44"/>
    <x v="2"/>
    <x v="2"/>
    <x v="1"/>
    <x v="2"/>
    <x v="0"/>
    <n v="2"/>
    <n v="3.1632456769957629E-2"/>
    <x v="21"/>
  </r>
  <r>
    <x v="607"/>
    <s v="PIZB0004"/>
    <x v="78"/>
    <x v="2"/>
    <x v="3"/>
    <x v="0"/>
    <x v="3"/>
    <x v="1"/>
    <n v="4"/>
    <n v="0.57482525496343317"/>
    <x v="22"/>
  </r>
  <r>
    <x v="608"/>
    <s v="PIZB0005"/>
    <x v="41"/>
    <x v="2"/>
    <x v="4"/>
    <x v="0"/>
    <x v="4"/>
    <x v="2"/>
    <n v="4"/>
    <n v="0.13665819115794753"/>
    <x v="23"/>
  </r>
  <r>
    <x v="609"/>
    <s v="PIZB0006"/>
    <x v="62"/>
    <x v="1"/>
    <x v="5"/>
    <x v="1"/>
    <x v="5"/>
    <x v="0"/>
    <n v="8"/>
    <n v="0.74733639027561127"/>
    <x v="24"/>
  </r>
  <r>
    <x v="610"/>
    <s v="PIZB0001"/>
    <x v="72"/>
    <x v="1"/>
    <x v="0"/>
    <x v="1"/>
    <x v="0"/>
    <x v="1"/>
    <n v="10"/>
    <n v="0.94642307001418757"/>
    <x v="7"/>
  </r>
  <r>
    <x v="611"/>
    <s v="PIZB0002"/>
    <x v="30"/>
    <x v="1"/>
    <x v="1"/>
    <x v="1"/>
    <x v="1"/>
    <x v="2"/>
    <n v="7"/>
    <n v="0.82961640977499085"/>
    <x v="8"/>
  </r>
  <r>
    <x v="612"/>
    <s v="PIZB0003"/>
    <x v="69"/>
    <x v="3"/>
    <x v="2"/>
    <x v="0"/>
    <x v="2"/>
    <x v="0"/>
    <n v="3"/>
    <n v="0.79402857077386302"/>
    <x v="9"/>
  </r>
  <r>
    <x v="613"/>
    <s v="PIZB0004"/>
    <x v="71"/>
    <x v="2"/>
    <x v="3"/>
    <x v="0"/>
    <x v="3"/>
    <x v="1"/>
    <n v="6"/>
    <n v="0.34773313048903998"/>
    <x v="25"/>
  </r>
  <r>
    <x v="614"/>
    <s v="PIZB0001"/>
    <x v="67"/>
    <x v="2"/>
    <x v="0"/>
    <x v="0"/>
    <x v="0"/>
    <x v="2"/>
    <n v="7"/>
    <n v="9.0269971808230043E-2"/>
    <x v="26"/>
  </r>
  <r>
    <x v="615"/>
    <s v="PIZB0002"/>
    <x v="68"/>
    <x v="2"/>
    <x v="1"/>
    <x v="0"/>
    <x v="1"/>
    <x v="0"/>
    <n v="3"/>
    <n v="0.22747318257883986"/>
    <x v="27"/>
  </r>
  <r>
    <x v="616"/>
    <s v="PIZB0003"/>
    <x v="48"/>
    <x v="1"/>
    <x v="2"/>
    <x v="0"/>
    <x v="2"/>
    <x v="1"/>
    <n v="1"/>
    <n v="1.0199754110948422E-2"/>
    <x v="0"/>
  </r>
  <r>
    <x v="617"/>
    <s v="PIZB0004"/>
    <x v="26"/>
    <x v="1"/>
    <x v="3"/>
    <x v="0"/>
    <x v="3"/>
    <x v="2"/>
    <n v="5"/>
    <n v="0.74498175469846706"/>
    <x v="1"/>
  </r>
  <r>
    <x v="618"/>
    <s v="PIZB0005"/>
    <x v="76"/>
    <x v="1"/>
    <x v="4"/>
    <x v="0"/>
    <x v="4"/>
    <x v="0"/>
    <n v="7"/>
    <n v="0.33248480904156075"/>
    <x v="13"/>
  </r>
  <r>
    <x v="619"/>
    <s v="PIZB0001"/>
    <x v="45"/>
    <x v="1"/>
    <x v="0"/>
    <x v="0"/>
    <x v="0"/>
    <x v="1"/>
    <n v="7"/>
    <n v="5.6297488480261948E-2"/>
    <x v="14"/>
  </r>
  <r>
    <x v="620"/>
    <s v="PIZB0002"/>
    <x v="63"/>
    <x v="2"/>
    <x v="1"/>
    <x v="0"/>
    <x v="1"/>
    <x v="2"/>
    <n v="11"/>
    <n v="0.60517390099794732"/>
    <x v="15"/>
  </r>
  <r>
    <x v="621"/>
    <s v="PIZB0003"/>
    <x v="58"/>
    <x v="1"/>
    <x v="2"/>
    <x v="1"/>
    <x v="2"/>
    <x v="0"/>
    <n v="1"/>
    <n v="0.80831620759932854"/>
    <x v="16"/>
  </r>
  <r>
    <x v="622"/>
    <s v="PIZB0004"/>
    <x v="62"/>
    <x v="1"/>
    <x v="3"/>
    <x v="0"/>
    <x v="3"/>
    <x v="1"/>
    <n v="5"/>
    <n v="0.15845674407097832"/>
    <x v="6"/>
  </r>
  <r>
    <x v="623"/>
    <s v="PIZB0001"/>
    <x v="79"/>
    <x v="2"/>
    <x v="0"/>
    <x v="0"/>
    <x v="0"/>
    <x v="2"/>
    <n v="11"/>
    <n v="0.22337791859014178"/>
    <x v="7"/>
  </r>
  <r>
    <x v="624"/>
    <s v="PIZB0002"/>
    <x v="70"/>
    <x v="3"/>
    <x v="1"/>
    <x v="0"/>
    <x v="1"/>
    <x v="0"/>
    <n v="7"/>
    <n v="0.50970275120150632"/>
    <x v="8"/>
  </r>
  <r>
    <x v="625"/>
    <s v="PIZB0003"/>
    <x v="64"/>
    <x v="2"/>
    <x v="2"/>
    <x v="0"/>
    <x v="2"/>
    <x v="1"/>
    <n v="2"/>
    <n v="0.57669443079973903"/>
    <x v="18"/>
  </r>
  <r>
    <x v="626"/>
    <s v="PIZB0004"/>
    <x v="37"/>
    <x v="1"/>
    <x v="3"/>
    <x v="0"/>
    <x v="3"/>
    <x v="2"/>
    <n v="3"/>
    <n v="0.98257994840139495"/>
    <x v="19"/>
  </r>
  <r>
    <x v="627"/>
    <s v="PIZB0005"/>
    <x v="54"/>
    <x v="2"/>
    <x v="4"/>
    <x v="1"/>
    <x v="4"/>
    <x v="0"/>
    <n v="4"/>
    <n v="0.99035260651500001"/>
    <x v="20"/>
  </r>
  <r>
    <x v="628"/>
    <s v="PIZB0006"/>
    <x v="40"/>
    <x v="2"/>
    <x v="5"/>
    <x v="0"/>
    <x v="5"/>
    <x v="1"/>
    <n v="4"/>
    <n v="0.52964521449705926"/>
    <x v="21"/>
  </r>
  <r>
    <x v="629"/>
    <s v="PIZB0001"/>
    <x v="43"/>
    <x v="2"/>
    <x v="0"/>
    <x v="0"/>
    <x v="0"/>
    <x v="2"/>
    <n v="8"/>
    <n v="0.54042432332066326"/>
    <x v="22"/>
  </r>
  <r>
    <x v="630"/>
    <s v="PIZB0002"/>
    <x v="50"/>
    <x v="1"/>
    <x v="1"/>
    <x v="0"/>
    <x v="1"/>
    <x v="0"/>
    <n v="12"/>
    <n v="0.20557693215376549"/>
    <x v="23"/>
  </r>
  <r>
    <x v="631"/>
    <s v="PIZB0003"/>
    <x v="21"/>
    <x v="1"/>
    <x v="2"/>
    <x v="1"/>
    <x v="2"/>
    <x v="1"/>
    <n v="3"/>
    <n v="0.87682475377242919"/>
    <x v="24"/>
  </r>
  <r>
    <x v="632"/>
    <s v="PIZB0004"/>
    <x v="80"/>
    <x v="2"/>
    <x v="3"/>
    <x v="1"/>
    <x v="3"/>
    <x v="2"/>
    <n v="2"/>
    <n v="0.64415237752955745"/>
    <x v="7"/>
  </r>
  <r>
    <x v="633"/>
    <s v="PIZB0001"/>
    <x v="17"/>
    <x v="1"/>
    <x v="0"/>
    <x v="1"/>
    <x v="0"/>
    <x v="0"/>
    <n v="10"/>
    <n v="0.83582843564013887"/>
    <x v="8"/>
  </r>
  <r>
    <x v="634"/>
    <s v="PIZB0002"/>
    <x v="48"/>
    <x v="1"/>
    <x v="1"/>
    <x v="1"/>
    <x v="1"/>
    <x v="1"/>
    <n v="9"/>
    <n v="0.5475699507371099"/>
    <x v="9"/>
  </r>
  <r>
    <x v="635"/>
    <s v="PIZB0003"/>
    <x v="77"/>
    <x v="1"/>
    <x v="2"/>
    <x v="1"/>
    <x v="2"/>
    <x v="2"/>
    <n v="2"/>
    <n v="0.40030129013221849"/>
    <x v="27"/>
  </r>
  <r>
    <x v="636"/>
    <s v="PIZB0004"/>
    <x v="40"/>
    <x v="2"/>
    <x v="3"/>
    <x v="1"/>
    <x v="3"/>
    <x v="0"/>
    <n v="3"/>
    <n v="0.61191371858530796"/>
    <x v="0"/>
  </r>
  <r>
    <x v="637"/>
    <s v="PIZB0001"/>
    <x v="46"/>
    <x v="2"/>
    <x v="0"/>
    <x v="0"/>
    <x v="0"/>
    <x v="0"/>
    <n v="9"/>
    <n v="0.22766614544734365"/>
    <x v="1"/>
  </r>
  <r>
    <x v="638"/>
    <s v="PIZB0002"/>
    <x v="26"/>
    <x v="1"/>
    <x v="1"/>
    <x v="1"/>
    <x v="1"/>
    <x v="1"/>
    <n v="6"/>
    <n v="0.46865153169980511"/>
    <x v="13"/>
  </r>
  <r>
    <x v="639"/>
    <s v="PIZB0003"/>
    <x v="67"/>
    <x v="2"/>
    <x v="2"/>
    <x v="0"/>
    <x v="2"/>
    <x v="2"/>
    <n v="3"/>
    <n v="0.1409122690004877"/>
    <x v="14"/>
  </r>
  <r>
    <x v="640"/>
    <s v="PIZB0004"/>
    <x v="29"/>
    <x v="1"/>
    <x v="3"/>
    <x v="1"/>
    <x v="3"/>
    <x v="0"/>
    <n v="3"/>
    <n v="0.92232643303890993"/>
    <x v="15"/>
  </r>
  <r>
    <x v="641"/>
    <s v="PIZB0001"/>
    <x v="58"/>
    <x v="1"/>
    <x v="0"/>
    <x v="0"/>
    <x v="0"/>
    <x v="1"/>
    <n v="11"/>
    <n v="0.10642307760980496"/>
    <x v="16"/>
  </r>
  <r>
    <x v="642"/>
    <s v="PIZB0002"/>
    <x v="48"/>
    <x v="1"/>
    <x v="1"/>
    <x v="1"/>
    <x v="1"/>
    <x v="2"/>
    <n v="13"/>
    <n v="0.42211745478440099"/>
    <x v="6"/>
  </r>
  <r>
    <x v="643"/>
    <s v="PIZB0003"/>
    <x v="44"/>
    <x v="2"/>
    <x v="2"/>
    <x v="0"/>
    <x v="2"/>
    <x v="0"/>
    <n v="3"/>
    <n v="0.27520397864113166"/>
    <x v="7"/>
  </r>
  <r>
    <x v="644"/>
    <s v="PIZB0004"/>
    <x v="81"/>
    <x v="2"/>
    <x v="3"/>
    <x v="1"/>
    <x v="3"/>
    <x v="1"/>
    <n v="3"/>
    <n v="0.81878300404395399"/>
    <x v="8"/>
  </r>
  <r>
    <x v="645"/>
    <s v="PIZB0005"/>
    <x v="71"/>
    <x v="2"/>
    <x v="4"/>
    <x v="0"/>
    <x v="4"/>
    <x v="2"/>
    <n v="6"/>
    <n v="0.56656085267772438"/>
    <x v="18"/>
  </r>
  <r>
    <x v="646"/>
    <s v="PIZB0001"/>
    <x v="70"/>
    <x v="3"/>
    <x v="0"/>
    <x v="1"/>
    <x v="0"/>
    <x v="0"/>
    <n v="6"/>
    <n v="4.6663710884614629E-2"/>
    <x v="19"/>
  </r>
  <r>
    <x v="647"/>
    <s v="PIZB0002"/>
    <x v="70"/>
    <x v="3"/>
    <x v="1"/>
    <x v="0"/>
    <x v="1"/>
    <x v="1"/>
    <n v="5"/>
    <n v="0.20330322162345438"/>
    <x v="20"/>
  </r>
  <r>
    <x v="648"/>
    <s v="PIZB0003"/>
    <x v="73"/>
    <x v="2"/>
    <x v="2"/>
    <x v="1"/>
    <x v="2"/>
    <x v="2"/>
    <n v="3"/>
    <n v="0.5824387916593311"/>
    <x v="21"/>
  </r>
  <r>
    <x v="649"/>
    <s v="PIZB0004"/>
    <x v="81"/>
    <x v="2"/>
    <x v="3"/>
    <x v="0"/>
    <x v="3"/>
    <x v="0"/>
    <n v="6"/>
    <n v="0.57729125010701932"/>
    <x v="22"/>
  </r>
  <r>
    <x v="650"/>
    <s v="PIZB0001"/>
    <x v="29"/>
    <x v="1"/>
    <x v="0"/>
    <x v="1"/>
    <x v="0"/>
    <x v="1"/>
    <n v="5"/>
    <n v="0.59689094170740054"/>
    <x v="23"/>
  </r>
  <r>
    <x v="651"/>
    <s v="PIZB0002"/>
    <x v="43"/>
    <x v="2"/>
    <x v="1"/>
    <x v="0"/>
    <x v="1"/>
    <x v="2"/>
    <n v="10"/>
    <n v="0.26099159785540371"/>
    <x v="24"/>
  </r>
  <r>
    <x v="652"/>
    <s v="PIZB0003"/>
    <x v="40"/>
    <x v="2"/>
    <x v="2"/>
    <x v="1"/>
    <x v="2"/>
    <x v="0"/>
    <n v="2"/>
    <n v="0.31507137703247057"/>
    <x v="7"/>
  </r>
  <r>
    <x v="653"/>
    <s v="PIZB0004"/>
    <x v="78"/>
    <x v="2"/>
    <x v="3"/>
    <x v="0"/>
    <x v="3"/>
    <x v="1"/>
    <n v="2"/>
    <n v="0.64299882960593779"/>
    <x v="8"/>
  </r>
  <r>
    <x v="654"/>
    <s v="PIZB0005"/>
    <x v="43"/>
    <x v="2"/>
    <x v="4"/>
    <x v="0"/>
    <x v="4"/>
    <x v="2"/>
    <n v="10"/>
    <n v="0.85822949839059004"/>
    <x v="9"/>
  </r>
  <r>
    <x v="655"/>
    <s v="PIZB0006"/>
    <x v="48"/>
    <x v="1"/>
    <x v="5"/>
    <x v="1"/>
    <x v="5"/>
    <x v="0"/>
    <n v="3"/>
    <n v="2.528660913757963E-2"/>
    <x v="22"/>
  </r>
  <r>
    <x v="656"/>
    <s v="PIZB0001"/>
    <x v="42"/>
    <x v="2"/>
    <x v="0"/>
    <x v="1"/>
    <x v="0"/>
    <x v="1"/>
    <n v="6"/>
    <n v="8.5085254077547634E-2"/>
    <x v="13"/>
  </r>
  <r>
    <x v="657"/>
    <s v="PIZB0002"/>
    <x v="59"/>
    <x v="2"/>
    <x v="1"/>
    <x v="1"/>
    <x v="1"/>
    <x v="2"/>
    <n v="8"/>
    <n v="0.97911305381695835"/>
    <x v="22"/>
  </r>
  <r>
    <x v="658"/>
    <s v="PIZB0003"/>
    <x v="61"/>
    <x v="2"/>
    <x v="2"/>
    <x v="0"/>
    <x v="2"/>
    <x v="0"/>
    <n v="2"/>
    <n v="0.71055405366815683"/>
    <x v="13"/>
  </r>
  <r>
    <x v="659"/>
    <s v="PIZB0004"/>
    <x v="77"/>
    <x v="1"/>
    <x v="3"/>
    <x v="0"/>
    <x v="3"/>
    <x v="1"/>
    <n v="2"/>
    <n v="0.38691855400703956"/>
    <x v="22"/>
  </r>
  <r>
    <x v="660"/>
    <s v="PIZB0001"/>
    <x v="69"/>
    <x v="3"/>
    <x v="0"/>
    <x v="0"/>
    <x v="0"/>
    <x v="2"/>
    <n v="9"/>
    <n v="0.35372990090096679"/>
    <x v="13"/>
  </r>
  <r>
    <x v="661"/>
    <s v="PIZB0002"/>
    <x v="19"/>
    <x v="1"/>
    <x v="1"/>
    <x v="0"/>
    <x v="1"/>
    <x v="0"/>
    <n v="4"/>
    <n v="0.94540348529411611"/>
    <x v="22"/>
  </r>
  <r>
    <x v="662"/>
    <s v="PIZB0003"/>
    <x v="46"/>
    <x v="2"/>
    <x v="2"/>
    <x v="0"/>
    <x v="2"/>
    <x v="1"/>
    <n v="1"/>
    <n v="1.9673743649576303E-2"/>
    <x v="13"/>
  </r>
  <r>
    <x v="663"/>
    <s v="PIZB0004"/>
    <x v="69"/>
    <x v="3"/>
    <x v="3"/>
    <x v="0"/>
    <x v="3"/>
    <x v="2"/>
    <n v="5"/>
    <n v="0.22849047329883165"/>
    <x v="22"/>
  </r>
  <r>
    <x v="664"/>
    <s v="PIZB0005"/>
    <x v="54"/>
    <x v="2"/>
    <x v="4"/>
    <x v="0"/>
    <x v="4"/>
    <x v="0"/>
    <n v="12"/>
    <n v="0.55986365686753492"/>
    <x v="13"/>
  </r>
  <r>
    <x v="665"/>
    <s v="PIZB0001"/>
    <x v="71"/>
    <x v="2"/>
    <x v="0"/>
    <x v="0"/>
    <x v="0"/>
    <x v="1"/>
    <n v="6"/>
    <n v="0.87733907679165479"/>
    <x v="22"/>
  </r>
  <r>
    <x v="666"/>
    <s v="PIZB0002"/>
    <x v="48"/>
    <x v="1"/>
    <x v="1"/>
    <x v="0"/>
    <x v="1"/>
    <x v="2"/>
    <n v="6"/>
    <n v="0.85469593173798941"/>
    <x v="13"/>
  </r>
  <r>
    <x v="667"/>
    <s v="PIZB0003"/>
    <x v="37"/>
    <x v="1"/>
    <x v="2"/>
    <x v="1"/>
    <x v="2"/>
    <x v="0"/>
    <n v="2"/>
    <n v="0.86392029610503851"/>
    <x v="22"/>
  </r>
  <r>
    <x v="668"/>
    <s v="PIZB0004"/>
    <x v="49"/>
    <x v="2"/>
    <x v="3"/>
    <x v="0"/>
    <x v="3"/>
    <x v="1"/>
    <n v="4"/>
    <n v="0.9566911978897199"/>
    <x v="13"/>
  </r>
  <r>
    <x v="669"/>
    <s v="PIZB0001"/>
    <x v="50"/>
    <x v="1"/>
    <x v="0"/>
    <x v="0"/>
    <x v="0"/>
    <x v="2"/>
    <n v="10"/>
    <n v="0.4181176847937218"/>
    <x v="22"/>
  </r>
  <r>
    <x v="670"/>
    <s v="PIZB0002"/>
    <x v="67"/>
    <x v="2"/>
    <x v="1"/>
    <x v="0"/>
    <x v="1"/>
    <x v="0"/>
    <n v="8"/>
    <n v="0.47894085241768636"/>
    <x v="13"/>
  </r>
  <r>
    <x v="671"/>
    <s v="PIZB0003"/>
    <x v="68"/>
    <x v="2"/>
    <x v="2"/>
    <x v="0"/>
    <x v="2"/>
    <x v="1"/>
    <n v="2"/>
    <n v="5.8226812563700547E-2"/>
    <x v="22"/>
  </r>
  <r>
    <x v="672"/>
    <s v="PIZB0004"/>
    <x v="68"/>
    <x v="2"/>
    <x v="3"/>
    <x v="0"/>
    <x v="3"/>
    <x v="2"/>
    <n v="2"/>
    <n v="0.50911606550362032"/>
    <x v="13"/>
  </r>
  <r>
    <x v="673"/>
    <s v="PIZB0005"/>
    <x v="47"/>
    <x v="2"/>
    <x v="4"/>
    <x v="1"/>
    <x v="4"/>
    <x v="0"/>
    <n v="14"/>
    <n v="0.49386852287358318"/>
    <x v="22"/>
  </r>
  <r>
    <x v="674"/>
    <s v="PIZB0006"/>
    <x v="69"/>
    <x v="3"/>
    <x v="5"/>
    <x v="0"/>
    <x v="5"/>
    <x v="1"/>
    <n v="3"/>
    <n v="0.79202585095323774"/>
    <x v="13"/>
  </r>
  <r>
    <x v="675"/>
    <s v="PIZB0001"/>
    <x v="77"/>
    <x v="1"/>
    <x v="0"/>
    <x v="0"/>
    <x v="0"/>
    <x v="2"/>
    <n v="6"/>
    <n v="0.66139270022256025"/>
    <x v="22"/>
  </r>
  <r>
    <x v="676"/>
    <s v="PIZB0002"/>
    <x v="41"/>
    <x v="2"/>
    <x v="1"/>
    <x v="0"/>
    <x v="1"/>
    <x v="0"/>
    <n v="12"/>
    <n v="9.4533718141799672E-2"/>
    <x v="13"/>
  </r>
  <r>
    <x v="677"/>
    <s v="PIZB0003"/>
    <x v="69"/>
    <x v="3"/>
    <x v="2"/>
    <x v="1"/>
    <x v="2"/>
    <x v="1"/>
    <n v="2"/>
    <n v="0.63883775784764874"/>
    <x v="22"/>
  </r>
  <r>
    <x v="678"/>
    <s v="PIZB0004"/>
    <x v="63"/>
    <x v="2"/>
    <x v="3"/>
    <x v="1"/>
    <x v="3"/>
    <x v="2"/>
    <n v="2"/>
    <n v="0.18836273920119406"/>
    <x v="13"/>
  </r>
  <r>
    <x v="679"/>
    <s v="PIZB0001"/>
    <x v="41"/>
    <x v="2"/>
    <x v="0"/>
    <x v="1"/>
    <x v="0"/>
    <x v="0"/>
    <n v="8"/>
    <n v="0.522261971839874"/>
    <x v="22"/>
  </r>
  <r>
    <x v="680"/>
    <s v="PIZB0002"/>
    <x v="45"/>
    <x v="1"/>
    <x v="1"/>
    <x v="1"/>
    <x v="1"/>
    <x v="1"/>
    <n v="10"/>
    <n v="0.62632322001834939"/>
    <x v="13"/>
  </r>
  <r>
    <x v="681"/>
    <s v="PIZB0003"/>
    <x v="57"/>
    <x v="3"/>
    <x v="2"/>
    <x v="1"/>
    <x v="2"/>
    <x v="2"/>
    <n v="3"/>
    <n v="0.89125472310719933"/>
    <x v="22"/>
  </r>
  <r>
    <x v="682"/>
    <s v="PIZB0004"/>
    <x v="64"/>
    <x v="2"/>
    <x v="3"/>
    <x v="1"/>
    <x v="3"/>
    <x v="0"/>
    <n v="7"/>
    <n v="0.28791136513024695"/>
    <x v="13"/>
  </r>
  <r>
    <x v="683"/>
    <s v="PIZB0001"/>
    <x v="33"/>
    <x v="1"/>
    <x v="0"/>
    <x v="0"/>
    <x v="0"/>
    <x v="0"/>
    <n v="10"/>
    <n v="0.45288477102143665"/>
    <x v="22"/>
  </r>
  <r>
    <x v="684"/>
    <s v="PIZB0002"/>
    <x v="40"/>
    <x v="2"/>
    <x v="1"/>
    <x v="1"/>
    <x v="1"/>
    <x v="1"/>
    <n v="13"/>
    <n v="0.62247746230451073"/>
    <x v="13"/>
  </r>
  <r>
    <x v="685"/>
    <s v="PIZB0003"/>
    <x v="70"/>
    <x v="3"/>
    <x v="2"/>
    <x v="0"/>
    <x v="2"/>
    <x v="2"/>
    <n v="1"/>
    <n v="0.19363684513297186"/>
    <x v="22"/>
  </r>
  <r>
    <x v="686"/>
    <s v="PIZB0004"/>
    <x v="55"/>
    <x v="2"/>
    <x v="3"/>
    <x v="1"/>
    <x v="3"/>
    <x v="0"/>
    <n v="2"/>
    <n v="0.64520863162858977"/>
    <x v="13"/>
  </r>
  <r>
    <x v="687"/>
    <s v="PIZB0001"/>
    <x v="48"/>
    <x v="1"/>
    <x v="0"/>
    <x v="0"/>
    <x v="0"/>
    <x v="1"/>
    <n v="10"/>
    <n v="0.63301525272406745"/>
    <x v="0"/>
  </r>
  <r>
    <x v="688"/>
    <s v="PIZB0002"/>
    <x v="78"/>
    <x v="2"/>
    <x v="1"/>
    <x v="1"/>
    <x v="1"/>
    <x v="2"/>
    <n v="4"/>
    <n v="0.91024012017014833"/>
    <x v="1"/>
  </r>
  <r>
    <x v="689"/>
    <s v="PIZB0003"/>
    <x v="65"/>
    <x v="2"/>
    <x v="2"/>
    <x v="0"/>
    <x v="2"/>
    <x v="0"/>
    <n v="3"/>
    <n v="0.12877035470401876"/>
    <x v="13"/>
  </r>
  <r>
    <x v="690"/>
    <s v="PIZB0004"/>
    <x v="80"/>
    <x v="2"/>
    <x v="3"/>
    <x v="1"/>
    <x v="3"/>
    <x v="1"/>
    <n v="4"/>
    <n v="8.8684458822217982E-2"/>
    <x v="14"/>
  </r>
  <r>
    <x v="691"/>
    <s v="PIZB0005"/>
    <x v="42"/>
    <x v="2"/>
    <x v="4"/>
    <x v="0"/>
    <x v="4"/>
    <x v="2"/>
    <n v="13"/>
    <n v="0.18505719127485376"/>
    <x v="15"/>
  </r>
  <r>
    <x v="692"/>
    <s v="PIZB0001"/>
    <x v="21"/>
    <x v="1"/>
    <x v="0"/>
    <x v="1"/>
    <x v="0"/>
    <x v="0"/>
    <n v="3"/>
    <n v="0.40109392017158008"/>
    <x v="16"/>
  </r>
  <r>
    <x v="693"/>
    <s v="PIZB0002"/>
    <x v="30"/>
    <x v="1"/>
    <x v="1"/>
    <x v="0"/>
    <x v="1"/>
    <x v="1"/>
    <n v="9"/>
    <n v="0.56827815619583666"/>
    <x v="6"/>
  </r>
  <r>
    <x v="694"/>
    <s v="PIZB0003"/>
    <x v="17"/>
    <x v="1"/>
    <x v="2"/>
    <x v="1"/>
    <x v="2"/>
    <x v="2"/>
    <n v="3"/>
    <n v="0.74275353996224802"/>
    <x v="7"/>
  </r>
  <r>
    <x v="695"/>
    <s v="PIZB0004"/>
    <x v="48"/>
    <x v="1"/>
    <x v="3"/>
    <x v="0"/>
    <x v="3"/>
    <x v="0"/>
    <n v="5"/>
    <n v="0.23089743140256358"/>
    <x v="8"/>
  </r>
  <r>
    <x v="696"/>
    <s v="PIZB0001"/>
    <x v="17"/>
    <x v="1"/>
    <x v="0"/>
    <x v="1"/>
    <x v="0"/>
    <x v="1"/>
    <n v="9"/>
    <n v="0.68390054746045204"/>
    <x v="18"/>
  </r>
  <r>
    <x v="697"/>
    <s v="PIZB0002"/>
    <x v="75"/>
    <x v="2"/>
    <x v="1"/>
    <x v="0"/>
    <x v="1"/>
    <x v="2"/>
    <n v="7"/>
    <n v="0.61480441553712672"/>
    <x v="19"/>
  </r>
  <r>
    <x v="698"/>
    <s v="PIZB0003"/>
    <x v="44"/>
    <x v="2"/>
    <x v="2"/>
    <x v="1"/>
    <x v="2"/>
    <x v="0"/>
    <n v="2"/>
    <n v="0.21284893694140783"/>
    <x v="20"/>
  </r>
  <r>
    <x v="699"/>
    <s v="PIZB0004"/>
    <x v="41"/>
    <x v="2"/>
    <x v="3"/>
    <x v="0"/>
    <x v="3"/>
    <x v="1"/>
    <n v="7"/>
    <n v="2.5334708340976175E-2"/>
    <x v="21"/>
  </r>
  <r>
    <x v="700"/>
    <s v="PIZB0005"/>
    <x v="37"/>
    <x v="1"/>
    <x v="4"/>
    <x v="0"/>
    <x v="4"/>
    <x v="2"/>
    <n v="8"/>
    <n v="0.77826773097622226"/>
    <x v="22"/>
  </r>
  <r>
    <x v="701"/>
    <s v="PIZB0006"/>
    <x v="65"/>
    <x v="2"/>
    <x v="5"/>
    <x v="1"/>
    <x v="5"/>
    <x v="0"/>
    <n v="2"/>
    <n v="0.69668410182922103"/>
    <x v="0"/>
  </r>
  <r>
    <x v="702"/>
    <s v="PIZB0001"/>
    <x v="40"/>
    <x v="2"/>
    <x v="0"/>
    <x v="1"/>
    <x v="0"/>
    <x v="1"/>
    <n v="5"/>
    <n v="0.22859607030719864"/>
    <x v="1"/>
  </r>
  <r>
    <x v="703"/>
    <s v="PIZB0002"/>
    <x v="26"/>
    <x v="1"/>
    <x v="1"/>
    <x v="1"/>
    <x v="1"/>
    <x v="2"/>
    <n v="13"/>
    <n v="0.26467456580547788"/>
    <x v="13"/>
  </r>
  <r>
    <x v="704"/>
    <s v="PIZB0003"/>
    <x v="46"/>
    <x v="2"/>
    <x v="2"/>
    <x v="0"/>
    <x v="2"/>
    <x v="0"/>
    <n v="3"/>
    <n v="0.92323488626452899"/>
    <x v="14"/>
  </r>
  <r>
    <x v="705"/>
    <s v="PIZB0004"/>
    <x v="82"/>
    <x v="3"/>
    <x v="3"/>
    <x v="0"/>
    <x v="3"/>
    <x v="1"/>
    <n v="2"/>
    <n v="0.82455434091395596"/>
    <x v="15"/>
  </r>
  <r>
    <x v="706"/>
    <s v="PIZB0001"/>
    <x v="56"/>
    <x v="2"/>
    <x v="0"/>
    <x v="0"/>
    <x v="0"/>
    <x v="2"/>
    <n v="5"/>
    <n v="0.34984690128876439"/>
    <x v="16"/>
  </r>
  <r>
    <x v="707"/>
    <s v="PIZB0002"/>
    <x v="62"/>
    <x v="1"/>
    <x v="1"/>
    <x v="0"/>
    <x v="1"/>
    <x v="0"/>
    <n v="6"/>
    <n v="0.59271138474767815"/>
    <x v="6"/>
  </r>
  <r>
    <x v="708"/>
    <s v="PIZB0003"/>
    <x v="74"/>
    <x v="2"/>
    <x v="2"/>
    <x v="0"/>
    <x v="2"/>
    <x v="1"/>
    <n v="1"/>
    <n v="0.23014397533156539"/>
    <x v="7"/>
  </r>
  <r>
    <x v="709"/>
    <s v="PIZB0004"/>
    <x v="26"/>
    <x v="1"/>
    <x v="3"/>
    <x v="0"/>
    <x v="3"/>
    <x v="2"/>
    <n v="4"/>
    <n v="0.77760003900756147"/>
    <x v="8"/>
  </r>
  <r>
    <x v="710"/>
    <s v="PIZB0005"/>
    <x v="43"/>
    <x v="2"/>
    <x v="4"/>
    <x v="0"/>
    <x v="4"/>
    <x v="0"/>
    <n v="7"/>
    <n v="0.86998914930510263"/>
    <x v="18"/>
  </r>
  <r>
    <x v="711"/>
    <s v="PIZB0001"/>
    <x v="57"/>
    <x v="3"/>
    <x v="0"/>
    <x v="0"/>
    <x v="0"/>
    <x v="1"/>
    <n v="6"/>
    <n v="0.78084554213286217"/>
    <x v="19"/>
  </r>
  <r>
    <x v="712"/>
    <s v="PIZB0002"/>
    <x v="40"/>
    <x v="2"/>
    <x v="1"/>
    <x v="0"/>
    <x v="1"/>
    <x v="2"/>
    <n v="11"/>
    <n v="0.27878471961714191"/>
    <x v="20"/>
  </r>
  <r>
    <x v="713"/>
    <s v="PIZB0003"/>
    <x v="32"/>
    <x v="1"/>
    <x v="2"/>
    <x v="1"/>
    <x v="2"/>
    <x v="0"/>
    <n v="1"/>
    <n v="0.17971212421922333"/>
    <x v="21"/>
  </r>
  <r>
    <x v="714"/>
    <s v="PIZB0004"/>
    <x v="33"/>
    <x v="1"/>
    <x v="3"/>
    <x v="0"/>
    <x v="3"/>
    <x v="1"/>
    <n v="2"/>
    <n v="0.18824312262231679"/>
    <x v="22"/>
  </r>
  <r>
    <x v="715"/>
    <s v="PIZB0001"/>
    <x v="49"/>
    <x v="2"/>
    <x v="0"/>
    <x v="0"/>
    <x v="0"/>
    <x v="2"/>
    <n v="12"/>
    <n v="0.48364527072029795"/>
    <x v="0"/>
  </r>
  <r>
    <x v="716"/>
    <s v="PIZB0002"/>
    <x v="33"/>
    <x v="1"/>
    <x v="1"/>
    <x v="0"/>
    <x v="1"/>
    <x v="0"/>
    <n v="9"/>
    <n v="0.51124876527036978"/>
    <x v="1"/>
  </r>
  <r>
    <x v="717"/>
    <s v="PIZB0003"/>
    <x v="79"/>
    <x v="2"/>
    <x v="2"/>
    <x v="0"/>
    <x v="2"/>
    <x v="1"/>
    <n v="2"/>
    <n v="0.59448391316401827"/>
    <x v="13"/>
  </r>
  <r>
    <x v="718"/>
    <s v="PIZB0004"/>
    <x v="82"/>
    <x v="3"/>
    <x v="3"/>
    <x v="0"/>
    <x v="3"/>
    <x v="2"/>
    <n v="2"/>
    <n v="0.21456957314594194"/>
    <x v="14"/>
  </r>
  <r>
    <x v="719"/>
    <s v="PIZB0005"/>
    <x v="42"/>
    <x v="2"/>
    <x v="4"/>
    <x v="1"/>
    <x v="4"/>
    <x v="0"/>
    <n v="12"/>
    <n v="8.5031406717494429E-2"/>
    <x v="15"/>
  </r>
  <r>
    <x v="720"/>
    <s v="PIZB0006"/>
    <x v="58"/>
    <x v="1"/>
    <x v="5"/>
    <x v="0"/>
    <x v="5"/>
    <x v="1"/>
    <n v="5"/>
    <n v="0.62331704072427385"/>
    <x v="16"/>
  </r>
  <r>
    <x v="721"/>
    <s v="PIZB0001"/>
    <x v="63"/>
    <x v="2"/>
    <x v="0"/>
    <x v="0"/>
    <x v="0"/>
    <x v="2"/>
    <n v="8"/>
    <n v="0.80672191538093752"/>
    <x v="6"/>
  </r>
  <r>
    <x v="722"/>
    <s v="PIZB0002"/>
    <x v="72"/>
    <x v="1"/>
    <x v="1"/>
    <x v="0"/>
    <x v="1"/>
    <x v="0"/>
    <n v="4"/>
    <n v="0.40296763167319416"/>
    <x v="7"/>
  </r>
  <r>
    <x v="723"/>
    <s v="PIZB0003"/>
    <x v="79"/>
    <x v="2"/>
    <x v="2"/>
    <x v="1"/>
    <x v="2"/>
    <x v="1"/>
    <n v="2"/>
    <n v="0.64381216037475997"/>
    <x v="8"/>
  </r>
  <r>
    <x v="724"/>
    <s v="PIZB0004"/>
    <x v="17"/>
    <x v="1"/>
    <x v="3"/>
    <x v="1"/>
    <x v="3"/>
    <x v="2"/>
    <n v="4"/>
    <n v="0.64079496676321546"/>
    <x v="18"/>
  </r>
  <r>
    <x v="725"/>
    <s v="PIZB0001"/>
    <x v="52"/>
    <x v="2"/>
    <x v="0"/>
    <x v="1"/>
    <x v="0"/>
    <x v="0"/>
    <n v="5"/>
    <n v="0.46502982607166132"/>
    <x v="19"/>
  </r>
  <r>
    <x v="726"/>
    <s v="PIZB0002"/>
    <x v="74"/>
    <x v="2"/>
    <x v="1"/>
    <x v="1"/>
    <x v="1"/>
    <x v="1"/>
    <n v="10"/>
    <n v="0.16353949909234156"/>
    <x v="20"/>
  </r>
  <r>
    <x v="727"/>
    <s v="PIZB0003"/>
    <x v="75"/>
    <x v="2"/>
    <x v="2"/>
    <x v="1"/>
    <x v="2"/>
    <x v="2"/>
    <n v="2"/>
    <n v="0.12186550054340006"/>
    <x v="21"/>
  </r>
  <r>
    <x v="728"/>
    <s v="PIZB0004"/>
    <x v="57"/>
    <x v="3"/>
    <x v="3"/>
    <x v="1"/>
    <x v="3"/>
    <x v="0"/>
    <n v="3"/>
    <n v="5.5326385268237743E-2"/>
    <x v="22"/>
  </r>
  <r>
    <x v="729"/>
    <s v="PIZB0001"/>
    <x v="38"/>
    <x v="1"/>
    <x v="0"/>
    <x v="1"/>
    <x v="0"/>
    <x v="0"/>
    <n v="9"/>
    <n v="0.55536413778724081"/>
    <x v="0"/>
  </r>
  <r>
    <x v="730"/>
    <s v="PIZB0002"/>
    <x v="53"/>
    <x v="2"/>
    <x v="1"/>
    <x v="0"/>
    <x v="1"/>
    <x v="1"/>
    <n v="11"/>
    <n v="0.21372718529003232"/>
    <x v="1"/>
  </r>
  <r>
    <x v="731"/>
    <s v="PIZB0003"/>
    <x v="78"/>
    <x v="2"/>
    <x v="2"/>
    <x v="0"/>
    <x v="2"/>
    <x v="2"/>
    <n v="1"/>
    <n v="0.50743977171340759"/>
    <x v="2"/>
  </r>
  <r>
    <x v="732"/>
    <s v="PIZB0004"/>
    <x v="82"/>
    <x v="3"/>
    <x v="3"/>
    <x v="0"/>
    <x v="3"/>
    <x v="0"/>
    <n v="5"/>
    <n v="0.15155203083321467"/>
    <x v="3"/>
  </r>
  <r>
    <x v="733"/>
    <s v="PIZB0001"/>
    <x v="61"/>
    <x v="2"/>
    <x v="0"/>
    <x v="1"/>
    <x v="0"/>
    <x v="1"/>
    <n v="11"/>
    <n v="1.5852658122972652E-2"/>
    <x v="4"/>
  </r>
  <r>
    <x v="734"/>
    <s v="PIZB0002"/>
    <x v="21"/>
    <x v="1"/>
    <x v="1"/>
    <x v="1"/>
    <x v="1"/>
    <x v="2"/>
    <n v="10"/>
    <n v="0.33109264647376546"/>
    <x v="5"/>
  </r>
  <r>
    <x v="735"/>
    <s v="PIZB0003"/>
    <x v="32"/>
    <x v="1"/>
    <x v="2"/>
    <x v="1"/>
    <x v="2"/>
    <x v="0"/>
    <n v="2"/>
    <n v="0.94259705798523175"/>
    <x v="6"/>
  </r>
  <r>
    <x v="736"/>
    <s v="PIZB0004"/>
    <x v="54"/>
    <x v="2"/>
    <x v="3"/>
    <x v="1"/>
    <x v="3"/>
    <x v="1"/>
    <n v="4"/>
    <n v="0.32466685275985874"/>
    <x v="7"/>
  </r>
  <r>
    <x v="737"/>
    <s v="PIZB0005"/>
    <x v="70"/>
    <x v="3"/>
    <x v="4"/>
    <x v="1"/>
    <x v="4"/>
    <x v="2"/>
    <n v="4"/>
    <n v="0.78343453606937308"/>
    <x v="8"/>
  </r>
  <r>
    <x v="738"/>
    <s v="PIZB0001"/>
    <x v="30"/>
    <x v="1"/>
    <x v="0"/>
    <x v="1"/>
    <x v="0"/>
    <x v="0"/>
    <n v="12"/>
    <n v="0.51232260374539051"/>
    <x v="9"/>
  </r>
  <r>
    <x v="739"/>
    <s v="PIZB0002"/>
    <x v="71"/>
    <x v="2"/>
    <x v="1"/>
    <x v="1"/>
    <x v="1"/>
    <x v="1"/>
    <n v="5"/>
    <n v="0.13892150930695513"/>
    <x v="10"/>
  </r>
  <r>
    <x v="740"/>
    <s v="PIZB0003"/>
    <x v="82"/>
    <x v="3"/>
    <x v="2"/>
    <x v="0"/>
    <x v="2"/>
    <x v="2"/>
    <n v="3"/>
    <n v="0.280637161764004"/>
    <x v="11"/>
  </r>
  <r>
    <x v="741"/>
    <s v="PIZB0004"/>
    <x v="67"/>
    <x v="2"/>
    <x v="3"/>
    <x v="0"/>
    <x v="3"/>
    <x v="0"/>
    <n v="2"/>
    <n v="0.89929576442030856"/>
    <x v="12"/>
  </r>
  <r>
    <x v="742"/>
    <s v="PIZB0001"/>
    <x v="43"/>
    <x v="2"/>
    <x v="0"/>
    <x v="0"/>
    <x v="0"/>
    <x v="1"/>
    <n v="7"/>
    <n v="0.10524113115606437"/>
    <x v="0"/>
  </r>
  <r>
    <x v="743"/>
    <s v="PIZB0002"/>
    <x v="52"/>
    <x v="2"/>
    <x v="1"/>
    <x v="1"/>
    <x v="1"/>
    <x v="2"/>
    <n v="12"/>
    <n v="0.34758665804123312"/>
    <x v="1"/>
  </r>
  <r>
    <x v="744"/>
    <s v="PIZB0003"/>
    <x v="41"/>
    <x v="2"/>
    <x v="2"/>
    <x v="1"/>
    <x v="2"/>
    <x v="0"/>
    <n v="3"/>
    <n v="0.92772628767156351"/>
    <x v="2"/>
  </r>
  <r>
    <x v="745"/>
    <s v="PIZB0004"/>
    <x v="63"/>
    <x v="2"/>
    <x v="3"/>
    <x v="1"/>
    <x v="3"/>
    <x v="1"/>
    <n v="4"/>
    <n v="0.68806053299048653"/>
    <x v="3"/>
  </r>
  <r>
    <x v="746"/>
    <s v="PIZB0005"/>
    <x v="63"/>
    <x v="2"/>
    <x v="4"/>
    <x v="1"/>
    <x v="4"/>
    <x v="2"/>
    <n v="8"/>
    <n v="0.6479280428809745"/>
    <x v="4"/>
  </r>
  <r>
    <x v="747"/>
    <s v="PIZB0006"/>
    <x v="74"/>
    <x v="2"/>
    <x v="5"/>
    <x v="1"/>
    <x v="5"/>
    <x v="0"/>
    <n v="3"/>
    <n v="0.38323448154892226"/>
    <x v="5"/>
  </r>
  <r>
    <x v="748"/>
    <s v="PIZB0001"/>
    <x v="80"/>
    <x v="2"/>
    <x v="0"/>
    <x v="1"/>
    <x v="0"/>
    <x v="1"/>
    <n v="8"/>
    <n v="0.59486590843960374"/>
    <x v="6"/>
  </r>
  <r>
    <x v="749"/>
    <s v="PIZB0002"/>
    <x v="37"/>
    <x v="1"/>
    <x v="1"/>
    <x v="1"/>
    <x v="1"/>
    <x v="2"/>
    <n v="12"/>
    <n v="0.19339414792926402"/>
    <x v="7"/>
  </r>
  <r>
    <x v="750"/>
    <s v="PIZB0003"/>
    <x v="58"/>
    <x v="1"/>
    <x v="2"/>
    <x v="0"/>
    <x v="2"/>
    <x v="0"/>
    <n v="3"/>
    <n v="0.70139905580357109"/>
    <x v="8"/>
  </r>
  <r>
    <x v="751"/>
    <s v="PIZB0004"/>
    <x v="67"/>
    <x v="2"/>
    <x v="3"/>
    <x v="0"/>
    <x v="3"/>
    <x v="1"/>
    <n v="4"/>
    <n v="0.32293789421053332"/>
    <x v="9"/>
  </r>
  <r>
    <x v="752"/>
    <s v="PIZB0001"/>
    <x v="45"/>
    <x v="1"/>
    <x v="0"/>
    <x v="0"/>
    <x v="0"/>
    <x v="2"/>
    <n v="11"/>
    <n v="0.62376145009767314"/>
    <x v="10"/>
  </r>
  <r>
    <x v="753"/>
    <s v="PIZB0002"/>
    <x v="77"/>
    <x v="1"/>
    <x v="1"/>
    <x v="1"/>
    <x v="1"/>
    <x v="0"/>
    <n v="9"/>
    <n v="0.46581670283451404"/>
    <x v="11"/>
  </r>
  <r>
    <x v="754"/>
    <s v="PIZB0003"/>
    <x v="39"/>
    <x v="2"/>
    <x v="2"/>
    <x v="1"/>
    <x v="2"/>
    <x v="1"/>
    <n v="3"/>
    <n v="0.66673284359224616"/>
    <x v="12"/>
  </r>
  <r>
    <x v="755"/>
    <s v="PIZB0004"/>
    <x v="17"/>
    <x v="1"/>
    <x v="3"/>
    <x v="1"/>
    <x v="3"/>
    <x v="2"/>
    <n v="3"/>
    <n v="0.94237410309923886"/>
    <x v="0"/>
  </r>
  <r>
    <x v="756"/>
    <s v="PIZB0005"/>
    <x v="74"/>
    <x v="2"/>
    <x v="4"/>
    <x v="1"/>
    <x v="4"/>
    <x v="0"/>
    <n v="13"/>
    <n v="0.43071640806502498"/>
    <x v="1"/>
  </r>
  <r>
    <x v="757"/>
    <s v="PIZB0001"/>
    <x v="26"/>
    <x v="1"/>
    <x v="0"/>
    <x v="1"/>
    <x v="0"/>
    <x v="1"/>
    <n v="12"/>
    <n v="0.67004263489503302"/>
    <x v="2"/>
  </r>
  <r>
    <x v="758"/>
    <s v="PIZB0002"/>
    <x v="48"/>
    <x v="1"/>
    <x v="1"/>
    <x v="1"/>
    <x v="1"/>
    <x v="2"/>
    <n v="5"/>
    <n v="0.79302270423877763"/>
    <x v="3"/>
  </r>
  <r>
    <x v="759"/>
    <s v="PIZB0003"/>
    <x v="58"/>
    <x v="1"/>
    <x v="2"/>
    <x v="0"/>
    <x v="2"/>
    <x v="0"/>
    <n v="3"/>
    <n v="0.34185079750540581"/>
    <x v="4"/>
  </r>
  <r>
    <x v="760"/>
    <s v="PIZB0004"/>
    <x v="74"/>
    <x v="2"/>
    <x v="3"/>
    <x v="1"/>
    <x v="3"/>
    <x v="1"/>
    <n v="5"/>
    <n v="0.2668948303033819"/>
    <x v="5"/>
  </r>
  <r>
    <x v="761"/>
    <s v="PIZB0001"/>
    <x v="50"/>
    <x v="1"/>
    <x v="0"/>
    <x v="0"/>
    <x v="0"/>
    <x v="2"/>
    <n v="8"/>
    <n v="0.3912280394717057"/>
    <x v="6"/>
  </r>
  <r>
    <x v="762"/>
    <s v="PIZB0002"/>
    <x v="49"/>
    <x v="2"/>
    <x v="1"/>
    <x v="1"/>
    <x v="1"/>
    <x v="0"/>
    <n v="4"/>
    <n v="0.24693366435080322"/>
    <x v="7"/>
  </r>
  <r>
    <x v="763"/>
    <s v="PIZB0003"/>
    <x v="46"/>
    <x v="2"/>
    <x v="2"/>
    <x v="0"/>
    <x v="2"/>
    <x v="1"/>
    <n v="3"/>
    <n v="0.61268653539162421"/>
    <x v="8"/>
  </r>
  <r>
    <x v="764"/>
    <s v="PIZB0004"/>
    <x v="38"/>
    <x v="1"/>
    <x v="3"/>
    <x v="1"/>
    <x v="3"/>
    <x v="2"/>
    <n v="7"/>
    <n v="0.83167046771944686"/>
    <x v="9"/>
  </r>
  <r>
    <x v="765"/>
    <s v="PIZB0005"/>
    <x v="80"/>
    <x v="2"/>
    <x v="4"/>
    <x v="0"/>
    <x v="4"/>
    <x v="0"/>
    <n v="7"/>
    <n v="0.53132106748579655"/>
    <x v="10"/>
  </r>
  <r>
    <x v="766"/>
    <s v="PIZB0006"/>
    <x v="42"/>
    <x v="2"/>
    <x v="5"/>
    <x v="1"/>
    <x v="5"/>
    <x v="1"/>
    <n v="7"/>
    <n v="3.9690407907528535E-2"/>
    <x v="11"/>
  </r>
  <r>
    <x v="767"/>
    <s v="PIZB0001"/>
    <x v="79"/>
    <x v="2"/>
    <x v="0"/>
    <x v="0"/>
    <x v="0"/>
    <x v="2"/>
    <n v="5"/>
    <n v="5.9951021932230675E-2"/>
    <x v="12"/>
  </r>
  <r>
    <x v="768"/>
    <s v="PIZB0002"/>
    <x v="46"/>
    <x v="2"/>
    <x v="1"/>
    <x v="1"/>
    <x v="1"/>
    <x v="0"/>
    <n v="6"/>
    <n v="0.3862674799852337"/>
    <x v="0"/>
  </r>
  <r>
    <x v="769"/>
    <s v="PIZB0003"/>
    <x v="42"/>
    <x v="2"/>
    <x v="2"/>
    <x v="0"/>
    <x v="2"/>
    <x v="1"/>
    <n v="2"/>
    <n v="0.69428689885800265"/>
    <x v="1"/>
  </r>
  <r>
    <x v="770"/>
    <s v="PIZB0004"/>
    <x v="47"/>
    <x v="2"/>
    <x v="3"/>
    <x v="1"/>
    <x v="3"/>
    <x v="2"/>
    <n v="2"/>
    <n v="0.99802167123212349"/>
    <x v="2"/>
  </r>
  <r>
    <x v="771"/>
    <s v="PIZB0001"/>
    <x v="47"/>
    <x v="2"/>
    <x v="0"/>
    <x v="0"/>
    <x v="0"/>
    <x v="0"/>
    <n v="4"/>
    <n v="0.24494381480292304"/>
    <x v="3"/>
  </r>
  <r>
    <x v="772"/>
    <s v="PIZB0002"/>
    <x v="19"/>
    <x v="1"/>
    <x v="1"/>
    <x v="1"/>
    <x v="1"/>
    <x v="1"/>
    <n v="10"/>
    <n v="0.74588819180935484"/>
    <x v="4"/>
  </r>
  <r>
    <x v="773"/>
    <s v="PIZB0003"/>
    <x v="80"/>
    <x v="2"/>
    <x v="2"/>
    <x v="0"/>
    <x v="2"/>
    <x v="2"/>
    <n v="1"/>
    <n v="0.17550111878705754"/>
    <x v="5"/>
  </r>
  <r>
    <x v="774"/>
    <s v="PIZB0004"/>
    <x v="54"/>
    <x v="2"/>
    <x v="0"/>
    <x v="1"/>
    <x v="0"/>
    <x v="0"/>
    <n v="12"/>
    <n v="0.54583773195800156"/>
    <x v="6"/>
  </r>
  <r>
    <x v="775"/>
    <s v="PIZB0001"/>
    <x v="43"/>
    <x v="2"/>
    <x v="1"/>
    <x v="0"/>
    <x v="1"/>
    <x v="0"/>
    <n v="11"/>
    <n v="0.45418436456385991"/>
    <x v="7"/>
  </r>
  <r>
    <x v="776"/>
    <s v="PIZB0002"/>
    <x v="81"/>
    <x v="2"/>
    <x v="2"/>
    <x v="1"/>
    <x v="2"/>
    <x v="1"/>
    <n v="2"/>
    <n v="0.52920919480810247"/>
    <x v="8"/>
  </r>
  <r>
    <x v="777"/>
    <s v="PIZB0003"/>
    <x v="48"/>
    <x v="1"/>
    <x v="3"/>
    <x v="1"/>
    <x v="3"/>
    <x v="2"/>
    <n v="7"/>
    <n v="0.58318825440437883"/>
    <x v="9"/>
  </r>
  <r>
    <x v="778"/>
    <s v="PIZB0004"/>
    <x v="37"/>
    <x v="1"/>
    <x v="0"/>
    <x v="1"/>
    <x v="0"/>
    <x v="0"/>
    <n v="6"/>
    <n v="0.22030783078046023"/>
    <x v="10"/>
  </r>
  <r>
    <x v="779"/>
    <s v="PIZB0001"/>
    <x v="66"/>
    <x v="3"/>
    <x v="1"/>
    <x v="1"/>
    <x v="1"/>
    <x v="1"/>
    <n v="4"/>
    <n v="0.13639354798233472"/>
    <x v="11"/>
  </r>
  <r>
    <x v="780"/>
    <s v="PIZB0002"/>
    <x v="63"/>
    <x v="2"/>
    <x v="2"/>
    <x v="1"/>
    <x v="2"/>
    <x v="2"/>
    <n v="2"/>
    <n v="0.89797686188812553"/>
    <x v="12"/>
  </r>
  <r>
    <x v="781"/>
    <s v="PIZB0003"/>
    <x v="39"/>
    <x v="2"/>
    <x v="3"/>
    <x v="0"/>
    <x v="3"/>
    <x v="0"/>
    <n v="4"/>
    <n v="0.16239364544732238"/>
    <x v="0"/>
  </r>
  <r>
    <x v="782"/>
    <s v="PIZB0004"/>
    <x v="42"/>
    <x v="2"/>
    <x v="4"/>
    <x v="1"/>
    <x v="4"/>
    <x v="1"/>
    <n v="8"/>
    <n v="0.63212508442469262"/>
    <x v="1"/>
  </r>
  <r>
    <x v="783"/>
    <s v="PIZB0005"/>
    <x v="30"/>
    <x v="1"/>
    <x v="0"/>
    <x v="0"/>
    <x v="0"/>
    <x v="2"/>
    <n v="4"/>
    <n v="0.68006600651465798"/>
    <x v="2"/>
  </r>
  <r>
    <x v="784"/>
    <s v="PIZB0001"/>
    <x v="66"/>
    <x v="3"/>
    <x v="1"/>
    <x v="1"/>
    <x v="1"/>
    <x v="0"/>
    <n v="5"/>
    <n v="4.7946051254373678E-2"/>
    <x v="3"/>
  </r>
  <r>
    <x v="785"/>
    <s v="PIZB0002"/>
    <x v="42"/>
    <x v="2"/>
    <x v="2"/>
    <x v="0"/>
    <x v="2"/>
    <x v="1"/>
    <n v="3"/>
    <n v="0.43649056643650408"/>
    <x v="4"/>
  </r>
  <r>
    <x v="786"/>
    <s v="PIZB0003"/>
    <x v="83"/>
    <x v="2"/>
    <x v="3"/>
    <x v="1"/>
    <x v="3"/>
    <x v="2"/>
    <n v="4"/>
    <n v="7.0388764560060491E-2"/>
    <x v="5"/>
  </r>
  <r>
    <x v="787"/>
    <s v="PIZB0004"/>
    <x v="79"/>
    <x v="2"/>
    <x v="0"/>
    <x v="0"/>
    <x v="0"/>
    <x v="0"/>
    <n v="5"/>
    <n v="0.98178580061547194"/>
    <x v="6"/>
  </r>
  <r>
    <x v="788"/>
    <s v="PIZB0001"/>
    <x v="70"/>
    <x v="3"/>
    <x v="1"/>
    <x v="1"/>
    <x v="1"/>
    <x v="1"/>
    <n v="7"/>
    <n v="0.59015467811906697"/>
    <x v="7"/>
  </r>
  <r>
    <x v="789"/>
    <s v="PIZB0002"/>
    <x v="55"/>
    <x v="2"/>
    <x v="2"/>
    <x v="0"/>
    <x v="2"/>
    <x v="2"/>
    <n v="1"/>
    <n v="0.10539605815097008"/>
    <x v="8"/>
  </r>
  <r>
    <x v="790"/>
    <s v="PIZB0003"/>
    <x v="51"/>
    <x v="2"/>
    <x v="3"/>
    <x v="1"/>
    <x v="3"/>
    <x v="0"/>
    <n v="6"/>
    <n v="0.38997041430024293"/>
    <x v="9"/>
  </r>
  <r>
    <x v="791"/>
    <s v="PIZB0004"/>
    <x v="77"/>
    <x v="1"/>
    <x v="4"/>
    <x v="0"/>
    <x v="4"/>
    <x v="1"/>
    <n v="13"/>
    <n v="0.28161086647207378"/>
    <x v="10"/>
  </r>
  <r>
    <x v="792"/>
    <s v="PIZB0005"/>
    <x v="30"/>
    <x v="1"/>
    <x v="5"/>
    <x v="1"/>
    <x v="5"/>
    <x v="2"/>
    <n v="6"/>
    <n v="0.94610218696467419"/>
    <x v="11"/>
  </r>
  <r>
    <x v="793"/>
    <s v="PIZB0006"/>
    <x v="70"/>
    <x v="3"/>
    <x v="0"/>
    <x v="0"/>
    <x v="0"/>
    <x v="0"/>
    <n v="12"/>
    <n v="0.3661590673654378"/>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702CF-251C-D54C-A85C-2D4F5568DD6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9"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axis="axisRow" showAll="0">
      <items count="7">
        <item x="4"/>
        <item x="1"/>
        <item x="0"/>
        <item x="5"/>
        <item x="3"/>
        <item x="2"/>
        <item t="default"/>
      </items>
    </pivotField>
    <pivotField showAll="0"/>
    <pivotField dataField="1"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x v="5"/>
    </i>
  </rowItems>
  <colItems count="1">
    <i/>
  </colItems>
  <dataFields count="1">
    <dataField name="Sum of No of Products in one Sale" fld="8"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812151-94BF-1D4B-A11C-F6A31C868151}"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31"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Discount" fld="9" showDataAs="percentOfTotal" baseField="0" baseItem="0" numFmtId="9"/>
  </dataFields>
  <chartFormats count="5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6"/>
          </reference>
        </references>
      </pivotArea>
    </chartFormat>
    <chartFormat chart="2" format="9">
      <pivotArea type="data" outline="0" fieldPosition="0">
        <references count="2">
          <reference field="4294967294" count="1" selected="0">
            <x v="0"/>
          </reference>
          <reference field="10" count="1" selected="0">
            <x v="7"/>
          </reference>
        </references>
      </pivotArea>
    </chartFormat>
    <chartFormat chart="2" format="10">
      <pivotArea type="data" outline="0" fieldPosition="0">
        <references count="2">
          <reference field="4294967294" count="1" selected="0">
            <x v="0"/>
          </reference>
          <reference field="10" count="1" selected="0">
            <x v="8"/>
          </reference>
        </references>
      </pivotArea>
    </chartFormat>
    <chartFormat chart="2" format="11">
      <pivotArea type="data" outline="0" fieldPosition="0">
        <references count="2">
          <reference field="4294967294" count="1" selected="0">
            <x v="0"/>
          </reference>
          <reference field="10" count="1" selected="0">
            <x v="13"/>
          </reference>
        </references>
      </pivotArea>
    </chartFormat>
    <chartFormat chart="2" format="12">
      <pivotArea type="data" outline="0" fieldPosition="0">
        <references count="2">
          <reference field="4294967294" count="1" selected="0">
            <x v="0"/>
          </reference>
          <reference field="10" count="1" selected="0">
            <x v="22"/>
          </reference>
        </references>
      </pivotArea>
    </chartFormat>
    <chartFormat chart="0" format="1">
      <pivotArea type="data" outline="0" fieldPosition="0">
        <references count="2">
          <reference field="4294967294" count="1" selected="0">
            <x v="0"/>
          </reference>
          <reference field="10" count="1" selected="0">
            <x v="6"/>
          </reference>
        </references>
      </pivotArea>
    </chartFormat>
    <chartFormat chart="0" format="2">
      <pivotArea type="data" outline="0" fieldPosition="0">
        <references count="2">
          <reference field="4294967294" count="1" selected="0">
            <x v="0"/>
          </reference>
          <reference field="10" count="1" selected="0">
            <x v="7"/>
          </reference>
        </references>
      </pivotArea>
    </chartFormat>
    <chartFormat chart="0" format="3">
      <pivotArea type="data" outline="0" fieldPosition="0">
        <references count="2">
          <reference field="4294967294" count="1" selected="0">
            <x v="0"/>
          </reference>
          <reference field="10" count="1" selected="0">
            <x v="8"/>
          </reference>
        </references>
      </pivotArea>
    </chartFormat>
    <chartFormat chart="0" format="4">
      <pivotArea type="data" outline="0" fieldPosition="0">
        <references count="2">
          <reference field="4294967294" count="1" selected="0">
            <x v="0"/>
          </reference>
          <reference field="10" count="1" selected="0">
            <x v="13"/>
          </reference>
        </references>
      </pivotArea>
    </chartFormat>
    <chartFormat chart="0" format="5">
      <pivotArea type="data" outline="0" fieldPosition="0">
        <references count="2">
          <reference field="4294967294" count="1" selected="0">
            <x v="0"/>
          </reference>
          <reference field="10" count="1" selected="0">
            <x v="22"/>
          </reference>
        </references>
      </pivotArea>
    </chartFormat>
    <chartFormat chart="2" format="13">
      <pivotArea type="data" outline="0" fieldPosition="0">
        <references count="2">
          <reference field="4294967294" count="1" selected="0">
            <x v="0"/>
          </reference>
          <reference field="10" count="1" selected="0">
            <x v="0"/>
          </reference>
        </references>
      </pivotArea>
    </chartFormat>
    <chartFormat chart="2" format="14">
      <pivotArea type="data" outline="0" fieldPosition="0">
        <references count="2">
          <reference field="4294967294" count="1" selected="0">
            <x v="0"/>
          </reference>
          <reference field="10" count="1" selected="0">
            <x v="1"/>
          </reference>
        </references>
      </pivotArea>
    </chartFormat>
    <chartFormat chart="2" format="15">
      <pivotArea type="data" outline="0" fieldPosition="0">
        <references count="2">
          <reference field="4294967294" count="1" selected="0">
            <x v="0"/>
          </reference>
          <reference field="10" count="1" selected="0">
            <x v="2"/>
          </reference>
        </references>
      </pivotArea>
    </chartFormat>
    <chartFormat chart="2" format="16">
      <pivotArea type="data" outline="0" fieldPosition="0">
        <references count="2">
          <reference field="4294967294" count="1" selected="0">
            <x v="0"/>
          </reference>
          <reference field="10" count="1" selected="0">
            <x v="3"/>
          </reference>
        </references>
      </pivotArea>
    </chartFormat>
    <chartFormat chart="2" format="17">
      <pivotArea type="data" outline="0" fieldPosition="0">
        <references count="2">
          <reference field="4294967294" count="1" selected="0">
            <x v="0"/>
          </reference>
          <reference field="10" count="1" selected="0">
            <x v="4"/>
          </reference>
        </references>
      </pivotArea>
    </chartFormat>
    <chartFormat chart="2" format="18">
      <pivotArea type="data" outline="0" fieldPosition="0">
        <references count="2">
          <reference field="4294967294" count="1" selected="0">
            <x v="0"/>
          </reference>
          <reference field="10" count="1" selected="0">
            <x v="5"/>
          </reference>
        </references>
      </pivotArea>
    </chartFormat>
    <chartFormat chart="2" format="19">
      <pivotArea type="data" outline="0" fieldPosition="0">
        <references count="2">
          <reference field="4294967294" count="1" selected="0">
            <x v="0"/>
          </reference>
          <reference field="10" count="1" selected="0">
            <x v="9"/>
          </reference>
        </references>
      </pivotArea>
    </chartFormat>
    <chartFormat chart="2" format="20">
      <pivotArea type="data" outline="0" fieldPosition="0">
        <references count="2">
          <reference field="4294967294" count="1" selected="0">
            <x v="0"/>
          </reference>
          <reference field="10" count="1" selected="0">
            <x v="10"/>
          </reference>
        </references>
      </pivotArea>
    </chartFormat>
    <chartFormat chart="2" format="21">
      <pivotArea type="data" outline="0" fieldPosition="0">
        <references count="2">
          <reference field="4294967294" count="1" selected="0">
            <x v="0"/>
          </reference>
          <reference field="10" count="1" selected="0">
            <x v="11"/>
          </reference>
        </references>
      </pivotArea>
    </chartFormat>
    <chartFormat chart="2" format="22">
      <pivotArea type="data" outline="0" fieldPosition="0">
        <references count="2">
          <reference field="4294967294" count="1" selected="0">
            <x v="0"/>
          </reference>
          <reference field="10" count="1" selected="0">
            <x v="12"/>
          </reference>
        </references>
      </pivotArea>
    </chartFormat>
    <chartFormat chart="2" format="23">
      <pivotArea type="data" outline="0" fieldPosition="0">
        <references count="2">
          <reference field="4294967294" count="1" selected="0">
            <x v="0"/>
          </reference>
          <reference field="10" count="1" selected="0">
            <x v="14"/>
          </reference>
        </references>
      </pivotArea>
    </chartFormat>
    <chartFormat chart="2" format="24">
      <pivotArea type="data" outline="0" fieldPosition="0">
        <references count="2">
          <reference field="4294967294" count="1" selected="0">
            <x v="0"/>
          </reference>
          <reference field="10" count="1" selected="0">
            <x v="15"/>
          </reference>
        </references>
      </pivotArea>
    </chartFormat>
    <chartFormat chart="2" format="25">
      <pivotArea type="data" outline="0" fieldPosition="0">
        <references count="2">
          <reference field="4294967294" count="1" selected="0">
            <x v="0"/>
          </reference>
          <reference field="10" count="1" selected="0">
            <x v="16"/>
          </reference>
        </references>
      </pivotArea>
    </chartFormat>
    <chartFormat chart="2" format="26">
      <pivotArea type="data" outline="0" fieldPosition="0">
        <references count="2">
          <reference field="4294967294" count="1" selected="0">
            <x v="0"/>
          </reference>
          <reference field="10" count="1" selected="0">
            <x v="17"/>
          </reference>
        </references>
      </pivotArea>
    </chartFormat>
    <chartFormat chart="2" format="27">
      <pivotArea type="data" outline="0" fieldPosition="0">
        <references count="2">
          <reference field="4294967294" count="1" selected="0">
            <x v="0"/>
          </reference>
          <reference field="10" count="1" selected="0">
            <x v="18"/>
          </reference>
        </references>
      </pivotArea>
    </chartFormat>
    <chartFormat chart="2" format="28">
      <pivotArea type="data" outline="0" fieldPosition="0">
        <references count="2">
          <reference field="4294967294" count="1" selected="0">
            <x v="0"/>
          </reference>
          <reference field="10" count="1" selected="0">
            <x v="19"/>
          </reference>
        </references>
      </pivotArea>
    </chartFormat>
    <chartFormat chart="2" format="29">
      <pivotArea type="data" outline="0" fieldPosition="0">
        <references count="2">
          <reference field="4294967294" count="1" selected="0">
            <x v="0"/>
          </reference>
          <reference field="10" count="1" selected="0">
            <x v="20"/>
          </reference>
        </references>
      </pivotArea>
    </chartFormat>
    <chartFormat chart="2" format="30">
      <pivotArea type="data" outline="0" fieldPosition="0">
        <references count="2">
          <reference field="4294967294" count="1" selected="0">
            <x v="0"/>
          </reference>
          <reference field="10" count="1" selected="0">
            <x v="21"/>
          </reference>
        </references>
      </pivotArea>
    </chartFormat>
    <chartFormat chart="2" format="31">
      <pivotArea type="data" outline="0" fieldPosition="0">
        <references count="2">
          <reference field="4294967294" count="1" selected="0">
            <x v="0"/>
          </reference>
          <reference field="10" count="1" selected="0">
            <x v="23"/>
          </reference>
        </references>
      </pivotArea>
    </chartFormat>
    <chartFormat chart="2" format="32">
      <pivotArea type="data" outline="0" fieldPosition="0">
        <references count="2">
          <reference field="4294967294" count="1" selected="0">
            <x v="0"/>
          </reference>
          <reference field="10" count="1" selected="0">
            <x v="24"/>
          </reference>
        </references>
      </pivotArea>
    </chartFormat>
    <chartFormat chart="2" format="33">
      <pivotArea type="data" outline="0" fieldPosition="0">
        <references count="2">
          <reference field="4294967294" count="1" selected="0">
            <x v="0"/>
          </reference>
          <reference field="10" count="1" selected="0">
            <x v="25"/>
          </reference>
        </references>
      </pivotArea>
    </chartFormat>
    <chartFormat chart="2" format="34">
      <pivotArea type="data" outline="0" fieldPosition="0">
        <references count="2">
          <reference field="4294967294" count="1" selected="0">
            <x v="0"/>
          </reference>
          <reference field="10" count="1" selected="0">
            <x v="26"/>
          </reference>
        </references>
      </pivotArea>
    </chartFormat>
    <chartFormat chart="2" format="35">
      <pivotArea type="data" outline="0" fieldPosition="0">
        <references count="2">
          <reference field="4294967294" count="1" selected="0">
            <x v="0"/>
          </reference>
          <reference field="10" count="1" selected="0">
            <x v="27"/>
          </reference>
        </references>
      </pivotArea>
    </chartFormat>
    <chartFormat chart="0" format="6">
      <pivotArea type="data" outline="0" fieldPosition="0">
        <references count="2">
          <reference field="4294967294" count="1" selected="0">
            <x v="0"/>
          </reference>
          <reference field="10" count="1" selected="0">
            <x v="0"/>
          </reference>
        </references>
      </pivotArea>
    </chartFormat>
    <chartFormat chart="0" format="7">
      <pivotArea type="data" outline="0" fieldPosition="0">
        <references count="2">
          <reference field="4294967294" count="1" selected="0">
            <x v="0"/>
          </reference>
          <reference field="10" count="1" selected="0">
            <x v="1"/>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0" format="10">
      <pivotArea type="data" outline="0" fieldPosition="0">
        <references count="2">
          <reference field="4294967294" count="1" selected="0">
            <x v="0"/>
          </reference>
          <reference field="10" count="1" selected="0">
            <x v="4"/>
          </reference>
        </references>
      </pivotArea>
    </chartFormat>
    <chartFormat chart="0" format="11">
      <pivotArea type="data" outline="0" fieldPosition="0">
        <references count="2">
          <reference field="4294967294" count="1" selected="0">
            <x v="0"/>
          </reference>
          <reference field="10" count="1" selected="0">
            <x v="5"/>
          </reference>
        </references>
      </pivotArea>
    </chartFormat>
    <chartFormat chart="0" format="12">
      <pivotArea type="data" outline="0" fieldPosition="0">
        <references count="2">
          <reference field="4294967294" count="1" selected="0">
            <x v="0"/>
          </reference>
          <reference field="10" count="1" selected="0">
            <x v="9"/>
          </reference>
        </references>
      </pivotArea>
    </chartFormat>
    <chartFormat chart="0" format="13">
      <pivotArea type="data" outline="0" fieldPosition="0">
        <references count="2">
          <reference field="4294967294" count="1" selected="0">
            <x v="0"/>
          </reference>
          <reference field="10" count="1" selected="0">
            <x v="10"/>
          </reference>
        </references>
      </pivotArea>
    </chartFormat>
    <chartFormat chart="0" format="14">
      <pivotArea type="data" outline="0" fieldPosition="0">
        <references count="2">
          <reference field="4294967294" count="1" selected="0">
            <x v="0"/>
          </reference>
          <reference field="10" count="1" selected="0">
            <x v="11"/>
          </reference>
        </references>
      </pivotArea>
    </chartFormat>
    <chartFormat chart="0" format="15">
      <pivotArea type="data" outline="0" fieldPosition="0">
        <references count="2">
          <reference field="4294967294" count="1" selected="0">
            <x v="0"/>
          </reference>
          <reference field="10" count="1" selected="0">
            <x v="12"/>
          </reference>
        </references>
      </pivotArea>
    </chartFormat>
    <chartFormat chart="0" format="16">
      <pivotArea type="data" outline="0" fieldPosition="0">
        <references count="2">
          <reference field="4294967294" count="1" selected="0">
            <x v="0"/>
          </reference>
          <reference field="10" count="1" selected="0">
            <x v="14"/>
          </reference>
        </references>
      </pivotArea>
    </chartFormat>
    <chartFormat chart="0" format="17">
      <pivotArea type="data" outline="0" fieldPosition="0">
        <references count="2">
          <reference field="4294967294" count="1" selected="0">
            <x v="0"/>
          </reference>
          <reference field="10" count="1" selected="0">
            <x v="15"/>
          </reference>
        </references>
      </pivotArea>
    </chartFormat>
    <chartFormat chart="0" format="18">
      <pivotArea type="data" outline="0" fieldPosition="0">
        <references count="2">
          <reference field="4294967294" count="1" selected="0">
            <x v="0"/>
          </reference>
          <reference field="10" count="1" selected="0">
            <x v="16"/>
          </reference>
        </references>
      </pivotArea>
    </chartFormat>
    <chartFormat chart="0" format="19">
      <pivotArea type="data" outline="0" fieldPosition="0">
        <references count="2">
          <reference field="4294967294" count="1" selected="0">
            <x v="0"/>
          </reference>
          <reference field="10" count="1" selected="0">
            <x v="17"/>
          </reference>
        </references>
      </pivotArea>
    </chartFormat>
    <chartFormat chart="0" format="20">
      <pivotArea type="data" outline="0" fieldPosition="0">
        <references count="2">
          <reference field="4294967294" count="1" selected="0">
            <x v="0"/>
          </reference>
          <reference field="10" count="1" selected="0">
            <x v="18"/>
          </reference>
        </references>
      </pivotArea>
    </chartFormat>
    <chartFormat chart="0" format="21">
      <pivotArea type="data" outline="0" fieldPosition="0">
        <references count="2">
          <reference field="4294967294" count="1" selected="0">
            <x v="0"/>
          </reference>
          <reference field="10" count="1" selected="0">
            <x v="19"/>
          </reference>
        </references>
      </pivotArea>
    </chartFormat>
    <chartFormat chart="0" format="22">
      <pivotArea type="data" outline="0" fieldPosition="0">
        <references count="2">
          <reference field="4294967294" count="1" selected="0">
            <x v="0"/>
          </reference>
          <reference field="10" count="1" selected="0">
            <x v="20"/>
          </reference>
        </references>
      </pivotArea>
    </chartFormat>
    <chartFormat chart="0" format="23">
      <pivotArea type="data" outline="0" fieldPosition="0">
        <references count="2">
          <reference field="4294967294" count="1" selected="0">
            <x v="0"/>
          </reference>
          <reference field="10" count="1" selected="0">
            <x v="21"/>
          </reference>
        </references>
      </pivotArea>
    </chartFormat>
    <chartFormat chart="0" format="24">
      <pivotArea type="data" outline="0" fieldPosition="0">
        <references count="2">
          <reference field="4294967294" count="1" selected="0">
            <x v="0"/>
          </reference>
          <reference field="10" count="1" selected="0">
            <x v="23"/>
          </reference>
        </references>
      </pivotArea>
    </chartFormat>
    <chartFormat chart="0" format="25">
      <pivotArea type="data" outline="0" fieldPosition="0">
        <references count="2">
          <reference field="4294967294" count="1" selected="0">
            <x v="0"/>
          </reference>
          <reference field="10" count="1" selected="0">
            <x v="24"/>
          </reference>
        </references>
      </pivotArea>
    </chartFormat>
    <chartFormat chart="0" format="26">
      <pivotArea type="data" outline="0" fieldPosition="0">
        <references count="2">
          <reference field="4294967294" count="1" selected="0">
            <x v="0"/>
          </reference>
          <reference field="10" count="1" selected="0">
            <x v="25"/>
          </reference>
        </references>
      </pivotArea>
    </chartFormat>
    <chartFormat chart="0" format="27">
      <pivotArea type="data" outline="0" fieldPosition="0">
        <references count="2">
          <reference field="4294967294" count="1" selected="0">
            <x v="0"/>
          </reference>
          <reference field="10" count="1" selected="0">
            <x v="26"/>
          </reference>
        </references>
      </pivotArea>
    </chartFormat>
    <chartFormat chart="0" format="28">
      <pivotArea type="data" outline="0" fieldPosition="0">
        <references count="2">
          <reference field="4294967294" count="1" selected="0">
            <x v="0"/>
          </reference>
          <reference field="10"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0DC09E-21D0-364B-8FED-2D88D63B9204}"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7" firstHeaderRow="1" firstDataRow="1"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2"/>
  </rowFields>
  <rowItems count="4">
    <i>
      <x v="6"/>
    </i>
    <i>
      <x v="7"/>
    </i>
    <i>
      <x v="8"/>
    </i>
    <i>
      <x v="9"/>
    </i>
  </rowItems>
  <colItems count="1">
    <i/>
  </colItems>
  <dataFields count="1">
    <dataField name="Sum of No of Products in one Sale" fld="8" showDataAs="percentOfTotal" baseField="0" baseItem="0" numFmtId="1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BD11D-250F-2F42-81AE-B5404D38765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9" firstHeaderRow="0"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dataField="1"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x v="5"/>
    </i>
  </rowItems>
  <colFields count="1">
    <field x="-2"/>
  </colFields>
  <colItems count="2">
    <i>
      <x/>
    </i>
    <i i="1">
      <x v="1"/>
    </i>
  </colItems>
  <dataFields count="2">
    <dataField name="Sum of Price of One Product" fld="6" showDataAs="percentOfTotal" baseField="0" baseItem="0" numFmtId="10"/>
    <dataField name="Sum of No of Products in one Sale" fld="8"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4FFA4-1967-304D-AB48-2587770167F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x v="5"/>
    </i>
  </rowItems>
  <colItems count="1">
    <i/>
  </colItems>
  <dataFields count="1">
    <dataField name="Sum of Discount" fld="9" showDataAs="percentOfTotal" baseField="0" baseItem="0" numFmtId="9"/>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A1FAE4-5E71-6B47-900F-83B23B5CBF0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9"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x v="5"/>
    </i>
  </rowItems>
  <colItems count="1">
    <i/>
  </colItems>
  <dataFields count="1">
    <dataField name="Sum of No of Products in one Sale" fld="8"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BBD2D8-BDF0-B24A-A26B-1A5B0FA07F7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dataField="1" showAll="0">
      <items count="7">
        <item x="5"/>
        <item x="1"/>
        <item x="2"/>
        <item x="3"/>
        <item x="4"/>
        <item x="0"/>
        <item t="default"/>
      </items>
    </pivotField>
    <pivotField axis="axisRow" showAll="0">
      <items count="3">
        <item x="0"/>
        <item x="1"/>
        <item t="default"/>
      </items>
    </pivotField>
    <pivotField showAll="0"/>
    <pivotField showAll="0"/>
    <pivotField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x v="1"/>
    </i>
  </rowItems>
  <colItems count="1">
    <i/>
  </colItems>
  <dataFields count="1">
    <dataField name="Count of Product Name" fld="4" subtotal="count"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426E20-74DA-FE41-905C-221EC0CC62F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13">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showAll="0"/>
    <pivotField axis="axisRow" showAll="0">
      <items count="4">
        <item x="1"/>
        <item x="2"/>
        <item x="0"/>
        <item t="default"/>
      </items>
    </pivotField>
    <pivotField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x v="2"/>
    </i>
  </rowItems>
  <colItems count="1">
    <i/>
  </colItems>
  <dataFields count="1">
    <dataField name="Count of Order ID" fld="0"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C06B18-05F6-AA48-A777-0E8B0122B04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6" firstHeaderRow="0"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dataField="1" showAll="0"/>
    <pivotField axis="axisRow" showAll="0">
      <items count="4">
        <item x="1"/>
        <item x="2"/>
        <item x="0"/>
        <item t="default"/>
      </items>
    </pivotField>
    <pivotField dataField="1" showAll="0"/>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x v="2"/>
    </i>
  </rowItems>
  <colFields count="1">
    <field x="-2"/>
  </colFields>
  <colItems count="2">
    <i>
      <x/>
    </i>
    <i i="1">
      <x v="1"/>
    </i>
  </colItems>
  <dataFields count="2">
    <dataField name="Sum of Price of One Product" fld="6" showDataAs="percentOfTotal" baseField="0" baseItem="0" numFmtId="10"/>
    <dataField name="Sum of No of Products in one Sale" fld="8"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ED7D84-8A26-CA44-85B2-DA34ECFFF80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31" firstHeaderRow="1" firstDataRow="1" firstDataCol="1"/>
  <pivotFields count="13">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Count of Order ID" fld="0" subtotal="count" showDataAs="percentOfTotal" baseField="0" baseItem="0" numFmtId="10"/>
  </dataFields>
  <chartFormats count="58">
    <chartFormat chart="0"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0" count="1" selected="0">
            <x v="0"/>
          </reference>
        </references>
      </pivotArea>
    </chartFormat>
    <chartFormat chart="7" format="11">
      <pivotArea type="data" outline="0" fieldPosition="0">
        <references count="2">
          <reference field="4294967294" count="1" selected="0">
            <x v="0"/>
          </reference>
          <reference field="10" count="1" selected="0">
            <x v="1"/>
          </reference>
        </references>
      </pivotArea>
    </chartFormat>
    <chartFormat chart="7" format="12">
      <pivotArea type="data" outline="0" fieldPosition="0">
        <references count="2">
          <reference field="4294967294" count="1" selected="0">
            <x v="0"/>
          </reference>
          <reference field="10" count="1" selected="0">
            <x v="6"/>
          </reference>
        </references>
      </pivotArea>
    </chartFormat>
    <chartFormat chart="7" format="13">
      <pivotArea type="data" outline="0" fieldPosition="0">
        <references count="2">
          <reference field="4294967294" count="1" selected="0">
            <x v="0"/>
          </reference>
          <reference field="10" count="1" selected="0">
            <x v="7"/>
          </reference>
        </references>
      </pivotArea>
    </chartFormat>
    <chartFormat chart="7" format="14">
      <pivotArea type="data" outline="0" fieldPosition="0">
        <references count="2">
          <reference field="4294967294" count="1" selected="0">
            <x v="0"/>
          </reference>
          <reference field="10" count="1" selected="0">
            <x v="8"/>
          </reference>
        </references>
      </pivotArea>
    </chartFormat>
    <chartFormat chart="7" format="15">
      <pivotArea type="data" outline="0" fieldPosition="0">
        <references count="2">
          <reference field="4294967294" count="1" selected="0">
            <x v="0"/>
          </reference>
          <reference field="10" count="1" selected="0">
            <x v="13"/>
          </reference>
        </references>
      </pivotArea>
    </chartFormat>
    <chartFormat chart="7" format="16">
      <pivotArea type="data" outline="0" fieldPosition="0">
        <references count="2">
          <reference field="4294967294" count="1" selected="0">
            <x v="0"/>
          </reference>
          <reference field="10" count="1" selected="0">
            <x v="2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6"/>
          </reference>
        </references>
      </pivotArea>
    </chartFormat>
    <chartFormat chart="0" format="4">
      <pivotArea type="data" outline="0" fieldPosition="0">
        <references count="2">
          <reference field="4294967294" count="1" selected="0">
            <x v="0"/>
          </reference>
          <reference field="10" count="1" selected="0">
            <x v="7"/>
          </reference>
        </references>
      </pivotArea>
    </chartFormat>
    <chartFormat chart="0" format="5">
      <pivotArea type="data" outline="0" fieldPosition="0">
        <references count="2">
          <reference field="4294967294" count="1" selected="0">
            <x v="0"/>
          </reference>
          <reference field="10" count="1" selected="0">
            <x v="8"/>
          </reference>
        </references>
      </pivotArea>
    </chartFormat>
    <chartFormat chart="0" format="6">
      <pivotArea type="data" outline="0" fieldPosition="0">
        <references count="2">
          <reference field="4294967294" count="1" selected="0">
            <x v="0"/>
          </reference>
          <reference field="10" count="1" selected="0">
            <x v="13"/>
          </reference>
        </references>
      </pivotArea>
    </chartFormat>
    <chartFormat chart="0" format="7">
      <pivotArea type="data" outline="0" fieldPosition="0">
        <references count="2">
          <reference field="4294967294" count="1" selected="0">
            <x v="0"/>
          </reference>
          <reference field="10" count="1" selected="0">
            <x v="22"/>
          </reference>
        </references>
      </pivotArea>
    </chartFormat>
    <chartFormat chart="7" format="17">
      <pivotArea type="data" outline="0" fieldPosition="0">
        <references count="2">
          <reference field="4294967294" count="1" selected="0">
            <x v="0"/>
          </reference>
          <reference field="10" count="1" selected="0">
            <x v="2"/>
          </reference>
        </references>
      </pivotArea>
    </chartFormat>
    <chartFormat chart="7" format="18">
      <pivotArea type="data" outline="0" fieldPosition="0">
        <references count="2">
          <reference field="4294967294" count="1" selected="0">
            <x v="0"/>
          </reference>
          <reference field="10" count="1" selected="0">
            <x v="3"/>
          </reference>
        </references>
      </pivotArea>
    </chartFormat>
    <chartFormat chart="7" format="19">
      <pivotArea type="data" outline="0" fieldPosition="0">
        <references count="2">
          <reference field="4294967294" count="1" selected="0">
            <x v="0"/>
          </reference>
          <reference field="10" count="1" selected="0">
            <x v="4"/>
          </reference>
        </references>
      </pivotArea>
    </chartFormat>
    <chartFormat chart="7" format="20">
      <pivotArea type="data" outline="0" fieldPosition="0">
        <references count="2">
          <reference field="4294967294" count="1" selected="0">
            <x v="0"/>
          </reference>
          <reference field="10" count="1" selected="0">
            <x v="5"/>
          </reference>
        </references>
      </pivotArea>
    </chartFormat>
    <chartFormat chart="7" format="21">
      <pivotArea type="data" outline="0" fieldPosition="0">
        <references count="2">
          <reference field="4294967294" count="1" selected="0">
            <x v="0"/>
          </reference>
          <reference field="10" count="1" selected="0">
            <x v="9"/>
          </reference>
        </references>
      </pivotArea>
    </chartFormat>
    <chartFormat chart="7" format="22">
      <pivotArea type="data" outline="0" fieldPosition="0">
        <references count="2">
          <reference field="4294967294" count="1" selected="0">
            <x v="0"/>
          </reference>
          <reference field="10" count="1" selected="0">
            <x v="10"/>
          </reference>
        </references>
      </pivotArea>
    </chartFormat>
    <chartFormat chart="7" format="23">
      <pivotArea type="data" outline="0" fieldPosition="0">
        <references count="2">
          <reference field="4294967294" count="1" selected="0">
            <x v="0"/>
          </reference>
          <reference field="10" count="1" selected="0">
            <x v="11"/>
          </reference>
        </references>
      </pivotArea>
    </chartFormat>
    <chartFormat chart="7" format="24">
      <pivotArea type="data" outline="0" fieldPosition="0">
        <references count="2">
          <reference field="4294967294" count="1" selected="0">
            <x v="0"/>
          </reference>
          <reference field="10" count="1" selected="0">
            <x v="12"/>
          </reference>
        </references>
      </pivotArea>
    </chartFormat>
    <chartFormat chart="7" format="25">
      <pivotArea type="data" outline="0" fieldPosition="0">
        <references count="2">
          <reference field="4294967294" count="1" selected="0">
            <x v="0"/>
          </reference>
          <reference field="10" count="1" selected="0">
            <x v="14"/>
          </reference>
        </references>
      </pivotArea>
    </chartFormat>
    <chartFormat chart="7" format="26">
      <pivotArea type="data" outline="0" fieldPosition="0">
        <references count="2">
          <reference field="4294967294" count="1" selected="0">
            <x v="0"/>
          </reference>
          <reference field="10" count="1" selected="0">
            <x v="15"/>
          </reference>
        </references>
      </pivotArea>
    </chartFormat>
    <chartFormat chart="7" format="27">
      <pivotArea type="data" outline="0" fieldPosition="0">
        <references count="2">
          <reference field="4294967294" count="1" selected="0">
            <x v="0"/>
          </reference>
          <reference field="10" count="1" selected="0">
            <x v="16"/>
          </reference>
        </references>
      </pivotArea>
    </chartFormat>
    <chartFormat chart="7" format="28">
      <pivotArea type="data" outline="0" fieldPosition="0">
        <references count="2">
          <reference field="4294967294" count="1" selected="0">
            <x v="0"/>
          </reference>
          <reference field="10" count="1" selected="0">
            <x v="17"/>
          </reference>
        </references>
      </pivotArea>
    </chartFormat>
    <chartFormat chart="7" format="29">
      <pivotArea type="data" outline="0" fieldPosition="0">
        <references count="2">
          <reference field="4294967294" count="1" selected="0">
            <x v="0"/>
          </reference>
          <reference field="10" count="1" selected="0">
            <x v="18"/>
          </reference>
        </references>
      </pivotArea>
    </chartFormat>
    <chartFormat chart="7" format="30">
      <pivotArea type="data" outline="0" fieldPosition="0">
        <references count="2">
          <reference field="4294967294" count="1" selected="0">
            <x v="0"/>
          </reference>
          <reference field="10" count="1" selected="0">
            <x v="19"/>
          </reference>
        </references>
      </pivotArea>
    </chartFormat>
    <chartFormat chart="7" format="31">
      <pivotArea type="data" outline="0" fieldPosition="0">
        <references count="2">
          <reference field="4294967294" count="1" selected="0">
            <x v="0"/>
          </reference>
          <reference field="10" count="1" selected="0">
            <x v="20"/>
          </reference>
        </references>
      </pivotArea>
    </chartFormat>
    <chartFormat chart="7" format="32">
      <pivotArea type="data" outline="0" fieldPosition="0">
        <references count="2">
          <reference field="4294967294" count="1" selected="0">
            <x v="0"/>
          </reference>
          <reference field="10" count="1" selected="0">
            <x v="21"/>
          </reference>
        </references>
      </pivotArea>
    </chartFormat>
    <chartFormat chart="7" format="33">
      <pivotArea type="data" outline="0" fieldPosition="0">
        <references count="2">
          <reference field="4294967294" count="1" selected="0">
            <x v="0"/>
          </reference>
          <reference field="10" count="1" selected="0">
            <x v="23"/>
          </reference>
        </references>
      </pivotArea>
    </chartFormat>
    <chartFormat chart="7" format="34">
      <pivotArea type="data" outline="0" fieldPosition="0">
        <references count="2">
          <reference field="4294967294" count="1" selected="0">
            <x v="0"/>
          </reference>
          <reference field="10" count="1" selected="0">
            <x v="24"/>
          </reference>
        </references>
      </pivotArea>
    </chartFormat>
    <chartFormat chart="7" format="35">
      <pivotArea type="data" outline="0" fieldPosition="0">
        <references count="2">
          <reference field="4294967294" count="1" selected="0">
            <x v="0"/>
          </reference>
          <reference field="10" count="1" selected="0">
            <x v="25"/>
          </reference>
        </references>
      </pivotArea>
    </chartFormat>
    <chartFormat chart="7" format="36">
      <pivotArea type="data" outline="0" fieldPosition="0">
        <references count="2">
          <reference field="4294967294" count="1" selected="0">
            <x v="0"/>
          </reference>
          <reference field="10" count="1" selected="0">
            <x v="26"/>
          </reference>
        </references>
      </pivotArea>
    </chartFormat>
    <chartFormat chart="7" format="37">
      <pivotArea type="data" outline="0" fieldPosition="0">
        <references count="2">
          <reference field="4294967294" count="1" selected="0">
            <x v="0"/>
          </reference>
          <reference field="10" count="1" selected="0">
            <x v="27"/>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0" format="10">
      <pivotArea type="data" outline="0" fieldPosition="0">
        <references count="2">
          <reference field="4294967294" count="1" selected="0">
            <x v="0"/>
          </reference>
          <reference field="10" count="1" selected="0">
            <x v="4"/>
          </reference>
        </references>
      </pivotArea>
    </chartFormat>
    <chartFormat chart="0" format="11">
      <pivotArea type="data" outline="0" fieldPosition="0">
        <references count="2">
          <reference field="4294967294" count="1" selected="0">
            <x v="0"/>
          </reference>
          <reference field="10" count="1" selected="0">
            <x v="5"/>
          </reference>
        </references>
      </pivotArea>
    </chartFormat>
    <chartFormat chart="0" format="12">
      <pivotArea type="data" outline="0" fieldPosition="0">
        <references count="2">
          <reference field="4294967294" count="1" selected="0">
            <x v="0"/>
          </reference>
          <reference field="10" count="1" selected="0">
            <x v="9"/>
          </reference>
        </references>
      </pivotArea>
    </chartFormat>
    <chartFormat chart="0" format="13">
      <pivotArea type="data" outline="0" fieldPosition="0">
        <references count="2">
          <reference field="4294967294" count="1" selected="0">
            <x v="0"/>
          </reference>
          <reference field="10" count="1" selected="0">
            <x v="10"/>
          </reference>
        </references>
      </pivotArea>
    </chartFormat>
    <chartFormat chart="0" format="14">
      <pivotArea type="data" outline="0" fieldPosition="0">
        <references count="2">
          <reference field="4294967294" count="1" selected="0">
            <x v="0"/>
          </reference>
          <reference field="10" count="1" selected="0">
            <x v="11"/>
          </reference>
        </references>
      </pivotArea>
    </chartFormat>
    <chartFormat chart="0" format="15">
      <pivotArea type="data" outline="0" fieldPosition="0">
        <references count="2">
          <reference field="4294967294" count="1" selected="0">
            <x v="0"/>
          </reference>
          <reference field="10" count="1" selected="0">
            <x v="12"/>
          </reference>
        </references>
      </pivotArea>
    </chartFormat>
    <chartFormat chart="0" format="16">
      <pivotArea type="data" outline="0" fieldPosition="0">
        <references count="2">
          <reference field="4294967294" count="1" selected="0">
            <x v="0"/>
          </reference>
          <reference field="10" count="1" selected="0">
            <x v="14"/>
          </reference>
        </references>
      </pivotArea>
    </chartFormat>
    <chartFormat chart="0" format="17">
      <pivotArea type="data" outline="0" fieldPosition="0">
        <references count="2">
          <reference field="4294967294" count="1" selected="0">
            <x v="0"/>
          </reference>
          <reference field="10" count="1" selected="0">
            <x v="15"/>
          </reference>
        </references>
      </pivotArea>
    </chartFormat>
    <chartFormat chart="0" format="18">
      <pivotArea type="data" outline="0" fieldPosition="0">
        <references count="2">
          <reference field="4294967294" count="1" selected="0">
            <x v="0"/>
          </reference>
          <reference field="10" count="1" selected="0">
            <x v="16"/>
          </reference>
        </references>
      </pivotArea>
    </chartFormat>
    <chartFormat chart="0" format="19">
      <pivotArea type="data" outline="0" fieldPosition="0">
        <references count="2">
          <reference field="4294967294" count="1" selected="0">
            <x v="0"/>
          </reference>
          <reference field="10" count="1" selected="0">
            <x v="17"/>
          </reference>
        </references>
      </pivotArea>
    </chartFormat>
    <chartFormat chart="0" format="20">
      <pivotArea type="data" outline="0" fieldPosition="0">
        <references count="2">
          <reference field="4294967294" count="1" selected="0">
            <x v="0"/>
          </reference>
          <reference field="10" count="1" selected="0">
            <x v="18"/>
          </reference>
        </references>
      </pivotArea>
    </chartFormat>
    <chartFormat chart="0" format="21">
      <pivotArea type="data" outline="0" fieldPosition="0">
        <references count="2">
          <reference field="4294967294" count="1" selected="0">
            <x v="0"/>
          </reference>
          <reference field="10" count="1" selected="0">
            <x v="19"/>
          </reference>
        </references>
      </pivotArea>
    </chartFormat>
    <chartFormat chart="0" format="22">
      <pivotArea type="data" outline="0" fieldPosition="0">
        <references count="2">
          <reference field="4294967294" count="1" selected="0">
            <x v="0"/>
          </reference>
          <reference field="10" count="1" selected="0">
            <x v="20"/>
          </reference>
        </references>
      </pivotArea>
    </chartFormat>
    <chartFormat chart="0" format="23">
      <pivotArea type="data" outline="0" fieldPosition="0">
        <references count="2">
          <reference field="4294967294" count="1" selected="0">
            <x v="0"/>
          </reference>
          <reference field="10" count="1" selected="0">
            <x v="21"/>
          </reference>
        </references>
      </pivotArea>
    </chartFormat>
    <chartFormat chart="0" format="24">
      <pivotArea type="data" outline="0" fieldPosition="0">
        <references count="2">
          <reference field="4294967294" count="1" selected="0">
            <x v="0"/>
          </reference>
          <reference field="10" count="1" selected="0">
            <x v="23"/>
          </reference>
        </references>
      </pivotArea>
    </chartFormat>
    <chartFormat chart="0" format="25">
      <pivotArea type="data" outline="0" fieldPosition="0">
        <references count="2">
          <reference field="4294967294" count="1" selected="0">
            <x v="0"/>
          </reference>
          <reference field="10" count="1" selected="0">
            <x v="24"/>
          </reference>
        </references>
      </pivotArea>
    </chartFormat>
    <chartFormat chart="0" format="26">
      <pivotArea type="data" outline="0" fieldPosition="0">
        <references count="2">
          <reference field="4294967294" count="1" selected="0">
            <x v="0"/>
          </reference>
          <reference field="10" count="1" selected="0">
            <x v="25"/>
          </reference>
        </references>
      </pivotArea>
    </chartFormat>
    <chartFormat chart="0" format="27">
      <pivotArea type="data" outline="0" fieldPosition="0">
        <references count="2">
          <reference field="4294967294" count="1" selected="0">
            <x v="0"/>
          </reference>
          <reference field="10" count="1" selected="0">
            <x v="26"/>
          </reference>
        </references>
      </pivotArea>
    </chartFormat>
    <chartFormat chart="0" format="28">
      <pivotArea type="data" outline="0" fieldPosition="0">
        <references count="2">
          <reference field="4294967294" count="1" selected="0">
            <x v="0"/>
          </reference>
          <reference field="10"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0AB3A9-3984-9346-B3FC-0D1AD2FC58E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31" firstHeaderRow="0"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5">
        <item x="0"/>
        <item x="1"/>
        <item x="2"/>
        <item x="3"/>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dataField="1" showAll="0"/>
    <pivotField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2">
    <i>
      <x/>
    </i>
    <i i="1">
      <x v="1"/>
    </i>
  </colItems>
  <dataFields count="2">
    <dataField name="Sum of Price of One Product" fld="6" showDataAs="percentOfTotal" baseField="0" baseItem="0" numFmtId="10"/>
    <dataField name="Sum of No of Products in one Sale" fld="8"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AF668F4-6212-0C4D-859B-2FDDDB95DD4D}" sourceName="Product Name">
  <pivotTables>
    <pivotTable tabId="3" name="PivotTable1"/>
    <pivotTable tabId="8" name="PivotTable6"/>
    <pivotTable tabId="9" name="PivotTable7"/>
    <pivotTable tabId="5" name="PivotTable3"/>
    <pivotTable tabId="4" name="PivotTable2"/>
    <pivotTable tabId="14" name="PivotTable12"/>
    <pivotTable tabId="6" name="PivotTable4"/>
    <pivotTable tabId="7" name="PivotTable5"/>
    <pivotTable tabId="10" name="PivotTable8"/>
    <pivotTable tabId="13" name="PivotTable11"/>
    <pivotTable tabId="12" name="PivotTable10"/>
  </pivotTables>
  <data>
    <tabular pivotCacheId="2131247839">
      <items count="6">
        <i x="5" s="1"/>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6677F56D-4156-874A-9236-3DCA69A4A696}" sourceName="Order Type">
  <pivotTables>
    <pivotTable tabId="3" name="PivotTable1"/>
    <pivotTable tabId="8" name="PivotTable6"/>
    <pivotTable tabId="9" name="PivotTable7"/>
    <pivotTable tabId="5" name="PivotTable3"/>
    <pivotTable tabId="4" name="PivotTable2"/>
    <pivotTable tabId="14" name="PivotTable12"/>
    <pivotTable tabId="6" name="PivotTable4"/>
    <pivotTable tabId="7" name="PivotTable5"/>
    <pivotTable tabId="10" name="PivotTable8"/>
    <pivotTable tabId="13" name="PivotTable11"/>
    <pivotTable tabId="12" name="PivotTable10"/>
  </pivotTables>
  <data>
    <tabular pivotCacheId="21312478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f_Order" xr10:uid="{4916812C-3D4F-6D4A-8BD9-6F6484F07D74}" sourceName="State of Order">
  <pivotTables>
    <pivotTable tabId="3" name="PivotTable1"/>
    <pivotTable tabId="8" name="PivotTable6"/>
    <pivotTable tabId="9" name="PivotTable7"/>
    <pivotTable tabId="5" name="PivotTable3"/>
    <pivotTable tabId="4" name="PivotTable2"/>
    <pivotTable tabId="14" name="PivotTable12"/>
    <pivotTable tabId="6" name="PivotTable4"/>
    <pivotTable tabId="7" name="PivotTable5"/>
    <pivotTable tabId="10" name="PivotTable8"/>
    <pivotTable tabId="13" name="PivotTable11"/>
    <pivotTable tabId="12" name="PivotTable10"/>
  </pivotTables>
  <data>
    <tabular pivotCacheId="2131247839">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90F8A478-BB8A-B243-8574-164EE7152931}" sourceName="Column1">
  <pivotTables>
    <pivotTable tabId="8" name="PivotTable6"/>
    <pivotTable tabId="9" name="PivotTable7"/>
    <pivotTable tabId="5" name="PivotTable3"/>
    <pivotTable tabId="4" name="PivotTable2"/>
    <pivotTable tabId="14" name="PivotTable12"/>
    <pivotTable tabId="6" name="PivotTable4"/>
    <pivotTable tabId="7" name="PivotTable5"/>
    <pivotTable tabId="3" name="PivotTable1"/>
    <pivotTable tabId="10" name="PivotTable8"/>
    <pivotTable tabId="13" name="PivotTable11"/>
    <pivotTable tabId="12" name="PivotTable10"/>
  </pivotTables>
  <data>
    <tabular pivotCacheId="213124783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41D9C48C-527C-FD41-9165-41296D27DA06}" cache="Slicer_Product_Name" caption="Product Name" rowHeight="251883"/>
  <slicer name="Order Type" xr10:uid="{59FDAB2D-71A5-9C4F-ABE3-61D972EF8AF4}" cache="Slicer_Order_Type" caption="Order Type" rowHeight="251883"/>
  <slicer name="State of Order" xr10:uid="{EE625EC9-B2C1-1B4F-A4E9-F85850773544}" cache="Slicer_State_of_Order" caption="State of Order" rowHeight="251883"/>
  <slicer name="Column1" xr10:uid="{244F40D4-55A9-A447-8BEF-11B700EEBED2}" cache="Slicer_Column1" caption="Column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BB7CA6-147E-7647-8D41-A403A8A3415E}" name="Table3" displayName="Table3" ref="A1:K795" totalsRowShown="0" headerRowDxfId="4">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3"/>
    <tableColumn id="11" xr3:uid="{BA4562CE-3054-A44D-A966-355E79992ECD}" name="Month" dataDxfId="2" dataCellStyle="Normal 2">
      <calculatedColumnFormula>TEXT(Table3[[#This Row],[Sale Date]],"mmmm")</calculatedColumnFormula>
    </tableColumn>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0B464-C613-214A-9B98-3EF8CE1339FD}">
  <dimension ref="A3:B9"/>
  <sheetViews>
    <sheetView workbookViewId="0">
      <selection activeCell="A4" sqref="A4"/>
    </sheetView>
  </sheetViews>
  <sheetFormatPr baseColWidth="10" defaultRowHeight="16" x14ac:dyDescent="0.2"/>
  <cols>
    <col min="1" max="1" width="13" bestFit="1" customWidth="1"/>
    <col min="2" max="2" width="29.5" bestFit="1" customWidth="1"/>
  </cols>
  <sheetData>
    <row r="3" spans="1:2" x14ac:dyDescent="0.2">
      <c r="A3" s="6" t="s">
        <v>849</v>
      </c>
      <c r="B3" t="s">
        <v>850</v>
      </c>
    </row>
    <row r="4" spans="1:2" x14ac:dyDescent="0.2">
      <c r="A4" s="7">
        <v>60</v>
      </c>
      <c r="B4" s="8">
        <v>0.1423434856175973</v>
      </c>
    </row>
    <row r="5" spans="1:2" x14ac:dyDescent="0.2">
      <c r="A5" s="7">
        <v>65</v>
      </c>
      <c r="B5" s="8">
        <v>0.30076142131979694</v>
      </c>
    </row>
    <row r="6" spans="1:2" x14ac:dyDescent="0.2">
      <c r="A6" s="7">
        <v>72</v>
      </c>
      <c r="B6" s="8">
        <v>0.28214890016920474</v>
      </c>
    </row>
    <row r="7" spans="1:2" x14ac:dyDescent="0.2">
      <c r="A7" s="7">
        <v>95</v>
      </c>
      <c r="B7" s="8">
        <v>4.1455160744500848E-2</v>
      </c>
    </row>
    <row r="8" spans="1:2" x14ac:dyDescent="0.2">
      <c r="A8" s="7">
        <v>130</v>
      </c>
      <c r="B8" s="8">
        <v>0.14974619289340102</v>
      </c>
    </row>
    <row r="9" spans="1:2" x14ac:dyDescent="0.2">
      <c r="A9" s="7">
        <v>250</v>
      </c>
      <c r="B9" s="8">
        <v>8.3544839255499159E-2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F6D2E-7DA4-9B40-AE6A-AA8237334535}">
  <dimension ref="A3:B31"/>
  <sheetViews>
    <sheetView workbookViewId="0">
      <selection activeCell="A4" sqref="A4:A8"/>
      <pivotSelection pane="bottomRight" showHeader="1" activeRow="25" click="1" r:id="rId1">
        <pivotArea dataOnly="0" labelOnly="1" fieldPosition="0">
          <references count="1">
            <reference field="10" count="0"/>
          </references>
        </pivotArea>
      </pivotSelection>
    </sheetView>
  </sheetViews>
  <sheetFormatPr baseColWidth="10" defaultRowHeight="16" x14ac:dyDescent="0.2"/>
  <cols>
    <col min="1" max="1" width="16.5" bestFit="1" customWidth="1"/>
    <col min="2" max="2" width="14.6640625" bestFit="1" customWidth="1"/>
  </cols>
  <sheetData>
    <row r="3" spans="1:2" x14ac:dyDescent="0.2">
      <c r="A3" s="6" t="s">
        <v>849</v>
      </c>
      <c r="B3" t="s">
        <v>852</v>
      </c>
    </row>
    <row r="4" spans="1:2" x14ac:dyDescent="0.2">
      <c r="A4" s="7" t="s">
        <v>41</v>
      </c>
      <c r="B4" s="9">
        <v>4.3242495065960972E-2</v>
      </c>
    </row>
    <row r="5" spans="1:2" x14ac:dyDescent="0.2">
      <c r="A5" s="7" t="s">
        <v>39</v>
      </c>
      <c r="B5" s="9">
        <v>4.6946405899553657E-2</v>
      </c>
    </row>
    <row r="6" spans="1:2" x14ac:dyDescent="0.2">
      <c r="A6" s="7" t="s">
        <v>37</v>
      </c>
      <c r="B6" s="9">
        <v>2.98981792422163E-2</v>
      </c>
    </row>
    <row r="7" spans="1:2" x14ac:dyDescent="0.2">
      <c r="A7" s="7" t="s">
        <v>35</v>
      </c>
      <c r="B7" s="9">
        <v>2.1435573299744434E-2</v>
      </c>
    </row>
    <row r="8" spans="1:2" x14ac:dyDescent="0.2">
      <c r="A8" s="7" t="s">
        <v>33</v>
      </c>
      <c r="B8" s="9">
        <v>2.3556840204533018E-2</v>
      </c>
    </row>
    <row r="9" spans="1:2" x14ac:dyDescent="0.2">
      <c r="A9" s="7" t="s">
        <v>31</v>
      </c>
      <c r="B9" s="9">
        <v>2.098302275612406E-2</v>
      </c>
    </row>
    <row r="10" spans="1:2" x14ac:dyDescent="0.2">
      <c r="A10" s="7" t="s">
        <v>29</v>
      </c>
      <c r="B10" s="9">
        <v>5.2704479812502598E-2</v>
      </c>
    </row>
    <row r="11" spans="1:2" x14ac:dyDescent="0.2">
      <c r="A11" s="7" t="s">
        <v>25</v>
      </c>
      <c r="B11" s="9">
        <v>5.5672667866987886E-2</v>
      </c>
    </row>
    <row r="12" spans="1:2" x14ac:dyDescent="0.2">
      <c r="A12" s="7" t="s">
        <v>21</v>
      </c>
      <c r="B12" s="9">
        <v>6.3813302097389918E-2</v>
      </c>
    </row>
    <row r="13" spans="1:2" x14ac:dyDescent="0.2">
      <c r="A13" s="7" t="s">
        <v>17</v>
      </c>
      <c r="B13" s="9">
        <v>4.2820828362721802E-2</v>
      </c>
    </row>
    <row r="14" spans="1:2" x14ac:dyDescent="0.2">
      <c r="A14" s="7" t="s">
        <v>12</v>
      </c>
      <c r="B14" s="9">
        <v>1.8094355142393537E-2</v>
      </c>
    </row>
    <row r="15" spans="1:2" x14ac:dyDescent="0.2">
      <c r="A15" s="7" t="s">
        <v>6</v>
      </c>
      <c r="B15" s="9">
        <v>2.2173659001962484E-2</v>
      </c>
    </row>
    <row r="16" spans="1:2" x14ac:dyDescent="0.2">
      <c r="A16" s="7" t="s">
        <v>0</v>
      </c>
      <c r="B16" s="9">
        <v>2.518626444434343E-2</v>
      </c>
    </row>
    <row r="17" spans="1:2" x14ac:dyDescent="0.2">
      <c r="A17" s="7" t="s">
        <v>114</v>
      </c>
      <c r="B17" s="9">
        <v>8.4005818142792774E-2</v>
      </c>
    </row>
    <row r="18" spans="1:2" x14ac:dyDescent="0.2">
      <c r="A18" s="7" t="s">
        <v>112</v>
      </c>
      <c r="B18" s="9">
        <v>2.942202966388795E-2</v>
      </c>
    </row>
    <row r="19" spans="1:2" x14ac:dyDescent="0.2">
      <c r="A19" s="7" t="s">
        <v>110</v>
      </c>
      <c r="B19" s="9">
        <v>3.8644965115084917E-2</v>
      </c>
    </row>
    <row r="20" spans="1:2" x14ac:dyDescent="0.2">
      <c r="A20" s="7" t="s">
        <v>108</v>
      </c>
      <c r="B20" s="9">
        <v>4.2795982411786886E-2</v>
      </c>
    </row>
    <row r="21" spans="1:2" x14ac:dyDescent="0.2">
      <c r="A21" s="7" t="s">
        <v>276</v>
      </c>
      <c r="B21" s="9">
        <v>7.6323373691733962E-3</v>
      </c>
    </row>
    <row r="22" spans="1:2" x14ac:dyDescent="0.2">
      <c r="A22" s="7" t="s">
        <v>103</v>
      </c>
      <c r="B22" s="9">
        <v>3.2928225504955368E-2</v>
      </c>
    </row>
    <row r="23" spans="1:2" x14ac:dyDescent="0.2">
      <c r="A23" s="7" t="s">
        <v>101</v>
      </c>
      <c r="B23" s="9">
        <v>3.4483435589149521E-2</v>
      </c>
    </row>
    <row r="24" spans="1:2" x14ac:dyDescent="0.2">
      <c r="A24" s="7" t="s">
        <v>99</v>
      </c>
      <c r="B24" s="9">
        <v>3.1089634111242451E-2</v>
      </c>
    </row>
    <row r="25" spans="1:2" x14ac:dyDescent="0.2">
      <c r="A25" s="7" t="s">
        <v>97</v>
      </c>
      <c r="B25" s="9">
        <v>3.3673092113261346E-2</v>
      </c>
    </row>
    <row r="26" spans="1:2" x14ac:dyDescent="0.2">
      <c r="A26" s="7" t="s">
        <v>95</v>
      </c>
      <c r="B26" s="9">
        <v>8.0066874764475646E-2</v>
      </c>
    </row>
    <row r="27" spans="1:2" x14ac:dyDescent="0.2">
      <c r="A27" s="7" t="s">
        <v>183</v>
      </c>
      <c r="B27" s="9">
        <v>2.5685017958245081E-2</v>
      </c>
    </row>
    <row r="28" spans="1:2" x14ac:dyDescent="0.2">
      <c r="A28" s="7" t="s">
        <v>181</v>
      </c>
      <c r="B28" s="9">
        <v>3.2616428977718756E-2</v>
      </c>
    </row>
    <row r="29" spans="1:2" x14ac:dyDescent="0.2">
      <c r="A29" s="7" t="s">
        <v>223</v>
      </c>
      <c r="B29" s="9">
        <v>1.9726950187964991E-2</v>
      </c>
    </row>
    <row r="30" spans="1:2" x14ac:dyDescent="0.2">
      <c r="A30" s="7" t="s">
        <v>221</v>
      </c>
      <c r="B30" s="9">
        <v>1.6180633593216826E-2</v>
      </c>
    </row>
    <row r="31" spans="1:2" x14ac:dyDescent="0.2">
      <c r="A31" s="7" t="s">
        <v>199</v>
      </c>
      <c r="B31" s="9">
        <v>2.4520501300609902E-2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C6E6-053A-D745-8FFE-F06CAD6A343B}">
  <dimension ref="A3:B7"/>
  <sheetViews>
    <sheetView workbookViewId="0">
      <selection activeCell="G31" sqref="G31"/>
    </sheetView>
  </sheetViews>
  <sheetFormatPr baseColWidth="10" defaultRowHeight="16" x14ac:dyDescent="0.2"/>
  <cols>
    <col min="1" max="1" width="13" bestFit="1" customWidth="1"/>
    <col min="2" max="3" width="29.5" bestFit="1" customWidth="1"/>
  </cols>
  <sheetData>
    <row r="3" spans="1:2" x14ac:dyDescent="0.2">
      <c r="A3" s="6" t="s">
        <v>849</v>
      </c>
      <c r="B3" t="s">
        <v>850</v>
      </c>
    </row>
    <row r="4" spans="1:2" x14ac:dyDescent="0.2">
      <c r="A4" s="7" t="s">
        <v>855</v>
      </c>
      <c r="B4" s="8">
        <v>0.32318104906937395</v>
      </c>
    </row>
    <row r="5" spans="1:2" x14ac:dyDescent="0.2">
      <c r="A5" s="7" t="s">
        <v>856</v>
      </c>
      <c r="B5" s="8">
        <v>0.44627749576988157</v>
      </c>
    </row>
    <row r="6" spans="1:2" x14ac:dyDescent="0.2">
      <c r="A6" s="7" t="s">
        <v>857</v>
      </c>
      <c r="B6" s="8">
        <v>0.19839255499153977</v>
      </c>
    </row>
    <row r="7" spans="1:2" x14ac:dyDescent="0.2">
      <c r="A7" s="7" t="s">
        <v>858</v>
      </c>
      <c r="B7" s="8">
        <v>3.2148900169204735E-2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65734-C790-D54A-A2E8-106723A66EEF}">
  <dimension ref="A1:K795"/>
  <sheetViews>
    <sheetView workbookViewId="0">
      <selection activeCell="M14" sqref="M14"/>
    </sheetView>
  </sheetViews>
  <sheetFormatPr baseColWidth="10" defaultColWidth="8.83203125" defaultRowHeight="15" x14ac:dyDescent="0.2"/>
  <cols>
    <col min="1" max="1" width="12" style="1" bestFit="1" customWidth="1"/>
    <col min="2" max="2" width="14.1640625" style="1" bestFit="1" customWidth="1"/>
    <col min="3" max="3" width="12.83203125" style="1" bestFit="1" customWidth="1"/>
    <col min="4" max="4" width="12.83203125" style="1" customWidth="1"/>
    <col min="5" max="5" width="24.5" style="1" bestFit="1" customWidth="1"/>
    <col min="6" max="6" width="14.6640625" style="1" bestFit="1" customWidth="1"/>
    <col min="7" max="7" width="24" style="1" bestFit="1" customWidth="1"/>
    <col min="8" max="8" width="13.1640625" style="1" bestFit="1" customWidth="1"/>
    <col min="9" max="9" width="30" style="1" bestFit="1" customWidth="1"/>
    <col min="10" max="10" width="12.5" style="1" bestFit="1" customWidth="1"/>
    <col min="11" max="11" width="17.5" style="1" bestFit="1" customWidth="1"/>
    <col min="12" max="16384" width="8.83203125" style="1"/>
  </cols>
  <sheetData>
    <row r="1" spans="1:11" ht="19" x14ac:dyDescent="0.25">
      <c r="A1" s="5" t="s">
        <v>848</v>
      </c>
      <c r="B1" s="5" t="s">
        <v>847</v>
      </c>
      <c r="C1" s="5" t="s">
        <v>846</v>
      </c>
      <c r="D1" s="5" t="s">
        <v>860</v>
      </c>
      <c r="E1" s="5" t="s">
        <v>845</v>
      </c>
      <c r="F1" s="5" t="s">
        <v>844</v>
      </c>
      <c r="G1" s="5" t="s">
        <v>843</v>
      </c>
      <c r="H1" s="5" t="s">
        <v>842</v>
      </c>
      <c r="I1" s="5" t="s">
        <v>841</v>
      </c>
      <c r="J1" s="5" t="s">
        <v>840</v>
      </c>
      <c r="K1" s="5" t="s">
        <v>839</v>
      </c>
    </row>
    <row r="2" spans="1:11" x14ac:dyDescent="0.2">
      <c r="A2" s="1" t="s">
        <v>838</v>
      </c>
      <c r="B2" s="1" t="s">
        <v>27</v>
      </c>
      <c r="C2" s="4">
        <v>44739</v>
      </c>
      <c r="D2" s="4" t="str">
        <f>TEXT(Table3[[#This Row],[Sale Date]],"mmmm")</f>
        <v>June</v>
      </c>
      <c r="E2" s="1" t="s">
        <v>3</v>
      </c>
      <c r="F2" s="1" t="s">
        <v>2</v>
      </c>
      <c r="G2" s="1">
        <v>72</v>
      </c>
      <c r="H2" s="1" t="s">
        <v>1</v>
      </c>
      <c r="I2" s="3">
        <v>8</v>
      </c>
      <c r="J2" s="2">
        <v>1.372080123313592E-2</v>
      </c>
      <c r="K2" s="1" t="s">
        <v>41</v>
      </c>
    </row>
    <row r="3" spans="1:11" x14ac:dyDescent="0.2">
      <c r="A3" s="1" t="s">
        <v>837</v>
      </c>
      <c r="B3" s="1" t="s">
        <v>23</v>
      </c>
      <c r="C3" s="4">
        <v>44740</v>
      </c>
      <c r="D3" s="4" t="str">
        <f>TEXT(Table3[[#This Row],[Sale Date]],"mmmm")</f>
        <v>June</v>
      </c>
      <c r="E3" s="1" t="s">
        <v>26</v>
      </c>
      <c r="F3" s="1" t="s">
        <v>8</v>
      </c>
      <c r="G3" s="1">
        <v>65</v>
      </c>
      <c r="H3" s="1" t="s">
        <v>13</v>
      </c>
      <c r="I3" s="3">
        <v>7</v>
      </c>
      <c r="J3" s="2">
        <v>2.2083854314921911E-2</v>
      </c>
      <c r="K3" s="1" t="s">
        <v>39</v>
      </c>
    </row>
    <row r="4" spans="1:11" x14ac:dyDescent="0.2">
      <c r="A4" s="1" t="s">
        <v>836</v>
      </c>
      <c r="B4" s="1" t="s">
        <v>19</v>
      </c>
      <c r="C4" s="4">
        <v>44734</v>
      </c>
      <c r="D4" s="4" t="str">
        <f>TEXT(Table3[[#This Row],[Sale Date]],"mmmm")</f>
        <v>June</v>
      </c>
      <c r="E4" s="1" t="s">
        <v>22</v>
      </c>
      <c r="F4" s="1" t="s">
        <v>2</v>
      </c>
      <c r="G4" s="1">
        <v>250</v>
      </c>
      <c r="H4" s="1" t="s">
        <v>7</v>
      </c>
      <c r="I4" s="3">
        <v>3</v>
      </c>
      <c r="J4" s="2">
        <v>0.92842323956324613</v>
      </c>
      <c r="K4" s="1" t="s">
        <v>37</v>
      </c>
    </row>
    <row r="5" spans="1:11" x14ac:dyDescent="0.2">
      <c r="A5" s="1" t="s">
        <v>835</v>
      </c>
      <c r="B5" s="1" t="s">
        <v>15</v>
      </c>
      <c r="C5" s="4">
        <v>44737</v>
      </c>
      <c r="D5" s="4" t="str">
        <f>TEXT(Table3[[#This Row],[Sale Date]],"mmmm")</f>
        <v>June</v>
      </c>
      <c r="E5" s="1" t="s">
        <v>18</v>
      </c>
      <c r="F5" s="1" t="s">
        <v>8</v>
      </c>
      <c r="G5" s="1">
        <v>130</v>
      </c>
      <c r="H5" s="1" t="s">
        <v>1</v>
      </c>
      <c r="I5" s="3">
        <v>5</v>
      </c>
      <c r="J5" s="2">
        <v>0.20990358910221096</v>
      </c>
      <c r="K5" s="1" t="s">
        <v>35</v>
      </c>
    </row>
    <row r="6" spans="1:11" x14ac:dyDescent="0.2">
      <c r="A6" s="1" t="s">
        <v>834</v>
      </c>
      <c r="B6" s="1" t="s">
        <v>27</v>
      </c>
      <c r="C6" s="4">
        <v>44735</v>
      </c>
      <c r="D6" s="4" t="str">
        <f>TEXT(Table3[[#This Row],[Sale Date]],"mmmm")</f>
        <v>June</v>
      </c>
      <c r="E6" s="1" t="s">
        <v>3</v>
      </c>
      <c r="F6" s="1" t="s">
        <v>2</v>
      </c>
      <c r="G6" s="1">
        <v>72</v>
      </c>
      <c r="H6" s="1" t="s">
        <v>13</v>
      </c>
      <c r="I6" s="3">
        <v>4</v>
      </c>
      <c r="J6" s="2">
        <v>0.184343159134289</v>
      </c>
      <c r="K6" s="1" t="s">
        <v>33</v>
      </c>
    </row>
    <row r="7" spans="1:11" x14ac:dyDescent="0.2">
      <c r="A7" s="1" t="s">
        <v>833</v>
      </c>
      <c r="B7" s="1" t="s">
        <v>23</v>
      </c>
      <c r="C7" s="4">
        <v>44727</v>
      </c>
      <c r="D7" s="4" t="str">
        <f>TEXT(Table3[[#This Row],[Sale Date]],"mmmm")</f>
        <v>June</v>
      </c>
      <c r="E7" s="1" t="s">
        <v>26</v>
      </c>
      <c r="F7" s="1" t="s">
        <v>8</v>
      </c>
      <c r="G7" s="1">
        <v>65</v>
      </c>
      <c r="H7" s="1" t="s">
        <v>7</v>
      </c>
      <c r="I7" s="3">
        <v>8</v>
      </c>
      <c r="J7" s="2">
        <v>0.11144429073382323</v>
      </c>
      <c r="K7" s="1" t="s">
        <v>31</v>
      </c>
    </row>
    <row r="8" spans="1:11" x14ac:dyDescent="0.2">
      <c r="A8" s="1" t="s">
        <v>832</v>
      </c>
      <c r="B8" s="1" t="s">
        <v>19</v>
      </c>
      <c r="C8" s="4">
        <v>44740</v>
      </c>
      <c r="D8" s="4" t="str">
        <f>TEXT(Table3[[#This Row],[Sale Date]],"mmmm")</f>
        <v>June</v>
      </c>
      <c r="E8" s="1" t="s">
        <v>22</v>
      </c>
      <c r="F8" s="1" t="s">
        <v>2</v>
      </c>
      <c r="G8" s="1">
        <v>250</v>
      </c>
      <c r="H8" s="1" t="s">
        <v>1</v>
      </c>
      <c r="I8" s="3">
        <v>3</v>
      </c>
      <c r="J8" s="2">
        <v>0.56286929186816415</v>
      </c>
      <c r="K8" s="1" t="s">
        <v>29</v>
      </c>
    </row>
    <row r="9" spans="1:11" x14ac:dyDescent="0.2">
      <c r="A9" s="1" t="s">
        <v>831</v>
      </c>
      <c r="B9" s="1" t="s">
        <v>15</v>
      </c>
      <c r="C9" s="4">
        <v>44725</v>
      </c>
      <c r="D9" s="4" t="str">
        <f>TEXT(Table3[[#This Row],[Sale Date]],"mmmm")</f>
        <v>June</v>
      </c>
      <c r="E9" s="1" t="s">
        <v>18</v>
      </c>
      <c r="F9" s="1" t="s">
        <v>8</v>
      </c>
      <c r="G9" s="1">
        <v>130</v>
      </c>
      <c r="H9" s="1" t="s">
        <v>13</v>
      </c>
      <c r="I9" s="3">
        <v>6</v>
      </c>
      <c r="J9" s="2">
        <v>3.138956050307417E-2</v>
      </c>
      <c r="K9" s="1" t="s">
        <v>25</v>
      </c>
    </row>
    <row r="10" spans="1:11" x14ac:dyDescent="0.2">
      <c r="A10" s="1" t="s">
        <v>830</v>
      </c>
      <c r="B10" s="1" t="s">
        <v>10</v>
      </c>
      <c r="C10" s="4">
        <v>44736</v>
      </c>
      <c r="D10" s="4" t="str">
        <f>TEXT(Table3[[#This Row],[Sale Date]],"mmmm")</f>
        <v>June</v>
      </c>
      <c r="E10" s="1" t="s">
        <v>14</v>
      </c>
      <c r="F10" s="1" t="s">
        <v>2</v>
      </c>
      <c r="G10" s="1">
        <v>60</v>
      </c>
      <c r="H10" s="1" t="s">
        <v>7</v>
      </c>
      <c r="I10" s="3">
        <v>7</v>
      </c>
      <c r="J10" s="2">
        <v>0.23798278495106248</v>
      </c>
      <c r="K10" s="1" t="s">
        <v>21</v>
      </c>
    </row>
    <row r="11" spans="1:11" x14ac:dyDescent="0.2">
      <c r="A11" s="1" t="s">
        <v>829</v>
      </c>
      <c r="B11" s="1" t="s">
        <v>27</v>
      </c>
      <c r="C11" s="4">
        <v>44725</v>
      </c>
      <c r="D11" s="4" t="str">
        <f>TEXT(Table3[[#This Row],[Sale Date]],"mmmm")</f>
        <v>June</v>
      </c>
      <c r="E11" s="1" t="s">
        <v>3</v>
      </c>
      <c r="F11" s="1" t="s">
        <v>8</v>
      </c>
      <c r="G11" s="1">
        <v>72</v>
      </c>
      <c r="H11" s="1" t="s">
        <v>1</v>
      </c>
      <c r="I11" s="3">
        <v>9</v>
      </c>
      <c r="J11" s="2">
        <v>0.19712344024473996</v>
      </c>
      <c r="K11" s="1" t="s">
        <v>17</v>
      </c>
    </row>
    <row r="12" spans="1:11" x14ac:dyDescent="0.2">
      <c r="A12" s="1" t="s">
        <v>828</v>
      </c>
      <c r="B12" s="1" t="s">
        <v>23</v>
      </c>
      <c r="C12" s="4">
        <v>44734</v>
      </c>
      <c r="D12" s="4" t="str">
        <f>TEXT(Table3[[#This Row],[Sale Date]],"mmmm")</f>
        <v>June</v>
      </c>
      <c r="E12" s="1" t="s">
        <v>26</v>
      </c>
      <c r="F12" s="1" t="s">
        <v>2</v>
      </c>
      <c r="G12" s="1">
        <v>65</v>
      </c>
      <c r="H12" s="1" t="s">
        <v>13</v>
      </c>
      <c r="I12" s="3">
        <v>4</v>
      </c>
      <c r="J12" s="2">
        <v>6.8295799738434873E-2</v>
      </c>
      <c r="K12" s="1" t="s">
        <v>12</v>
      </c>
    </row>
    <row r="13" spans="1:11" x14ac:dyDescent="0.2">
      <c r="A13" s="1" t="s">
        <v>827</v>
      </c>
      <c r="B13" s="1" t="s">
        <v>19</v>
      </c>
      <c r="C13" s="4">
        <v>44731</v>
      </c>
      <c r="D13" s="4" t="str">
        <f>TEXT(Table3[[#This Row],[Sale Date]],"mmmm")</f>
        <v>June</v>
      </c>
      <c r="E13" s="1" t="s">
        <v>22</v>
      </c>
      <c r="F13" s="1" t="s">
        <v>8</v>
      </c>
      <c r="G13" s="1">
        <v>250</v>
      </c>
      <c r="H13" s="1" t="s">
        <v>7</v>
      </c>
      <c r="I13" s="3">
        <v>3</v>
      </c>
      <c r="J13" s="2">
        <v>1.6828522965904168E-2</v>
      </c>
      <c r="K13" s="1" t="s">
        <v>6</v>
      </c>
    </row>
    <row r="14" spans="1:11" x14ac:dyDescent="0.2">
      <c r="A14" s="1" t="s">
        <v>826</v>
      </c>
      <c r="B14" s="1" t="s">
        <v>15</v>
      </c>
      <c r="C14" s="4">
        <v>44730</v>
      </c>
      <c r="D14" s="4" t="str">
        <f>TEXT(Table3[[#This Row],[Sale Date]],"mmmm")</f>
        <v>June</v>
      </c>
      <c r="E14" s="1" t="s">
        <v>18</v>
      </c>
      <c r="F14" s="1" t="s">
        <v>2</v>
      </c>
      <c r="G14" s="1">
        <v>130</v>
      </c>
      <c r="H14" s="1" t="s">
        <v>1</v>
      </c>
      <c r="I14" s="3">
        <v>5</v>
      </c>
      <c r="J14" s="2">
        <v>0.26661284065553453</v>
      </c>
      <c r="K14" s="1" t="s">
        <v>0</v>
      </c>
    </row>
    <row r="15" spans="1:11" x14ac:dyDescent="0.2">
      <c r="A15" s="1" t="s">
        <v>825</v>
      </c>
      <c r="B15" s="1" t="s">
        <v>27</v>
      </c>
      <c r="C15" s="4">
        <v>44735</v>
      </c>
      <c r="D15" s="4" t="str">
        <f>TEXT(Table3[[#This Row],[Sale Date]],"mmmm")</f>
        <v>June</v>
      </c>
      <c r="E15" s="1" t="s">
        <v>3</v>
      </c>
      <c r="F15" s="1" t="s">
        <v>8</v>
      </c>
      <c r="G15" s="1">
        <v>72</v>
      </c>
      <c r="H15" s="1" t="s">
        <v>13</v>
      </c>
      <c r="I15" s="3">
        <v>12</v>
      </c>
      <c r="J15" s="2">
        <v>0.21251347110701568</v>
      </c>
      <c r="K15" s="1" t="s">
        <v>114</v>
      </c>
    </row>
    <row r="16" spans="1:11" x14ac:dyDescent="0.2">
      <c r="A16" s="1" t="s">
        <v>824</v>
      </c>
      <c r="B16" s="1" t="s">
        <v>23</v>
      </c>
      <c r="C16" s="4">
        <v>44738</v>
      </c>
      <c r="D16" s="4" t="str">
        <f>TEXT(Table3[[#This Row],[Sale Date]],"mmmm")</f>
        <v>June</v>
      </c>
      <c r="E16" s="1" t="s">
        <v>26</v>
      </c>
      <c r="F16" s="1" t="s">
        <v>2</v>
      </c>
      <c r="G16" s="1">
        <v>65</v>
      </c>
      <c r="H16" s="1" t="s">
        <v>7</v>
      </c>
      <c r="I16" s="3">
        <v>4</v>
      </c>
      <c r="J16" s="2">
        <v>0.10994257661413849</v>
      </c>
      <c r="K16" s="1" t="s">
        <v>112</v>
      </c>
    </row>
    <row r="17" spans="1:11" x14ac:dyDescent="0.2">
      <c r="A17" s="1" t="s">
        <v>823</v>
      </c>
      <c r="B17" s="1" t="s">
        <v>19</v>
      </c>
      <c r="C17" s="4">
        <v>44738</v>
      </c>
      <c r="D17" s="4" t="str">
        <f>TEXT(Table3[[#This Row],[Sale Date]],"mmmm")</f>
        <v>June</v>
      </c>
      <c r="E17" s="1" t="s">
        <v>22</v>
      </c>
      <c r="F17" s="1" t="s">
        <v>8</v>
      </c>
      <c r="G17" s="1">
        <v>250</v>
      </c>
      <c r="H17" s="1" t="s">
        <v>1</v>
      </c>
      <c r="I17" s="3">
        <v>3</v>
      </c>
      <c r="J17" s="2">
        <v>0.53607498908607099</v>
      </c>
      <c r="K17" s="1" t="s">
        <v>110</v>
      </c>
    </row>
    <row r="18" spans="1:11" x14ac:dyDescent="0.2">
      <c r="A18" s="1" t="s">
        <v>822</v>
      </c>
      <c r="B18" s="1" t="s">
        <v>15</v>
      </c>
      <c r="C18" s="4">
        <v>44725</v>
      </c>
      <c r="D18" s="4" t="str">
        <f>TEXT(Table3[[#This Row],[Sale Date]],"mmmm")</f>
        <v>June</v>
      </c>
      <c r="E18" s="1" t="s">
        <v>18</v>
      </c>
      <c r="F18" s="1" t="s">
        <v>2</v>
      </c>
      <c r="G18" s="1">
        <v>130</v>
      </c>
      <c r="H18" s="1" t="s">
        <v>13</v>
      </c>
      <c r="I18" s="3">
        <v>5</v>
      </c>
      <c r="J18" s="2">
        <v>3.7515550327758003E-2</v>
      </c>
      <c r="K18" s="1" t="s">
        <v>108</v>
      </c>
    </row>
    <row r="19" spans="1:11" x14ac:dyDescent="0.2">
      <c r="A19" s="1" t="s">
        <v>821</v>
      </c>
      <c r="B19" s="1" t="s">
        <v>10</v>
      </c>
      <c r="C19" s="4">
        <v>44730</v>
      </c>
      <c r="D19" s="4" t="str">
        <f>TEXT(Table3[[#This Row],[Sale Date]],"mmmm")</f>
        <v>June</v>
      </c>
      <c r="E19" s="1" t="s">
        <v>14</v>
      </c>
      <c r="F19" s="1" t="s">
        <v>2</v>
      </c>
      <c r="G19" s="1">
        <v>60</v>
      </c>
      <c r="H19" s="1" t="s">
        <v>7</v>
      </c>
      <c r="I19" s="3">
        <v>13</v>
      </c>
      <c r="J19" s="2">
        <v>2.4938289886663061E-2</v>
      </c>
      <c r="K19" s="1" t="s">
        <v>276</v>
      </c>
    </row>
    <row r="20" spans="1:11" x14ac:dyDescent="0.2">
      <c r="A20" s="1" t="s">
        <v>820</v>
      </c>
      <c r="B20" s="1" t="s">
        <v>4</v>
      </c>
      <c r="C20" s="4">
        <v>44738</v>
      </c>
      <c r="D20" s="4" t="str">
        <f>TEXT(Table3[[#This Row],[Sale Date]],"mmmm")</f>
        <v>June</v>
      </c>
      <c r="E20" s="1" t="s">
        <v>9</v>
      </c>
      <c r="F20" s="1" t="s">
        <v>8</v>
      </c>
      <c r="G20" s="1">
        <v>95</v>
      </c>
      <c r="H20" s="1" t="s">
        <v>1</v>
      </c>
      <c r="I20" s="3">
        <v>5</v>
      </c>
      <c r="J20" s="2">
        <v>1.0123391970414241E-2</v>
      </c>
      <c r="K20" s="1" t="s">
        <v>103</v>
      </c>
    </row>
    <row r="21" spans="1:11" x14ac:dyDescent="0.2">
      <c r="A21" s="1" t="s">
        <v>819</v>
      </c>
      <c r="B21" s="1" t="s">
        <v>27</v>
      </c>
      <c r="C21" s="4">
        <v>44730</v>
      </c>
      <c r="D21" s="4" t="str">
        <f>TEXT(Table3[[#This Row],[Sale Date]],"mmmm")</f>
        <v>June</v>
      </c>
      <c r="E21" s="1" t="s">
        <v>3</v>
      </c>
      <c r="F21" s="1" t="s">
        <v>8</v>
      </c>
      <c r="G21" s="1">
        <v>72</v>
      </c>
      <c r="H21" s="1" t="s">
        <v>13</v>
      </c>
      <c r="I21" s="3">
        <v>5</v>
      </c>
      <c r="J21" s="2">
        <v>0.1308869366379137</v>
      </c>
      <c r="K21" s="1" t="s">
        <v>101</v>
      </c>
    </row>
    <row r="22" spans="1:11" x14ac:dyDescent="0.2">
      <c r="A22" s="1" t="s">
        <v>818</v>
      </c>
      <c r="B22" s="1" t="s">
        <v>23</v>
      </c>
      <c r="C22" s="4">
        <v>44738</v>
      </c>
      <c r="D22" s="4" t="str">
        <f>TEXT(Table3[[#This Row],[Sale Date]],"mmmm")</f>
        <v>June</v>
      </c>
      <c r="E22" s="1" t="s">
        <v>26</v>
      </c>
      <c r="F22" s="1" t="s">
        <v>8</v>
      </c>
      <c r="G22" s="1">
        <v>65</v>
      </c>
      <c r="H22" s="1" t="s">
        <v>7</v>
      </c>
      <c r="I22" s="3">
        <v>4</v>
      </c>
      <c r="J22" s="2">
        <v>6.6961969492996459E-2</v>
      </c>
      <c r="K22" s="1" t="s">
        <v>99</v>
      </c>
    </row>
    <row r="23" spans="1:11" x14ac:dyDescent="0.2">
      <c r="A23" s="1" t="s">
        <v>817</v>
      </c>
      <c r="B23" s="1" t="s">
        <v>19</v>
      </c>
      <c r="C23" s="4">
        <v>44734</v>
      </c>
      <c r="D23" s="4" t="str">
        <f>TEXT(Table3[[#This Row],[Sale Date]],"mmmm")</f>
        <v>June</v>
      </c>
      <c r="E23" s="1" t="s">
        <v>22</v>
      </c>
      <c r="F23" s="1" t="s">
        <v>2</v>
      </c>
      <c r="G23" s="1">
        <v>250</v>
      </c>
      <c r="H23" s="1" t="s">
        <v>1</v>
      </c>
      <c r="I23" s="3">
        <v>3</v>
      </c>
      <c r="J23" s="2">
        <v>0.36350761794645753</v>
      </c>
      <c r="K23" s="1" t="s">
        <v>97</v>
      </c>
    </row>
    <row r="24" spans="1:11" x14ac:dyDescent="0.2">
      <c r="A24" s="1" t="s">
        <v>816</v>
      </c>
      <c r="B24" s="1" t="s">
        <v>15</v>
      </c>
      <c r="C24" s="4">
        <v>44729</v>
      </c>
      <c r="D24" s="4" t="str">
        <f>TEXT(Table3[[#This Row],[Sale Date]],"mmmm")</f>
        <v>June</v>
      </c>
      <c r="E24" s="1" t="s">
        <v>18</v>
      </c>
      <c r="F24" s="1" t="s">
        <v>2</v>
      </c>
      <c r="G24" s="1">
        <v>130</v>
      </c>
      <c r="H24" s="1" t="s">
        <v>13</v>
      </c>
      <c r="I24" s="3">
        <v>6</v>
      </c>
      <c r="J24" s="2">
        <v>0.30841415491993102</v>
      </c>
      <c r="K24" s="1" t="s">
        <v>95</v>
      </c>
    </row>
    <row r="25" spans="1:11" x14ac:dyDescent="0.2">
      <c r="A25" s="1" t="s">
        <v>815</v>
      </c>
      <c r="B25" s="1" t="s">
        <v>27</v>
      </c>
      <c r="C25" s="4">
        <v>44730</v>
      </c>
      <c r="D25" s="4" t="str">
        <f>TEXT(Table3[[#This Row],[Sale Date]],"mmmm")</f>
        <v>June</v>
      </c>
      <c r="E25" s="1" t="s">
        <v>3</v>
      </c>
      <c r="F25" s="1" t="s">
        <v>2</v>
      </c>
      <c r="G25" s="1">
        <v>72</v>
      </c>
      <c r="H25" s="1" t="s">
        <v>7</v>
      </c>
      <c r="I25" s="3">
        <v>8</v>
      </c>
      <c r="J25" s="2">
        <v>0.21287301321989574</v>
      </c>
      <c r="K25" s="1" t="s">
        <v>183</v>
      </c>
    </row>
    <row r="26" spans="1:11" x14ac:dyDescent="0.2">
      <c r="A26" s="1" t="s">
        <v>814</v>
      </c>
      <c r="B26" s="1" t="s">
        <v>23</v>
      </c>
      <c r="C26" s="4">
        <v>44728</v>
      </c>
      <c r="D26" s="4" t="str">
        <f>TEXT(Table3[[#This Row],[Sale Date]],"mmmm")</f>
        <v>June</v>
      </c>
      <c r="E26" s="1" t="s">
        <v>26</v>
      </c>
      <c r="F26" s="1" t="s">
        <v>2</v>
      </c>
      <c r="G26" s="1">
        <v>65</v>
      </c>
      <c r="H26" s="1" t="s">
        <v>1</v>
      </c>
      <c r="I26" s="3">
        <v>5</v>
      </c>
      <c r="J26" s="2">
        <v>0.11047742601795077</v>
      </c>
      <c r="K26" s="1" t="s">
        <v>181</v>
      </c>
    </row>
    <row r="27" spans="1:11" x14ac:dyDescent="0.2">
      <c r="A27" s="1" t="s">
        <v>813</v>
      </c>
      <c r="B27" s="1" t="s">
        <v>19</v>
      </c>
      <c r="C27" s="4">
        <v>44735</v>
      </c>
      <c r="D27" s="4" t="str">
        <f>TEXT(Table3[[#This Row],[Sale Date]],"mmmm")</f>
        <v>June</v>
      </c>
      <c r="E27" s="1" t="s">
        <v>22</v>
      </c>
      <c r="F27" s="1" t="s">
        <v>2</v>
      </c>
      <c r="G27" s="1">
        <v>250</v>
      </c>
      <c r="H27" s="1" t="s">
        <v>13</v>
      </c>
      <c r="I27" s="3">
        <v>2</v>
      </c>
      <c r="J27" s="2">
        <v>4.8799156151631218E-2</v>
      </c>
      <c r="K27" s="1" t="s">
        <v>223</v>
      </c>
    </row>
    <row r="28" spans="1:11" x14ac:dyDescent="0.2">
      <c r="A28" s="1" t="s">
        <v>812</v>
      </c>
      <c r="B28" s="1" t="s">
        <v>15</v>
      </c>
      <c r="C28" s="4">
        <v>44738</v>
      </c>
      <c r="D28" s="4" t="str">
        <f>TEXT(Table3[[#This Row],[Sale Date]],"mmmm")</f>
        <v>June</v>
      </c>
      <c r="E28" s="1" t="s">
        <v>18</v>
      </c>
      <c r="F28" s="1" t="s">
        <v>2</v>
      </c>
      <c r="G28" s="1">
        <v>130</v>
      </c>
      <c r="H28" s="1" t="s">
        <v>7</v>
      </c>
      <c r="I28" s="3">
        <v>3</v>
      </c>
      <c r="J28" s="2">
        <v>0.27879506176921365</v>
      </c>
      <c r="K28" s="1" t="s">
        <v>221</v>
      </c>
    </row>
    <row r="29" spans="1:11" x14ac:dyDescent="0.2">
      <c r="A29" s="1" t="s">
        <v>811</v>
      </c>
      <c r="B29" s="1" t="s">
        <v>10</v>
      </c>
      <c r="C29" s="4">
        <v>44738</v>
      </c>
      <c r="D29" s="4" t="str">
        <f>TEXT(Table3[[#This Row],[Sale Date]],"mmmm")</f>
        <v>June</v>
      </c>
      <c r="E29" s="1" t="s">
        <v>14</v>
      </c>
      <c r="F29" s="1" t="s">
        <v>2</v>
      </c>
      <c r="G29" s="1">
        <v>60</v>
      </c>
      <c r="H29" s="1" t="s">
        <v>1</v>
      </c>
      <c r="I29" s="3">
        <v>14</v>
      </c>
      <c r="J29" s="2">
        <v>7.6045534046593019E-2</v>
      </c>
      <c r="K29" s="1" t="s">
        <v>199</v>
      </c>
    </row>
    <row r="30" spans="1:11" x14ac:dyDescent="0.2">
      <c r="A30" s="1" t="s">
        <v>810</v>
      </c>
      <c r="B30" s="1" t="s">
        <v>27</v>
      </c>
      <c r="C30" s="4">
        <v>44734</v>
      </c>
      <c r="D30" s="4" t="str">
        <f>TEXT(Table3[[#This Row],[Sale Date]],"mmmm")</f>
        <v>June</v>
      </c>
      <c r="E30" s="1" t="s">
        <v>3</v>
      </c>
      <c r="F30" s="1" t="s">
        <v>2</v>
      </c>
      <c r="G30" s="1">
        <v>72</v>
      </c>
      <c r="H30" s="1" t="s">
        <v>13</v>
      </c>
      <c r="I30" s="3">
        <v>12</v>
      </c>
      <c r="J30" s="2">
        <v>0.12055762754740325</v>
      </c>
      <c r="K30" s="1" t="s">
        <v>41</v>
      </c>
    </row>
    <row r="31" spans="1:11" x14ac:dyDescent="0.2">
      <c r="A31" s="1" t="s">
        <v>809</v>
      </c>
      <c r="B31" s="1" t="s">
        <v>23</v>
      </c>
      <c r="C31" s="4">
        <v>44727</v>
      </c>
      <c r="D31" s="4" t="str">
        <f>TEXT(Table3[[#This Row],[Sale Date]],"mmmm")</f>
        <v>June</v>
      </c>
      <c r="E31" s="1" t="s">
        <v>26</v>
      </c>
      <c r="F31" s="1" t="s">
        <v>2</v>
      </c>
      <c r="G31" s="1">
        <v>65</v>
      </c>
      <c r="H31" s="1" t="s">
        <v>7</v>
      </c>
      <c r="I31" s="3">
        <v>5</v>
      </c>
      <c r="J31" s="2">
        <v>0.30283946337780637</v>
      </c>
      <c r="K31" s="1" t="s">
        <v>39</v>
      </c>
    </row>
    <row r="32" spans="1:11" x14ac:dyDescent="0.2">
      <c r="A32" s="1" t="s">
        <v>808</v>
      </c>
      <c r="B32" s="1" t="s">
        <v>19</v>
      </c>
      <c r="C32" s="4">
        <v>44729</v>
      </c>
      <c r="D32" s="4" t="str">
        <f>TEXT(Table3[[#This Row],[Sale Date]],"mmmm")</f>
        <v>June</v>
      </c>
      <c r="E32" s="1" t="s">
        <v>22</v>
      </c>
      <c r="F32" s="1" t="s">
        <v>8</v>
      </c>
      <c r="G32" s="1">
        <v>250</v>
      </c>
      <c r="H32" s="1" t="s">
        <v>1</v>
      </c>
      <c r="I32" s="3">
        <v>1</v>
      </c>
      <c r="J32" s="2">
        <v>0.41401829873258272</v>
      </c>
      <c r="K32" s="1" t="s">
        <v>37</v>
      </c>
    </row>
    <row r="33" spans="1:11" x14ac:dyDescent="0.2">
      <c r="A33" s="1" t="s">
        <v>807</v>
      </c>
      <c r="B33" s="1" t="s">
        <v>15</v>
      </c>
      <c r="C33" s="4">
        <v>44726</v>
      </c>
      <c r="D33" s="4" t="str">
        <f>TEXT(Table3[[#This Row],[Sale Date]],"mmmm")</f>
        <v>June</v>
      </c>
      <c r="E33" s="1" t="s">
        <v>18</v>
      </c>
      <c r="F33" s="1" t="s">
        <v>2</v>
      </c>
      <c r="G33" s="1">
        <v>130</v>
      </c>
      <c r="H33" s="1" t="s">
        <v>13</v>
      </c>
      <c r="I33" s="3">
        <v>4</v>
      </c>
      <c r="J33" s="2">
        <v>6.1603660271292333E-3</v>
      </c>
      <c r="K33" s="1" t="s">
        <v>35</v>
      </c>
    </row>
    <row r="34" spans="1:11" x14ac:dyDescent="0.2">
      <c r="A34" s="1" t="s">
        <v>806</v>
      </c>
      <c r="B34" s="1" t="s">
        <v>27</v>
      </c>
      <c r="C34" s="4">
        <v>44733</v>
      </c>
      <c r="D34" s="4" t="str">
        <f>TEXT(Table3[[#This Row],[Sale Date]],"mmmm")</f>
        <v>June</v>
      </c>
      <c r="E34" s="1" t="s">
        <v>3</v>
      </c>
      <c r="F34" s="1" t="s">
        <v>2</v>
      </c>
      <c r="G34" s="1">
        <v>72</v>
      </c>
      <c r="H34" s="1" t="s">
        <v>7</v>
      </c>
      <c r="I34" s="3">
        <v>8</v>
      </c>
      <c r="J34" s="2">
        <v>0.10495963672233184</v>
      </c>
      <c r="K34" s="1" t="s">
        <v>33</v>
      </c>
    </row>
    <row r="35" spans="1:11" x14ac:dyDescent="0.2">
      <c r="A35" s="1" t="s">
        <v>805</v>
      </c>
      <c r="B35" s="1" t="s">
        <v>23</v>
      </c>
      <c r="C35" s="4">
        <v>44730</v>
      </c>
      <c r="D35" s="4" t="str">
        <f>TEXT(Table3[[#This Row],[Sale Date]],"mmmm")</f>
        <v>June</v>
      </c>
      <c r="E35" s="1" t="s">
        <v>26</v>
      </c>
      <c r="F35" s="1" t="s">
        <v>2</v>
      </c>
      <c r="G35" s="1">
        <v>65</v>
      </c>
      <c r="H35" s="1" t="s">
        <v>1</v>
      </c>
      <c r="I35" s="3">
        <v>12</v>
      </c>
      <c r="J35" s="2">
        <v>0.29377273906475571</v>
      </c>
      <c r="K35" s="1" t="s">
        <v>31</v>
      </c>
    </row>
    <row r="36" spans="1:11" x14ac:dyDescent="0.2">
      <c r="A36" s="1" t="s">
        <v>804</v>
      </c>
      <c r="B36" s="1" t="s">
        <v>19</v>
      </c>
      <c r="C36" s="4">
        <v>44736</v>
      </c>
      <c r="D36" s="4" t="str">
        <f>TEXT(Table3[[#This Row],[Sale Date]],"mmmm")</f>
        <v>June</v>
      </c>
      <c r="E36" s="1" t="s">
        <v>22</v>
      </c>
      <c r="F36" s="1" t="s">
        <v>2</v>
      </c>
      <c r="G36" s="1">
        <v>250</v>
      </c>
      <c r="H36" s="1" t="s">
        <v>13</v>
      </c>
      <c r="I36" s="3">
        <v>3</v>
      </c>
      <c r="J36" s="2">
        <v>0.56559810101924179</v>
      </c>
      <c r="K36" s="1" t="s">
        <v>29</v>
      </c>
    </row>
    <row r="37" spans="1:11" x14ac:dyDescent="0.2">
      <c r="A37" s="1" t="s">
        <v>803</v>
      </c>
      <c r="B37" s="1" t="s">
        <v>15</v>
      </c>
      <c r="C37" s="4">
        <v>44732</v>
      </c>
      <c r="D37" s="4" t="str">
        <f>TEXT(Table3[[#This Row],[Sale Date]],"mmmm")</f>
        <v>June</v>
      </c>
      <c r="E37" s="1" t="s">
        <v>18</v>
      </c>
      <c r="F37" s="1" t="s">
        <v>2</v>
      </c>
      <c r="G37" s="1">
        <v>130</v>
      </c>
      <c r="H37" s="1" t="s">
        <v>7</v>
      </c>
      <c r="I37" s="3">
        <v>3</v>
      </c>
      <c r="J37" s="2">
        <v>0.14180367825735268</v>
      </c>
      <c r="K37" s="1" t="s">
        <v>25</v>
      </c>
    </row>
    <row r="38" spans="1:11" x14ac:dyDescent="0.2">
      <c r="A38" s="1" t="s">
        <v>802</v>
      </c>
      <c r="B38" s="1" t="s">
        <v>10</v>
      </c>
      <c r="C38" s="4">
        <v>44732</v>
      </c>
      <c r="D38" s="4" t="str">
        <f>TEXT(Table3[[#This Row],[Sale Date]],"mmmm")</f>
        <v>June</v>
      </c>
      <c r="E38" s="1" t="s">
        <v>14</v>
      </c>
      <c r="F38" s="1" t="s">
        <v>8</v>
      </c>
      <c r="G38" s="1">
        <v>60</v>
      </c>
      <c r="H38" s="1" t="s">
        <v>1</v>
      </c>
      <c r="I38" s="3">
        <v>11</v>
      </c>
      <c r="J38" s="2">
        <v>0.19727585407121537</v>
      </c>
      <c r="K38" s="1" t="s">
        <v>21</v>
      </c>
    </row>
    <row r="39" spans="1:11" x14ac:dyDescent="0.2">
      <c r="A39" s="1" t="s">
        <v>801</v>
      </c>
      <c r="B39" s="1" t="s">
        <v>4</v>
      </c>
      <c r="C39" s="4">
        <v>44731</v>
      </c>
      <c r="D39" s="4" t="str">
        <f>TEXT(Table3[[#This Row],[Sale Date]],"mmmm")</f>
        <v>June</v>
      </c>
      <c r="E39" s="1" t="s">
        <v>9</v>
      </c>
      <c r="F39" s="1" t="s">
        <v>2</v>
      </c>
      <c r="G39" s="1">
        <v>95</v>
      </c>
      <c r="H39" s="1" t="s">
        <v>13</v>
      </c>
      <c r="I39" s="3">
        <v>8</v>
      </c>
      <c r="J39" s="2">
        <v>0.16026707373910823</v>
      </c>
      <c r="K39" s="1" t="s">
        <v>17</v>
      </c>
    </row>
    <row r="40" spans="1:11" x14ac:dyDescent="0.2">
      <c r="A40" s="1" t="s">
        <v>800</v>
      </c>
      <c r="B40" s="1" t="s">
        <v>27</v>
      </c>
      <c r="C40" s="4">
        <v>44735</v>
      </c>
      <c r="D40" s="4" t="str">
        <f>TEXT(Table3[[#This Row],[Sale Date]],"mmmm")</f>
        <v>June</v>
      </c>
      <c r="E40" s="1" t="s">
        <v>3</v>
      </c>
      <c r="F40" s="1" t="s">
        <v>2</v>
      </c>
      <c r="G40" s="1">
        <v>72</v>
      </c>
      <c r="H40" s="1" t="s">
        <v>7</v>
      </c>
      <c r="I40" s="3">
        <v>5</v>
      </c>
      <c r="J40" s="2">
        <v>3.6754234817017679E-2</v>
      </c>
      <c r="K40" s="1" t="s">
        <v>12</v>
      </c>
    </row>
    <row r="41" spans="1:11" x14ac:dyDescent="0.2">
      <c r="A41" s="1" t="s">
        <v>799</v>
      </c>
      <c r="B41" s="1" t="s">
        <v>23</v>
      </c>
      <c r="C41" s="4">
        <v>44728</v>
      </c>
      <c r="D41" s="4" t="str">
        <f>TEXT(Table3[[#This Row],[Sale Date]],"mmmm")</f>
        <v>June</v>
      </c>
      <c r="E41" s="1" t="s">
        <v>26</v>
      </c>
      <c r="F41" s="1" t="s">
        <v>2</v>
      </c>
      <c r="G41" s="1">
        <v>65</v>
      </c>
      <c r="H41" s="1" t="s">
        <v>1</v>
      </c>
      <c r="I41" s="3">
        <v>6</v>
      </c>
      <c r="J41" s="2">
        <v>0.12047427034169578</v>
      </c>
      <c r="K41" s="1" t="s">
        <v>6</v>
      </c>
    </row>
    <row r="42" spans="1:11" x14ac:dyDescent="0.2">
      <c r="A42" s="1" t="s">
        <v>798</v>
      </c>
      <c r="B42" s="1" t="s">
        <v>19</v>
      </c>
      <c r="C42" s="4">
        <v>44727</v>
      </c>
      <c r="D42" s="4" t="str">
        <f>TEXT(Table3[[#This Row],[Sale Date]],"mmmm")</f>
        <v>June</v>
      </c>
      <c r="E42" s="1" t="s">
        <v>22</v>
      </c>
      <c r="F42" s="1" t="s">
        <v>8</v>
      </c>
      <c r="G42" s="1">
        <v>250</v>
      </c>
      <c r="H42" s="1" t="s">
        <v>13</v>
      </c>
      <c r="I42" s="3">
        <v>1</v>
      </c>
      <c r="J42" s="2">
        <v>0.38636401364592987</v>
      </c>
      <c r="K42" s="1" t="s">
        <v>0</v>
      </c>
    </row>
    <row r="43" spans="1:11" x14ac:dyDescent="0.2">
      <c r="A43" s="1" t="s">
        <v>797</v>
      </c>
      <c r="B43" s="1" t="s">
        <v>15</v>
      </c>
      <c r="C43" s="4">
        <v>44731</v>
      </c>
      <c r="D43" s="4" t="str">
        <f>TEXT(Table3[[#This Row],[Sale Date]],"mmmm")</f>
        <v>June</v>
      </c>
      <c r="E43" s="1" t="s">
        <v>18</v>
      </c>
      <c r="F43" s="1" t="s">
        <v>8</v>
      </c>
      <c r="G43" s="1">
        <v>130</v>
      </c>
      <c r="H43" s="1" t="s">
        <v>7</v>
      </c>
      <c r="I43" s="3">
        <v>7</v>
      </c>
      <c r="J43" s="2">
        <v>0.25111930985495906</v>
      </c>
      <c r="K43" s="1" t="s">
        <v>114</v>
      </c>
    </row>
    <row r="44" spans="1:11" x14ac:dyDescent="0.2">
      <c r="A44" s="1" t="s">
        <v>796</v>
      </c>
      <c r="B44" s="1" t="s">
        <v>27</v>
      </c>
      <c r="C44" s="4">
        <v>44732</v>
      </c>
      <c r="D44" s="4" t="str">
        <f>TEXT(Table3[[#This Row],[Sale Date]],"mmmm")</f>
        <v>June</v>
      </c>
      <c r="E44" s="1" t="s">
        <v>3</v>
      </c>
      <c r="F44" s="1" t="s">
        <v>8</v>
      </c>
      <c r="G44" s="1">
        <v>72</v>
      </c>
      <c r="H44" s="1" t="s">
        <v>1</v>
      </c>
      <c r="I44" s="3">
        <v>7</v>
      </c>
      <c r="J44" s="2">
        <v>0.18099169049889144</v>
      </c>
      <c r="K44" s="1" t="s">
        <v>112</v>
      </c>
    </row>
    <row r="45" spans="1:11" x14ac:dyDescent="0.2">
      <c r="A45" s="1" t="s">
        <v>795</v>
      </c>
      <c r="B45" s="1" t="s">
        <v>23</v>
      </c>
      <c r="C45" s="4">
        <v>44738</v>
      </c>
      <c r="D45" s="4" t="str">
        <f>TEXT(Table3[[#This Row],[Sale Date]],"mmmm")</f>
        <v>June</v>
      </c>
      <c r="E45" s="1" t="s">
        <v>26</v>
      </c>
      <c r="F45" s="1" t="s">
        <v>8</v>
      </c>
      <c r="G45" s="1">
        <v>65</v>
      </c>
      <c r="H45" s="1" t="s">
        <v>13</v>
      </c>
      <c r="I45" s="3">
        <v>3</v>
      </c>
      <c r="J45" s="2">
        <v>0.17363786365000505</v>
      </c>
      <c r="K45" s="1" t="s">
        <v>110</v>
      </c>
    </row>
    <row r="46" spans="1:11" x14ac:dyDescent="0.2">
      <c r="A46" s="1" t="s">
        <v>794</v>
      </c>
      <c r="B46" s="1" t="s">
        <v>19</v>
      </c>
      <c r="C46" s="4">
        <v>44730</v>
      </c>
      <c r="D46" s="4" t="str">
        <f>TEXT(Table3[[#This Row],[Sale Date]],"mmmm")</f>
        <v>June</v>
      </c>
      <c r="E46" s="1" t="s">
        <v>22</v>
      </c>
      <c r="F46" s="1" t="s">
        <v>8</v>
      </c>
      <c r="G46" s="1">
        <v>250</v>
      </c>
      <c r="H46" s="1" t="s">
        <v>7</v>
      </c>
      <c r="I46" s="3">
        <v>1</v>
      </c>
      <c r="J46" s="2">
        <v>0.75489814137474298</v>
      </c>
      <c r="K46" s="1" t="s">
        <v>108</v>
      </c>
    </row>
    <row r="47" spans="1:11" x14ac:dyDescent="0.2">
      <c r="A47" s="1" t="s">
        <v>793</v>
      </c>
      <c r="B47" s="1" t="s">
        <v>15</v>
      </c>
      <c r="C47" s="4">
        <v>44736</v>
      </c>
      <c r="D47" s="4" t="str">
        <f>TEXT(Table3[[#This Row],[Sale Date]],"mmmm")</f>
        <v>June</v>
      </c>
      <c r="E47" s="1" t="s">
        <v>18</v>
      </c>
      <c r="F47" s="1" t="s">
        <v>8</v>
      </c>
      <c r="G47" s="1">
        <v>130</v>
      </c>
      <c r="H47" s="1" t="s">
        <v>1</v>
      </c>
      <c r="I47" s="3">
        <v>6</v>
      </c>
      <c r="J47" s="2">
        <v>0.41826226246410803</v>
      </c>
      <c r="K47" s="1" t="s">
        <v>276</v>
      </c>
    </row>
    <row r="48" spans="1:11" x14ac:dyDescent="0.2">
      <c r="A48" s="1" t="s">
        <v>792</v>
      </c>
      <c r="B48" s="1" t="s">
        <v>27</v>
      </c>
      <c r="C48" s="4">
        <v>44733</v>
      </c>
      <c r="D48" s="4" t="str">
        <f>TEXT(Table3[[#This Row],[Sale Date]],"mmmm")</f>
        <v>June</v>
      </c>
      <c r="E48" s="1" t="s">
        <v>3</v>
      </c>
      <c r="F48" s="1" t="s">
        <v>2</v>
      </c>
      <c r="G48" s="1">
        <v>72</v>
      </c>
      <c r="H48" s="1" t="s">
        <v>1</v>
      </c>
      <c r="I48" s="3">
        <v>4</v>
      </c>
      <c r="J48" s="2">
        <v>1.372080123313592E-2</v>
      </c>
      <c r="K48" s="1" t="s">
        <v>103</v>
      </c>
    </row>
    <row r="49" spans="1:11" x14ac:dyDescent="0.2">
      <c r="A49" s="1" t="s">
        <v>791</v>
      </c>
      <c r="B49" s="1" t="s">
        <v>23</v>
      </c>
      <c r="C49" s="4">
        <v>44746</v>
      </c>
      <c r="D49" s="4" t="str">
        <f>TEXT(Table3[[#This Row],[Sale Date]],"mmmm")</f>
        <v>July</v>
      </c>
      <c r="E49" s="1" t="s">
        <v>26</v>
      </c>
      <c r="F49" s="1" t="s">
        <v>8</v>
      </c>
      <c r="G49" s="1">
        <v>65</v>
      </c>
      <c r="H49" s="1" t="s">
        <v>13</v>
      </c>
      <c r="I49" s="3">
        <v>6</v>
      </c>
      <c r="J49" s="2">
        <v>2.2083854314921911E-2</v>
      </c>
      <c r="K49" s="1" t="s">
        <v>101</v>
      </c>
    </row>
    <row r="50" spans="1:11" x14ac:dyDescent="0.2">
      <c r="A50" s="1" t="s">
        <v>790</v>
      </c>
      <c r="B50" s="1" t="s">
        <v>19</v>
      </c>
      <c r="C50" s="4">
        <v>44755</v>
      </c>
      <c r="D50" s="4" t="str">
        <f>TEXT(Table3[[#This Row],[Sale Date]],"mmmm")</f>
        <v>July</v>
      </c>
      <c r="E50" s="1" t="s">
        <v>22</v>
      </c>
      <c r="F50" s="1" t="s">
        <v>2</v>
      </c>
      <c r="G50" s="1">
        <v>250</v>
      </c>
      <c r="H50" s="1" t="s">
        <v>7</v>
      </c>
      <c r="I50" s="3">
        <v>3</v>
      </c>
      <c r="J50" s="2">
        <v>0.92842323956324613</v>
      </c>
      <c r="K50" s="1" t="s">
        <v>99</v>
      </c>
    </row>
    <row r="51" spans="1:11" x14ac:dyDescent="0.2">
      <c r="A51" s="1" t="s">
        <v>789</v>
      </c>
      <c r="B51" s="1" t="s">
        <v>15</v>
      </c>
      <c r="C51" s="4">
        <v>44755</v>
      </c>
      <c r="D51" s="4" t="str">
        <f>TEXT(Table3[[#This Row],[Sale Date]],"mmmm")</f>
        <v>July</v>
      </c>
      <c r="E51" s="1" t="s">
        <v>18</v>
      </c>
      <c r="F51" s="1" t="s">
        <v>8</v>
      </c>
      <c r="G51" s="1">
        <v>130</v>
      </c>
      <c r="H51" s="1" t="s">
        <v>1</v>
      </c>
      <c r="I51" s="3">
        <v>2</v>
      </c>
      <c r="J51" s="2">
        <v>0.20990358910221096</v>
      </c>
      <c r="K51" s="1" t="s">
        <v>97</v>
      </c>
    </row>
    <row r="52" spans="1:11" x14ac:dyDescent="0.2">
      <c r="A52" s="1" t="s">
        <v>788</v>
      </c>
      <c r="B52" s="1" t="s">
        <v>27</v>
      </c>
      <c r="C52" s="4">
        <v>44727</v>
      </c>
      <c r="D52" s="4" t="str">
        <f>TEXT(Table3[[#This Row],[Sale Date]],"mmmm")</f>
        <v>June</v>
      </c>
      <c r="E52" s="1" t="s">
        <v>3</v>
      </c>
      <c r="F52" s="1" t="s">
        <v>2</v>
      </c>
      <c r="G52" s="1">
        <v>72</v>
      </c>
      <c r="H52" s="1" t="s">
        <v>13</v>
      </c>
      <c r="I52" s="3">
        <v>5</v>
      </c>
      <c r="J52" s="2">
        <v>0.184343159134289</v>
      </c>
      <c r="K52" s="1" t="s">
        <v>95</v>
      </c>
    </row>
    <row r="53" spans="1:11" x14ac:dyDescent="0.2">
      <c r="A53" s="1" t="s">
        <v>787</v>
      </c>
      <c r="B53" s="1" t="s">
        <v>23</v>
      </c>
      <c r="C53" s="4">
        <v>44746</v>
      </c>
      <c r="D53" s="4" t="str">
        <f>TEXT(Table3[[#This Row],[Sale Date]],"mmmm")</f>
        <v>July</v>
      </c>
      <c r="E53" s="1" t="s">
        <v>26</v>
      </c>
      <c r="F53" s="1" t="s">
        <v>8</v>
      </c>
      <c r="G53" s="1">
        <v>65</v>
      </c>
      <c r="H53" s="1" t="s">
        <v>7</v>
      </c>
      <c r="I53" s="3">
        <v>8</v>
      </c>
      <c r="J53" s="2">
        <v>0.11144429073382323</v>
      </c>
      <c r="K53" s="1" t="s">
        <v>183</v>
      </c>
    </row>
    <row r="54" spans="1:11" x14ac:dyDescent="0.2">
      <c r="A54" s="1" t="s">
        <v>786</v>
      </c>
      <c r="B54" s="1" t="s">
        <v>19</v>
      </c>
      <c r="C54" s="4">
        <v>44740</v>
      </c>
      <c r="D54" s="4" t="str">
        <f>TEXT(Table3[[#This Row],[Sale Date]],"mmmm")</f>
        <v>June</v>
      </c>
      <c r="E54" s="1" t="s">
        <v>22</v>
      </c>
      <c r="F54" s="1" t="s">
        <v>2</v>
      </c>
      <c r="G54" s="1">
        <v>250</v>
      </c>
      <c r="H54" s="1" t="s">
        <v>1</v>
      </c>
      <c r="I54" s="3">
        <v>3</v>
      </c>
      <c r="J54" s="2">
        <v>0.56286929186816415</v>
      </c>
      <c r="K54" s="1" t="s">
        <v>181</v>
      </c>
    </row>
    <row r="55" spans="1:11" x14ac:dyDescent="0.2">
      <c r="A55" s="1" t="s">
        <v>785</v>
      </c>
      <c r="B55" s="1" t="s">
        <v>15</v>
      </c>
      <c r="C55" s="4">
        <v>44743</v>
      </c>
      <c r="D55" s="4" t="str">
        <f>TEXT(Table3[[#This Row],[Sale Date]],"mmmm")</f>
        <v>July</v>
      </c>
      <c r="E55" s="1" t="s">
        <v>18</v>
      </c>
      <c r="F55" s="1" t="s">
        <v>8</v>
      </c>
      <c r="G55" s="1">
        <v>130</v>
      </c>
      <c r="H55" s="1" t="s">
        <v>13</v>
      </c>
      <c r="I55" s="3">
        <v>3</v>
      </c>
      <c r="J55" s="2">
        <v>3.138956050307417E-2</v>
      </c>
      <c r="K55" s="1" t="s">
        <v>223</v>
      </c>
    </row>
    <row r="56" spans="1:11" x14ac:dyDescent="0.2">
      <c r="A56" s="1" t="s">
        <v>784</v>
      </c>
      <c r="B56" s="1" t="s">
        <v>10</v>
      </c>
      <c r="C56" s="4">
        <v>44737</v>
      </c>
      <c r="D56" s="4" t="str">
        <f>TEXT(Table3[[#This Row],[Sale Date]],"mmmm")</f>
        <v>June</v>
      </c>
      <c r="E56" s="1" t="s">
        <v>14</v>
      </c>
      <c r="F56" s="1" t="s">
        <v>2</v>
      </c>
      <c r="G56" s="1">
        <v>60</v>
      </c>
      <c r="H56" s="1" t="s">
        <v>7</v>
      </c>
      <c r="I56" s="3">
        <v>13</v>
      </c>
      <c r="J56" s="2">
        <v>0.23798278495106248</v>
      </c>
      <c r="K56" s="1" t="s">
        <v>221</v>
      </c>
    </row>
    <row r="57" spans="1:11" x14ac:dyDescent="0.2">
      <c r="A57" s="1" t="s">
        <v>783</v>
      </c>
      <c r="B57" s="1" t="s">
        <v>27</v>
      </c>
      <c r="C57" s="4">
        <v>44757</v>
      </c>
      <c r="D57" s="4" t="str">
        <f>TEXT(Table3[[#This Row],[Sale Date]],"mmmm")</f>
        <v>July</v>
      </c>
      <c r="E57" s="1" t="s">
        <v>3</v>
      </c>
      <c r="F57" s="1" t="s">
        <v>8</v>
      </c>
      <c r="G57" s="1">
        <v>72</v>
      </c>
      <c r="H57" s="1" t="s">
        <v>1</v>
      </c>
      <c r="I57" s="3">
        <v>5</v>
      </c>
      <c r="J57" s="2">
        <v>0.19712344024473996</v>
      </c>
      <c r="K57" s="1" t="s">
        <v>199</v>
      </c>
    </row>
    <row r="58" spans="1:11" x14ac:dyDescent="0.2">
      <c r="A58" s="1" t="s">
        <v>782</v>
      </c>
      <c r="B58" s="1" t="s">
        <v>23</v>
      </c>
      <c r="C58" s="4">
        <v>44745</v>
      </c>
      <c r="D58" s="4" t="str">
        <f>TEXT(Table3[[#This Row],[Sale Date]],"mmmm")</f>
        <v>July</v>
      </c>
      <c r="E58" s="1" t="s">
        <v>26</v>
      </c>
      <c r="F58" s="1" t="s">
        <v>2</v>
      </c>
      <c r="G58" s="1">
        <v>65</v>
      </c>
      <c r="H58" s="1" t="s">
        <v>13</v>
      </c>
      <c r="I58" s="3">
        <v>7</v>
      </c>
      <c r="J58" s="2">
        <v>6.8295799738434873E-2</v>
      </c>
      <c r="K58" s="1" t="s">
        <v>41</v>
      </c>
    </row>
    <row r="59" spans="1:11" x14ac:dyDescent="0.2">
      <c r="A59" s="1" t="s">
        <v>781</v>
      </c>
      <c r="B59" s="1" t="s">
        <v>19</v>
      </c>
      <c r="C59" s="4">
        <v>44760</v>
      </c>
      <c r="D59" s="4" t="str">
        <f>TEXT(Table3[[#This Row],[Sale Date]],"mmmm")</f>
        <v>July</v>
      </c>
      <c r="E59" s="1" t="s">
        <v>22</v>
      </c>
      <c r="F59" s="1" t="s">
        <v>8</v>
      </c>
      <c r="G59" s="1">
        <v>250</v>
      </c>
      <c r="H59" s="1" t="s">
        <v>7</v>
      </c>
      <c r="I59" s="3">
        <v>3</v>
      </c>
      <c r="J59" s="2">
        <v>1.6828522965904168E-2</v>
      </c>
      <c r="K59" s="1" t="s">
        <v>39</v>
      </c>
    </row>
    <row r="60" spans="1:11" x14ac:dyDescent="0.2">
      <c r="A60" s="1" t="s">
        <v>780</v>
      </c>
      <c r="B60" s="1" t="s">
        <v>15</v>
      </c>
      <c r="C60" s="4">
        <v>44750</v>
      </c>
      <c r="D60" s="4" t="str">
        <f>TEXT(Table3[[#This Row],[Sale Date]],"mmmm")</f>
        <v>July</v>
      </c>
      <c r="E60" s="1" t="s">
        <v>18</v>
      </c>
      <c r="F60" s="1" t="s">
        <v>2</v>
      </c>
      <c r="G60" s="1">
        <v>130</v>
      </c>
      <c r="H60" s="1" t="s">
        <v>1</v>
      </c>
      <c r="I60" s="3">
        <v>6</v>
      </c>
      <c r="J60" s="2">
        <v>0.26661284065553453</v>
      </c>
      <c r="K60" s="1" t="s">
        <v>114</v>
      </c>
    </row>
    <row r="61" spans="1:11" x14ac:dyDescent="0.2">
      <c r="A61" s="1" t="s">
        <v>779</v>
      </c>
      <c r="B61" s="1" t="s">
        <v>27</v>
      </c>
      <c r="C61" s="4">
        <v>44742</v>
      </c>
      <c r="D61" s="4" t="str">
        <f>TEXT(Table3[[#This Row],[Sale Date]],"mmmm")</f>
        <v>June</v>
      </c>
      <c r="E61" s="1" t="s">
        <v>3</v>
      </c>
      <c r="F61" s="1" t="s">
        <v>8</v>
      </c>
      <c r="G61" s="1">
        <v>72</v>
      </c>
      <c r="H61" s="1" t="s">
        <v>13</v>
      </c>
      <c r="I61" s="3">
        <v>11</v>
      </c>
      <c r="J61" s="2">
        <v>0.21251347110701568</v>
      </c>
      <c r="K61" s="1" t="s">
        <v>112</v>
      </c>
    </row>
    <row r="62" spans="1:11" x14ac:dyDescent="0.2">
      <c r="A62" s="1" t="s">
        <v>778</v>
      </c>
      <c r="B62" s="1" t="s">
        <v>23</v>
      </c>
      <c r="C62" s="4">
        <v>44754</v>
      </c>
      <c r="D62" s="4" t="str">
        <f>TEXT(Table3[[#This Row],[Sale Date]],"mmmm")</f>
        <v>July</v>
      </c>
      <c r="E62" s="1" t="s">
        <v>26</v>
      </c>
      <c r="F62" s="1" t="s">
        <v>2</v>
      </c>
      <c r="G62" s="1">
        <v>65</v>
      </c>
      <c r="H62" s="1" t="s">
        <v>7</v>
      </c>
      <c r="I62" s="3">
        <v>12</v>
      </c>
      <c r="J62" s="2">
        <v>0.10994257661413849</v>
      </c>
      <c r="K62" s="1" t="s">
        <v>110</v>
      </c>
    </row>
    <row r="63" spans="1:11" x14ac:dyDescent="0.2">
      <c r="A63" s="1" t="s">
        <v>777</v>
      </c>
      <c r="B63" s="1" t="s">
        <v>19</v>
      </c>
      <c r="C63" s="4">
        <v>44746</v>
      </c>
      <c r="D63" s="4" t="str">
        <f>TEXT(Table3[[#This Row],[Sale Date]],"mmmm")</f>
        <v>July</v>
      </c>
      <c r="E63" s="1" t="s">
        <v>22</v>
      </c>
      <c r="F63" s="1" t="s">
        <v>8</v>
      </c>
      <c r="G63" s="1">
        <v>250</v>
      </c>
      <c r="H63" s="1" t="s">
        <v>1</v>
      </c>
      <c r="I63" s="3">
        <v>2</v>
      </c>
      <c r="J63" s="2">
        <v>0.53607498908607099</v>
      </c>
      <c r="K63" s="1" t="s">
        <v>108</v>
      </c>
    </row>
    <row r="64" spans="1:11" x14ac:dyDescent="0.2">
      <c r="A64" s="1" t="s">
        <v>776</v>
      </c>
      <c r="B64" s="1" t="s">
        <v>15</v>
      </c>
      <c r="C64" s="4">
        <v>44752</v>
      </c>
      <c r="D64" s="4" t="str">
        <f>TEXT(Table3[[#This Row],[Sale Date]],"mmmm")</f>
        <v>July</v>
      </c>
      <c r="E64" s="1" t="s">
        <v>18</v>
      </c>
      <c r="F64" s="1" t="s">
        <v>2</v>
      </c>
      <c r="G64" s="1">
        <v>130</v>
      </c>
      <c r="H64" s="1" t="s">
        <v>13</v>
      </c>
      <c r="I64" s="3">
        <v>6</v>
      </c>
      <c r="J64" s="2">
        <v>3.7515550327758003E-2</v>
      </c>
      <c r="K64" s="1" t="s">
        <v>29</v>
      </c>
    </row>
    <row r="65" spans="1:11" x14ac:dyDescent="0.2">
      <c r="A65" s="1" t="s">
        <v>775</v>
      </c>
      <c r="B65" s="1" t="s">
        <v>10</v>
      </c>
      <c r="C65" s="4">
        <v>44725</v>
      </c>
      <c r="D65" s="4" t="str">
        <f>TEXT(Table3[[#This Row],[Sale Date]],"mmmm")</f>
        <v>June</v>
      </c>
      <c r="E65" s="1" t="s">
        <v>14</v>
      </c>
      <c r="F65" s="1" t="s">
        <v>2</v>
      </c>
      <c r="G65" s="1">
        <v>60</v>
      </c>
      <c r="H65" s="1" t="s">
        <v>7</v>
      </c>
      <c r="I65" s="3">
        <v>15</v>
      </c>
      <c r="J65" s="2">
        <v>2.4938289886663061E-2</v>
      </c>
      <c r="K65" s="1" t="s">
        <v>25</v>
      </c>
    </row>
    <row r="66" spans="1:11" x14ac:dyDescent="0.2">
      <c r="A66" s="1" t="s">
        <v>774</v>
      </c>
      <c r="B66" s="1" t="s">
        <v>4</v>
      </c>
      <c r="C66" s="4">
        <v>44734</v>
      </c>
      <c r="D66" s="4" t="str">
        <f>TEXT(Table3[[#This Row],[Sale Date]],"mmmm")</f>
        <v>June</v>
      </c>
      <c r="E66" s="1" t="s">
        <v>9</v>
      </c>
      <c r="F66" s="1" t="s">
        <v>8</v>
      </c>
      <c r="G66" s="1">
        <v>95</v>
      </c>
      <c r="H66" s="1" t="s">
        <v>1</v>
      </c>
      <c r="I66" s="3">
        <v>9</v>
      </c>
      <c r="J66" s="2">
        <v>1.0123391970414241E-2</v>
      </c>
      <c r="K66" s="1" t="s">
        <v>21</v>
      </c>
    </row>
    <row r="67" spans="1:11" x14ac:dyDescent="0.2">
      <c r="A67" s="1" t="s">
        <v>773</v>
      </c>
      <c r="B67" s="1" t="s">
        <v>27</v>
      </c>
      <c r="C67" s="4">
        <v>44761</v>
      </c>
      <c r="D67" s="4" t="str">
        <f>TEXT(Table3[[#This Row],[Sale Date]],"mmmm")</f>
        <v>July</v>
      </c>
      <c r="E67" s="1" t="s">
        <v>3</v>
      </c>
      <c r="F67" s="1" t="s">
        <v>8</v>
      </c>
      <c r="G67" s="1">
        <v>72</v>
      </c>
      <c r="H67" s="1" t="s">
        <v>13</v>
      </c>
      <c r="I67" s="3">
        <v>12</v>
      </c>
      <c r="J67" s="2">
        <v>0.1308869366379137</v>
      </c>
      <c r="K67" s="1" t="s">
        <v>103</v>
      </c>
    </row>
    <row r="68" spans="1:11" x14ac:dyDescent="0.2">
      <c r="A68" s="1" t="s">
        <v>772</v>
      </c>
      <c r="B68" s="1" t="s">
        <v>23</v>
      </c>
      <c r="C68" s="4">
        <v>44735</v>
      </c>
      <c r="D68" s="4" t="str">
        <f>TEXT(Table3[[#This Row],[Sale Date]],"mmmm")</f>
        <v>June</v>
      </c>
      <c r="E68" s="1" t="s">
        <v>26</v>
      </c>
      <c r="F68" s="1" t="s">
        <v>8</v>
      </c>
      <c r="G68" s="1">
        <v>65</v>
      </c>
      <c r="H68" s="1" t="s">
        <v>7</v>
      </c>
      <c r="I68" s="3">
        <v>7</v>
      </c>
      <c r="J68" s="2">
        <v>6.6961969492996459E-2</v>
      </c>
      <c r="K68" s="1" t="s">
        <v>101</v>
      </c>
    </row>
    <row r="69" spans="1:11" x14ac:dyDescent="0.2">
      <c r="A69" s="1" t="s">
        <v>771</v>
      </c>
      <c r="B69" s="1" t="s">
        <v>19</v>
      </c>
      <c r="C69" s="4">
        <v>44753</v>
      </c>
      <c r="D69" s="4" t="str">
        <f>TEXT(Table3[[#This Row],[Sale Date]],"mmmm")</f>
        <v>July</v>
      </c>
      <c r="E69" s="1" t="s">
        <v>22</v>
      </c>
      <c r="F69" s="1" t="s">
        <v>2</v>
      </c>
      <c r="G69" s="1">
        <v>250</v>
      </c>
      <c r="H69" s="1" t="s">
        <v>1</v>
      </c>
      <c r="I69" s="3">
        <v>3</v>
      </c>
      <c r="J69" s="2">
        <v>0.36350761794645753</v>
      </c>
      <c r="K69" s="1" t="s">
        <v>99</v>
      </c>
    </row>
    <row r="70" spans="1:11" x14ac:dyDescent="0.2">
      <c r="A70" s="1" t="s">
        <v>770</v>
      </c>
      <c r="B70" s="1" t="s">
        <v>15</v>
      </c>
      <c r="C70" s="4">
        <v>44732</v>
      </c>
      <c r="D70" s="4" t="str">
        <f>TEXT(Table3[[#This Row],[Sale Date]],"mmmm")</f>
        <v>June</v>
      </c>
      <c r="E70" s="1" t="s">
        <v>18</v>
      </c>
      <c r="F70" s="1" t="s">
        <v>2</v>
      </c>
      <c r="G70" s="1">
        <v>130</v>
      </c>
      <c r="H70" s="1" t="s">
        <v>13</v>
      </c>
      <c r="I70" s="3">
        <v>6</v>
      </c>
      <c r="J70" s="2">
        <v>0.30841415491993102</v>
      </c>
      <c r="K70" s="1" t="s">
        <v>97</v>
      </c>
    </row>
    <row r="71" spans="1:11" x14ac:dyDescent="0.2">
      <c r="A71" s="1" t="s">
        <v>769</v>
      </c>
      <c r="B71" s="1" t="s">
        <v>27</v>
      </c>
      <c r="C71" s="4">
        <v>44748</v>
      </c>
      <c r="D71" s="4" t="str">
        <f>TEXT(Table3[[#This Row],[Sale Date]],"mmmm")</f>
        <v>July</v>
      </c>
      <c r="E71" s="1" t="s">
        <v>3</v>
      </c>
      <c r="F71" s="1" t="s">
        <v>2</v>
      </c>
      <c r="G71" s="1">
        <v>72</v>
      </c>
      <c r="H71" s="1" t="s">
        <v>7</v>
      </c>
      <c r="I71" s="3">
        <v>9</v>
      </c>
      <c r="J71" s="2">
        <v>0.21287301321989574</v>
      </c>
      <c r="K71" s="1" t="s">
        <v>95</v>
      </c>
    </row>
    <row r="72" spans="1:11" x14ac:dyDescent="0.2">
      <c r="A72" s="1" t="s">
        <v>768</v>
      </c>
      <c r="B72" s="1" t="s">
        <v>23</v>
      </c>
      <c r="C72" s="4">
        <v>44731</v>
      </c>
      <c r="D72" s="4" t="str">
        <f>TEXT(Table3[[#This Row],[Sale Date]],"mmmm")</f>
        <v>June</v>
      </c>
      <c r="E72" s="1" t="s">
        <v>26</v>
      </c>
      <c r="F72" s="1" t="s">
        <v>2</v>
      </c>
      <c r="G72" s="1">
        <v>65</v>
      </c>
      <c r="H72" s="1" t="s">
        <v>1</v>
      </c>
      <c r="I72" s="3">
        <v>4</v>
      </c>
      <c r="J72" s="2">
        <v>0.11047742601795077</v>
      </c>
      <c r="K72" s="1" t="s">
        <v>183</v>
      </c>
    </row>
    <row r="73" spans="1:11" x14ac:dyDescent="0.2">
      <c r="A73" s="1" t="s">
        <v>767</v>
      </c>
      <c r="B73" s="1" t="s">
        <v>19</v>
      </c>
      <c r="C73" s="4">
        <v>44725</v>
      </c>
      <c r="D73" s="4" t="str">
        <f>TEXT(Table3[[#This Row],[Sale Date]],"mmmm")</f>
        <v>June</v>
      </c>
      <c r="E73" s="1" t="s">
        <v>22</v>
      </c>
      <c r="F73" s="1" t="s">
        <v>2</v>
      </c>
      <c r="G73" s="1">
        <v>250</v>
      </c>
      <c r="H73" s="1" t="s">
        <v>13</v>
      </c>
      <c r="I73" s="3">
        <v>2</v>
      </c>
      <c r="J73" s="2">
        <v>4.8799156151631218E-2</v>
      </c>
      <c r="K73" s="1" t="s">
        <v>181</v>
      </c>
    </row>
    <row r="74" spans="1:11" x14ac:dyDescent="0.2">
      <c r="A74" s="1" t="s">
        <v>766</v>
      </c>
      <c r="B74" s="1" t="s">
        <v>15</v>
      </c>
      <c r="C74" s="4">
        <v>44753</v>
      </c>
      <c r="D74" s="4" t="str">
        <f>TEXT(Table3[[#This Row],[Sale Date]],"mmmm")</f>
        <v>July</v>
      </c>
      <c r="E74" s="1" t="s">
        <v>18</v>
      </c>
      <c r="F74" s="1" t="s">
        <v>2</v>
      </c>
      <c r="G74" s="1">
        <v>130</v>
      </c>
      <c r="H74" s="1" t="s">
        <v>7</v>
      </c>
      <c r="I74" s="3">
        <v>6</v>
      </c>
      <c r="J74" s="2">
        <v>0.27879506176921365</v>
      </c>
      <c r="K74" s="1" t="s">
        <v>25</v>
      </c>
    </row>
    <row r="75" spans="1:11" x14ac:dyDescent="0.2">
      <c r="A75" s="1" t="s">
        <v>765</v>
      </c>
      <c r="B75" s="1" t="s">
        <v>10</v>
      </c>
      <c r="C75" s="4">
        <v>44738</v>
      </c>
      <c r="D75" s="4" t="str">
        <f>TEXT(Table3[[#This Row],[Sale Date]],"mmmm")</f>
        <v>June</v>
      </c>
      <c r="E75" s="1" t="s">
        <v>14</v>
      </c>
      <c r="F75" s="1" t="s">
        <v>2</v>
      </c>
      <c r="G75" s="1">
        <v>60</v>
      </c>
      <c r="H75" s="1" t="s">
        <v>1</v>
      </c>
      <c r="I75" s="3">
        <v>9</v>
      </c>
      <c r="J75" s="2">
        <v>7.6045534046593019E-2</v>
      </c>
      <c r="K75" s="1" t="s">
        <v>21</v>
      </c>
    </row>
    <row r="76" spans="1:11" x14ac:dyDescent="0.2">
      <c r="A76" s="1" t="s">
        <v>764</v>
      </c>
      <c r="B76" s="1" t="s">
        <v>27</v>
      </c>
      <c r="C76" s="4">
        <v>44762</v>
      </c>
      <c r="D76" s="4" t="str">
        <f>TEXT(Table3[[#This Row],[Sale Date]],"mmmm")</f>
        <v>July</v>
      </c>
      <c r="E76" s="1" t="s">
        <v>3</v>
      </c>
      <c r="F76" s="1" t="s">
        <v>2</v>
      </c>
      <c r="G76" s="1">
        <v>72</v>
      </c>
      <c r="H76" s="1" t="s">
        <v>13</v>
      </c>
      <c r="I76" s="3">
        <v>11</v>
      </c>
      <c r="J76" s="2">
        <v>0.12055762754740325</v>
      </c>
      <c r="K76" s="1" t="s">
        <v>17</v>
      </c>
    </row>
    <row r="77" spans="1:11" x14ac:dyDescent="0.2">
      <c r="A77" s="1" t="s">
        <v>763</v>
      </c>
      <c r="B77" s="1" t="s">
        <v>23</v>
      </c>
      <c r="C77" s="4">
        <v>44756</v>
      </c>
      <c r="D77" s="4" t="str">
        <f>TEXT(Table3[[#This Row],[Sale Date]],"mmmm")</f>
        <v>July</v>
      </c>
      <c r="E77" s="1" t="s">
        <v>26</v>
      </c>
      <c r="F77" s="1" t="s">
        <v>2</v>
      </c>
      <c r="G77" s="1">
        <v>65</v>
      </c>
      <c r="H77" s="1" t="s">
        <v>7</v>
      </c>
      <c r="I77" s="3">
        <v>13</v>
      </c>
      <c r="J77" s="2">
        <v>0.30283946337780637</v>
      </c>
      <c r="K77" s="1" t="s">
        <v>223</v>
      </c>
    </row>
    <row r="78" spans="1:11" x14ac:dyDescent="0.2">
      <c r="A78" s="1" t="s">
        <v>762</v>
      </c>
      <c r="B78" s="1" t="s">
        <v>19</v>
      </c>
      <c r="C78" s="4">
        <v>44744</v>
      </c>
      <c r="D78" s="4" t="str">
        <f>TEXT(Table3[[#This Row],[Sale Date]],"mmmm")</f>
        <v>July</v>
      </c>
      <c r="E78" s="1" t="s">
        <v>22</v>
      </c>
      <c r="F78" s="1" t="s">
        <v>8</v>
      </c>
      <c r="G78" s="1">
        <v>250</v>
      </c>
      <c r="H78" s="1" t="s">
        <v>1</v>
      </c>
      <c r="I78" s="3">
        <v>2</v>
      </c>
      <c r="J78" s="2">
        <v>0.41401829873258272</v>
      </c>
      <c r="K78" s="1" t="s">
        <v>221</v>
      </c>
    </row>
    <row r="79" spans="1:11" x14ac:dyDescent="0.2">
      <c r="A79" s="1" t="s">
        <v>761</v>
      </c>
      <c r="B79" s="1" t="s">
        <v>15</v>
      </c>
      <c r="C79" s="4">
        <v>44753</v>
      </c>
      <c r="D79" s="4" t="str">
        <f>TEXT(Table3[[#This Row],[Sale Date]],"mmmm")</f>
        <v>July</v>
      </c>
      <c r="E79" s="1" t="s">
        <v>18</v>
      </c>
      <c r="F79" s="1" t="s">
        <v>2</v>
      </c>
      <c r="G79" s="1">
        <v>130</v>
      </c>
      <c r="H79" s="1" t="s">
        <v>13</v>
      </c>
      <c r="I79" s="3">
        <v>6</v>
      </c>
      <c r="J79" s="2">
        <v>6.1603660271292333E-3</v>
      </c>
      <c r="K79" s="1" t="s">
        <v>199</v>
      </c>
    </row>
    <row r="80" spans="1:11" x14ac:dyDescent="0.2">
      <c r="A80" s="1" t="s">
        <v>760</v>
      </c>
      <c r="B80" s="1" t="s">
        <v>27</v>
      </c>
      <c r="C80" s="4">
        <v>44762</v>
      </c>
      <c r="D80" s="4" t="str">
        <f>TEXT(Table3[[#This Row],[Sale Date]],"mmmm")</f>
        <v>July</v>
      </c>
      <c r="E80" s="1" t="s">
        <v>3</v>
      </c>
      <c r="F80" s="1" t="s">
        <v>2</v>
      </c>
      <c r="G80" s="1">
        <v>72</v>
      </c>
      <c r="H80" s="1" t="s">
        <v>7</v>
      </c>
      <c r="I80" s="3">
        <v>12</v>
      </c>
      <c r="J80" s="2">
        <v>0.10495963672233184</v>
      </c>
      <c r="K80" s="1" t="s">
        <v>41</v>
      </c>
    </row>
    <row r="81" spans="1:11" x14ac:dyDescent="0.2">
      <c r="A81" s="1" t="s">
        <v>759</v>
      </c>
      <c r="B81" s="1" t="s">
        <v>23</v>
      </c>
      <c r="C81" s="4">
        <v>44740</v>
      </c>
      <c r="D81" s="4" t="str">
        <f>TEXT(Table3[[#This Row],[Sale Date]],"mmmm")</f>
        <v>June</v>
      </c>
      <c r="E81" s="1" t="s">
        <v>26</v>
      </c>
      <c r="F81" s="1" t="s">
        <v>2</v>
      </c>
      <c r="G81" s="1">
        <v>65</v>
      </c>
      <c r="H81" s="1" t="s">
        <v>1</v>
      </c>
      <c r="I81" s="3">
        <v>11</v>
      </c>
      <c r="J81" s="2">
        <v>0.29377273906475571</v>
      </c>
      <c r="K81" s="1" t="s">
        <v>39</v>
      </c>
    </row>
    <row r="82" spans="1:11" x14ac:dyDescent="0.2">
      <c r="A82" s="1" t="s">
        <v>758</v>
      </c>
      <c r="B82" s="1" t="s">
        <v>19</v>
      </c>
      <c r="C82" s="4">
        <v>44729</v>
      </c>
      <c r="D82" s="4" t="str">
        <f>TEXT(Table3[[#This Row],[Sale Date]],"mmmm")</f>
        <v>June</v>
      </c>
      <c r="E82" s="1" t="s">
        <v>22</v>
      </c>
      <c r="F82" s="1" t="s">
        <v>2</v>
      </c>
      <c r="G82" s="1">
        <v>250</v>
      </c>
      <c r="H82" s="1" t="s">
        <v>13</v>
      </c>
      <c r="I82" s="3">
        <v>3</v>
      </c>
      <c r="J82" s="2">
        <v>0.56559810101924179</v>
      </c>
      <c r="K82" s="1" t="s">
        <v>114</v>
      </c>
    </row>
    <row r="83" spans="1:11" x14ac:dyDescent="0.2">
      <c r="A83" s="1" t="s">
        <v>757</v>
      </c>
      <c r="B83" s="1" t="s">
        <v>15</v>
      </c>
      <c r="C83" s="4">
        <v>44727</v>
      </c>
      <c r="D83" s="4" t="str">
        <f>TEXT(Table3[[#This Row],[Sale Date]],"mmmm")</f>
        <v>June</v>
      </c>
      <c r="E83" s="1" t="s">
        <v>18</v>
      </c>
      <c r="F83" s="1" t="s">
        <v>2</v>
      </c>
      <c r="G83" s="1">
        <v>130</v>
      </c>
      <c r="H83" s="1" t="s">
        <v>7</v>
      </c>
      <c r="I83" s="3">
        <v>4</v>
      </c>
      <c r="J83" s="2">
        <v>0.14180367825735268</v>
      </c>
      <c r="K83" s="1" t="s">
        <v>112</v>
      </c>
    </row>
    <row r="84" spans="1:11" x14ac:dyDescent="0.2">
      <c r="A84" s="1" t="s">
        <v>756</v>
      </c>
      <c r="B84" s="1" t="s">
        <v>10</v>
      </c>
      <c r="C84" s="4">
        <v>44734</v>
      </c>
      <c r="D84" s="4" t="str">
        <f>TEXT(Table3[[#This Row],[Sale Date]],"mmmm")</f>
        <v>June</v>
      </c>
      <c r="E84" s="1" t="s">
        <v>14</v>
      </c>
      <c r="F84" s="1" t="s">
        <v>8</v>
      </c>
      <c r="G84" s="1">
        <v>60</v>
      </c>
      <c r="H84" s="1" t="s">
        <v>1</v>
      </c>
      <c r="I84" s="3">
        <v>14</v>
      </c>
      <c r="J84" s="2">
        <v>0.19727585407121537</v>
      </c>
      <c r="K84" s="1" t="s">
        <v>110</v>
      </c>
    </row>
    <row r="85" spans="1:11" x14ac:dyDescent="0.2">
      <c r="A85" s="1" t="s">
        <v>755</v>
      </c>
      <c r="B85" s="1" t="s">
        <v>4</v>
      </c>
      <c r="C85" s="4">
        <v>44744</v>
      </c>
      <c r="D85" s="4" t="str">
        <f>TEXT(Table3[[#This Row],[Sale Date]],"mmmm")</f>
        <v>July</v>
      </c>
      <c r="E85" s="1" t="s">
        <v>9</v>
      </c>
      <c r="F85" s="1" t="s">
        <v>2</v>
      </c>
      <c r="G85" s="1">
        <v>95</v>
      </c>
      <c r="H85" s="1" t="s">
        <v>13</v>
      </c>
      <c r="I85" s="3">
        <v>2</v>
      </c>
      <c r="J85" s="2">
        <v>0.16026707373910823</v>
      </c>
      <c r="K85" s="1" t="s">
        <v>108</v>
      </c>
    </row>
    <row r="86" spans="1:11" x14ac:dyDescent="0.2">
      <c r="A86" s="1" t="s">
        <v>754</v>
      </c>
      <c r="B86" s="1" t="s">
        <v>27</v>
      </c>
      <c r="C86" s="4">
        <v>44737</v>
      </c>
      <c r="D86" s="4" t="str">
        <f>TEXT(Table3[[#This Row],[Sale Date]],"mmmm")</f>
        <v>June</v>
      </c>
      <c r="E86" s="1" t="s">
        <v>3</v>
      </c>
      <c r="F86" s="1" t="s">
        <v>2</v>
      </c>
      <c r="G86" s="1">
        <v>72</v>
      </c>
      <c r="H86" s="1" t="s">
        <v>7</v>
      </c>
      <c r="I86" s="3">
        <v>4</v>
      </c>
      <c r="J86" s="2">
        <v>3.6754234817017679E-2</v>
      </c>
      <c r="K86" s="1" t="s">
        <v>29</v>
      </c>
    </row>
    <row r="87" spans="1:11" x14ac:dyDescent="0.2">
      <c r="A87" s="1" t="s">
        <v>753</v>
      </c>
      <c r="B87" s="1" t="s">
        <v>23</v>
      </c>
      <c r="C87" s="4">
        <v>44752</v>
      </c>
      <c r="D87" s="4" t="str">
        <f>TEXT(Table3[[#This Row],[Sale Date]],"mmmm")</f>
        <v>July</v>
      </c>
      <c r="E87" s="1" t="s">
        <v>26</v>
      </c>
      <c r="F87" s="1" t="s">
        <v>2</v>
      </c>
      <c r="G87" s="1">
        <v>65</v>
      </c>
      <c r="H87" s="1" t="s">
        <v>1</v>
      </c>
      <c r="I87" s="3">
        <v>6</v>
      </c>
      <c r="J87" s="2">
        <v>0.12047427034169578</v>
      </c>
      <c r="K87" s="1" t="s">
        <v>25</v>
      </c>
    </row>
    <row r="88" spans="1:11" x14ac:dyDescent="0.2">
      <c r="A88" s="1" t="s">
        <v>752</v>
      </c>
      <c r="B88" s="1" t="s">
        <v>19</v>
      </c>
      <c r="C88" s="4">
        <v>44736</v>
      </c>
      <c r="D88" s="4" t="str">
        <f>TEXT(Table3[[#This Row],[Sale Date]],"mmmm")</f>
        <v>June</v>
      </c>
      <c r="E88" s="1" t="s">
        <v>22</v>
      </c>
      <c r="F88" s="1" t="s">
        <v>8</v>
      </c>
      <c r="G88" s="1">
        <v>250</v>
      </c>
      <c r="H88" s="1" t="s">
        <v>13</v>
      </c>
      <c r="I88" s="3">
        <v>2</v>
      </c>
      <c r="J88" s="2">
        <v>0.38636401364592987</v>
      </c>
      <c r="K88" s="1" t="s">
        <v>21</v>
      </c>
    </row>
    <row r="89" spans="1:11" x14ac:dyDescent="0.2">
      <c r="A89" s="1" t="s">
        <v>751</v>
      </c>
      <c r="B89" s="1" t="s">
        <v>15</v>
      </c>
      <c r="C89" s="4">
        <v>44752</v>
      </c>
      <c r="D89" s="4" t="str">
        <f>TEXT(Table3[[#This Row],[Sale Date]],"mmmm")</f>
        <v>July</v>
      </c>
      <c r="E89" s="1" t="s">
        <v>18</v>
      </c>
      <c r="F89" s="1" t="s">
        <v>8</v>
      </c>
      <c r="G89" s="1">
        <v>130</v>
      </c>
      <c r="H89" s="1" t="s">
        <v>7</v>
      </c>
      <c r="I89" s="3">
        <v>5</v>
      </c>
      <c r="J89" s="2">
        <v>0.25111930985495906</v>
      </c>
      <c r="K89" s="1" t="s">
        <v>103</v>
      </c>
    </row>
    <row r="90" spans="1:11" x14ac:dyDescent="0.2">
      <c r="A90" s="1" t="s">
        <v>750</v>
      </c>
      <c r="B90" s="1" t="s">
        <v>27</v>
      </c>
      <c r="C90" s="4">
        <v>44759</v>
      </c>
      <c r="D90" s="4" t="str">
        <f>TEXT(Table3[[#This Row],[Sale Date]],"mmmm")</f>
        <v>July</v>
      </c>
      <c r="E90" s="1" t="s">
        <v>3</v>
      </c>
      <c r="F90" s="1" t="s">
        <v>8</v>
      </c>
      <c r="G90" s="1">
        <v>72</v>
      </c>
      <c r="H90" s="1" t="s">
        <v>1</v>
      </c>
      <c r="I90" s="3">
        <v>6</v>
      </c>
      <c r="J90" s="2">
        <v>0.18099169049889144</v>
      </c>
      <c r="K90" s="1" t="s">
        <v>101</v>
      </c>
    </row>
    <row r="91" spans="1:11" x14ac:dyDescent="0.2">
      <c r="A91" s="1" t="s">
        <v>749</v>
      </c>
      <c r="B91" s="1" t="s">
        <v>23</v>
      </c>
      <c r="C91" s="4">
        <v>44763</v>
      </c>
      <c r="D91" s="4" t="str">
        <f>TEXT(Table3[[#This Row],[Sale Date]],"mmmm")</f>
        <v>July</v>
      </c>
      <c r="E91" s="1" t="s">
        <v>26</v>
      </c>
      <c r="F91" s="1" t="s">
        <v>8</v>
      </c>
      <c r="G91" s="1">
        <v>65</v>
      </c>
      <c r="H91" s="1" t="s">
        <v>13</v>
      </c>
      <c r="I91" s="3">
        <v>6</v>
      </c>
      <c r="J91" s="2">
        <v>0.17363786365000505</v>
      </c>
      <c r="K91" s="1" t="s">
        <v>99</v>
      </c>
    </row>
    <row r="92" spans="1:11" x14ac:dyDescent="0.2">
      <c r="A92" s="1" t="s">
        <v>748</v>
      </c>
      <c r="B92" s="1" t="s">
        <v>19</v>
      </c>
      <c r="C92" s="4">
        <v>44763</v>
      </c>
      <c r="D92" s="4" t="str">
        <f>TEXT(Table3[[#This Row],[Sale Date]],"mmmm")</f>
        <v>July</v>
      </c>
      <c r="E92" s="1" t="s">
        <v>22</v>
      </c>
      <c r="F92" s="1" t="s">
        <v>8</v>
      </c>
      <c r="G92" s="1">
        <v>250</v>
      </c>
      <c r="H92" s="1" t="s">
        <v>7</v>
      </c>
      <c r="I92" s="3">
        <v>3</v>
      </c>
      <c r="J92" s="2">
        <v>0.75489814137474298</v>
      </c>
      <c r="K92" s="1" t="s">
        <v>97</v>
      </c>
    </row>
    <row r="93" spans="1:11" x14ac:dyDescent="0.2">
      <c r="A93" s="1" t="s">
        <v>747</v>
      </c>
      <c r="B93" s="1" t="s">
        <v>15</v>
      </c>
      <c r="C93" s="4">
        <v>44750</v>
      </c>
      <c r="D93" s="4" t="str">
        <f>TEXT(Table3[[#This Row],[Sale Date]],"mmmm")</f>
        <v>July</v>
      </c>
      <c r="E93" s="1" t="s">
        <v>18</v>
      </c>
      <c r="F93" s="1" t="s">
        <v>8</v>
      </c>
      <c r="G93" s="1">
        <v>130</v>
      </c>
      <c r="H93" s="1" t="s">
        <v>1</v>
      </c>
      <c r="I93" s="3">
        <v>4</v>
      </c>
      <c r="J93" s="2">
        <v>0.41826226246410803</v>
      </c>
      <c r="K93" s="1" t="s">
        <v>95</v>
      </c>
    </row>
    <row r="94" spans="1:11" x14ac:dyDescent="0.2">
      <c r="A94" s="1" t="s">
        <v>746</v>
      </c>
      <c r="B94" s="1" t="s">
        <v>27</v>
      </c>
      <c r="C94" s="4">
        <v>44751</v>
      </c>
      <c r="D94" s="4" t="str">
        <f>TEXT(Table3[[#This Row],[Sale Date]],"mmmm")</f>
        <v>July</v>
      </c>
      <c r="E94" s="1" t="s">
        <v>3</v>
      </c>
      <c r="F94" s="1" t="s">
        <v>2</v>
      </c>
      <c r="G94" s="1">
        <v>72</v>
      </c>
      <c r="H94" s="1" t="s">
        <v>1</v>
      </c>
      <c r="I94" s="3">
        <v>11</v>
      </c>
      <c r="J94" s="2">
        <v>0.52183512590850833</v>
      </c>
      <c r="K94" s="1" t="s">
        <v>183</v>
      </c>
    </row>
    <row r="95" spans="1:11" x14ac:dyDescent="0.2">
      <c r="A95" s="1" t="s">
        <v>745</v>
      </c>
      <c r="B95" s="1" t="s">
        <v>23</v>
      </c>
      <c r="C95" s="4">
        <v>44736</v>
      </c>
      <c r="D95" s="4" t="str">
        <f>TEXT(Table3[[#This Row],[Sale Date]],"mmmm")</f>
        <v>June</v>
      </c>
      <c r="E95" s="1" t="s">
        <v>26</v>
      </c>
      <c r="F95" s="1" t="s">
        <v>8</v>
      </c>
      <c r="G95" s="1">
        <v>65</v>
      </c>
      <c r="H95" s="1" t="s">
        <v>13</v>
      </c>
      <c r="I95" s="3">
        <v>12</v>
      </c>
      <c r="J95" s="2">
        <v>0.4407264983607897</v>
      </c>
      <c r="K95" s="1" t="s">
        <v>181</v>
      </c>
    </row>
    <row r="96" spans="1:11" x14ac:dyDescent="0.2">
      <c r="A96" s="1" t="s">
        <v>744</v>
      </c>
      <c r="B96" s="1" t="s">
        <v>19</v>
      </c>
      <c r="C96" s="4">
        <v>44737</v>
      </c>
      <c r="D96" s="4" t="str">
        <f>TEXT(Table3[[#This Row],[Sale Date]],"mmmm")</f>
        <v>June</v>
      </c>
      <c r="E96" s="1" t="s">
        <v>22</v>
      </c>
      <c r="F96" s="1" t="s">
        <v>2</v>
      </c>
      <c r="G96" s="1">
        <v>250</v>
      </c>
      <c r="H96" s="1" t="s">
        <v>7</v>
      </c>
      <c r="I96" s="3">
        <v>3</v>
      </c>
      <c r="J96" s="2">
        <v>0.30123769132028422</v>
      </c>
      <c r="K96" s="1" t="s">
        <v>25</v>
      </c>
    </row>
    <row r="97" spans="1:11" x14ac:dyDescent="0.2">
      <c r="A97" s="1" t="s">
        <v>743</v>
      </c>
      <c r="B97" s="1" t="s">
        <v>15</v>
      </c>
      <c r="C97" s="4">
        <v>44744</v>
      </c>
      <c r="D97" s="4" t="str">
        <f>TEXT(Table3[[#This Row],[Sale Date]],"mmmm")</f>
        <v>July</v>
      </c>
      <c r="E97" s="1" t="s">
        <v>18</v>
      </c>
      <c r="F97" s="1" t="s">
        <v>8</v>
      </c>
      <c r="G97" s="1">
        <v>130</v>
      </c>
      <c r="H97" s="1" t="s">
        <v>1</v>
      </c>
      <c r="I97" s="3">
        <v>4</v>
      </c>
      <c r="J97" s="2">
        <v>0.42020557863905661</v>
      </c>
      <c r="K97" s="1" t="s">
        <v>21</v>
      </c>
    </row>
    <row r="98" spans="1:11" x14ac:dyDescent="0.2">
      <c r="A98" s="1" t="s">
        <v>742</v>
      </c>
      <c r="B98" s="1" t="s">
        <v>27</v>
      </c>
      <c r="C98" s="4">
        <v>44735</v>
      </c>
      <c r="D98" s="4" t="str">
        <f>TEXT(Table3[[#This Row],[Sale Date]],"mmmm")</f>
        <v>June</v>
      </c>
      <c r="E98" s="1" t="s">
        <v>3</v>
      </c>
      <c r="F98" s="1" t="s">
        <v>2</v>
      </c>
      <c r="G98" s="1">
        <v>72</v>
      </c>
      <c r="H98" s="1" t="s">
        <v>13</v>
      </c>
      <c r="I98" s="3">
        <v>10</v>
      </c>
      <c r="J98" s="2">
        <v>0.38179966249899233</v>
      </c>
      <c r="K98" s="1" t="s">
        <v>17</v>
      </c>
    </row>
    <row r="99" spans="1:11" x14ac:dyDescent="0.2">
      <c r="A99" s="1" t="s">
        <v>741</v>
      </c>
      <c r="B99" s="1" t="s">
        <v>23</v>
      </c>
      <c r="C99" s="4">
        <v>44751</v>
      </c>
      <c r="D99" s="4" t="str">
        <f>TEXT(Table3[[#This Row],[Sale Date]],"mmmm")</f>
        <v>July</v>
      </c>
      <c r="E99" s="1" t="s">
        <v>26</v>
      </c>
      <c r="F99" s="1" t="s">
        <v>8</v>
      </c>
      <c r="G99" s="1">
        <v>65</v>
      </c>
      <c r="H99" s="1" t="s">
        <v>7</v>
      </c>
      <c r="I99" s="3">
        <v>5</v>
      </c>
      <c r="J99" s="2">
        <v>4.8435914836800764E-3</v>
      </c>
      <c r="K99" s="1" t="s">
        <v>223</v>
      </c>
    </row>
    <row r="100" spans="1:11" x14ac:dyDescent="0.2">
      <c r="A100" s="1" t="s">
        <v>740</v>
      </c>
      <c r="B100" s="1" t="s">
        <v>19</v>
      </c>
      <c r="C100" s="4">
        <v>44726</v>
      </c>
      <c r="D100" s="4" t="str">
        <f>TEXT(Table3[[#This Row],[Sale Date]],"mmmm")</f>
        <v>June</v>
      </c>
      <c r="E100" s="1" t="s">
        <v>22</v>
      </c>
      <c r="F100" s="1" t="s">
        <v>2</v>
      </c>
      <c r="G100" s="1">
        <v>250</v>
      </c>
      <c r="H100" s="1" t="s">
        <v>1</v>
      </c>
      <c r="I100" s="3">
        <v>2</v>
      </c>
      <c r="J100" s="2">
        <v>0.63857584714373206</v>
      </c>
      <c r="K100" s="1" t="s">
        <v>221</v>
      </c>
    </row>
    <row r="101" spans="1:11" x14ac:dyDescent="0.2">
      <c r="A101" s="1" t="s">
        <v>739</v>
      </c>
      <c r="B101" s="1" t="s">
        <v>15</v>
      </c>
      <c r="C101" s="4">
        <v>44749</v>
      </c>
      <c r="D101" s="4" t="str">
        <f>TEXT(Table3[[#This Row],[Sale Date]],"mmmm")</f>
        <v>July</v>
      </c>
      <c r="E101" s="1" t="s">
        <v>18</v>
      </c>
      <c r="F101" s="1" t="s">
        <v>8</v>
      </c>
      <c r="G101" s="1">
        <v>130</v>
      </c>
      <c r="H101" s="1" t="s">
        <v>13</v>
      </c>
      <c r="I101" s="3">
        <v>7</v>
      </c>
      <c r="J101" s="2">
        <v>0.92544771931561698</v>
      </c>
      <c r="K101" s="1" t="s">
        <v>199</v>
      </c>
    </row>
    <row r="102" spans="1:11" x14ac:dyDescent="0.2">
      <c r="A102" s="1" t="s">
        <v>738</v>
      </c>
      <c r="B102" s="1" t="s">
        <v>10</v>
      </c>
      <c r="C102" s="4">
        <v>44734</v>
      </c>
      <c r="D102" s="4" t="str">
        <f>TEXT(Table3[[#This Row],[Sale Date]],"mmmm")</f>
        <v>June</v>
      </c>
      <c r="E102" s="1" t="s">
        <v>14</v>
      </c>
      <c r="F102" s="1" t="s">
        <v>2</v>
      </c>
      <c r="G102" s="1">
        <v>60</v>
      </c>
      <c r="H102" s="1" t="s">
        <v>7</v>
      </c>
      <c r="I102" s="3">
        <v>10</v>
      </c>
      <c r="J102" s="2">
        <v>4.9069353138029403E-2</v>
      </c>
      <c r="K102" s="1" t="s">
        <v>41</v>
      </c>
    </row>
    <row r="103" spans="1:11" x14ac:dyDescent="0.2">
      <c r="A103" s="1" t="s">
        <v>737</v>
      </c>
      <c r="B103" s="1" t="s">
        <v>27</v>
      </c>
      <c r="C103" s="4">
        <v>44726</v>
      </c>
      <c r="D103" s="4" t="str">
        <f>TEXT(Table3[[#This Row],[Sale Date]],"mmmm")</f>
        <v>June</v>
      </c>
      <c r="E103" s="1" t="s">
        <v>3</v>
      </c>
      <c r="F103" s="1" t="s">
        <v>8</v>
      </c>
      <c r="G103" s="1">
        <v>72</v>
      </c>
      <c r="H103" s="1" t="s">
        <v>1</v>
      </c>
      <c r="I103" s="3">
        <v>11</v>
      </c>
      <c r="J103" s="2">
        <v>0.7875779554918797</v>
      </c>
      <c r="K103" s="1" t="s">
        <v>39</v>
      </c>
    </row>
    <row r="104" spans="1:11" x14ac:dyDescent="0.2">
      <c r="A104" s="1" t="s">
        <v>736</v>
      </c>
      <c r="B104" s="1" t="s">
        <v>23</v>
      </c>
      <c r="C104" s="4">
        <v>44743</v>
      </c>
      <c r="D104" s="4" t="str">
        <f>TEXT(Table3[[#This Row],[Sale Date]],"mmmm")</f>
        <v>July</v>
      </c>
      <c r="E104" s="1" t="s">
        <v>26</v>
      </c>
      <c r="F104" s="1" t="s">
        <v>2</v>
      </c>
      <c r="G104" s="1">
        <v>65</v>
      </c>
      <c r="H104" s="1" t="s">
        <v>13</v>
      </c>
      <c r="I104" s="3">
        <v>13</v>
      </c>
      <c r="J104" s="2">
        <v>0.4468603878067412</v>
      </c>
      <c r="K104" s="1" t="s">
        <v>114</v>
      </c>
    </row>
    <row r="105" spans="1:11" x14ac:dyDescent="0.2">
      <c r="A105" s="1" t="s">
        <v>735</v>
      </c>
      <c r="B105" s="1" t="s">
        <v>19</v>
      </c>
      <c r="C105" s="4">
        <v>44742</v>
      </c>
      <c r="D105" s="4" t="str">
        <f>TEXT(Table3[[#This Row],[Sale Date]],"mmmm")</f>
        <v>June</v>
      </c>
      <c r="E105" s="1" t="s">
        <v>22</v>
      </c>
      <c r="F105" s="1" t="s">
        <v>8</v>
      </c>
      <c r="G105" s="1">
        <v>250</v>
      </c>
      <c r="H105" s="1" t="s">
        <v>7</v>
      </c>
      <c r="I105" s="3">
        <v>2</v>
      </c>
      <c r="J105" s="2">
        <v>0.89674363393446022</v>
      </c>
      <c r="K105" s="1" t="s">
        <v>112</v>
      </c>
    </row>
    <row r="106" spans="1:11" x14ac:dyDescent="0.2">
      <c r="A106" s="1" t="s">
        <v>734</v>
      </c>
      <c r="B106" s="1" t="s">
        <v>15</v>
      </c>
      <c r="C106" s="4">
        <v>44747</v>
      </c>
      <c r="D106" s="4" t="str">
        <f>TEXT(Table3[[#This Row],[Sale Date]],"mmmm")</f>
        <v>July</v>
      </c>
      <c r="E106" s="1" t="s">
        <v>18</v>
      </c>
      <c r="F106" s="1" t="s">
        <v>2</v>
      </c>
      <c r="G106" s="1">
        <v>130</v>
      </c>
      <c r="H106" s="1" t="s">
        <v>1</v>
      </c>
      <c r="I106" s="3">
        <v>6</v>
      </c>
      <c r="J106" s="2">
        <v>3.2373342558606799E-2</v>
      </c>
      <c r="K106" s="1" t="s">
        <v>110</v>
      </c>
    </row>
    <row r="107" spans="1:11" x14ac:dyDescent="0.2">
      <c r="A107" s="1" t="s">
        <v>733</v>
      </c>
      <c r="B107" s="1" t="s">
        <v>27</v>
      </c>
      <c r="C107" s="4">
        <v>44764</v>
      </c>
      <c r="D107" s="4" t="str">
        <f>TEXT(Table3[[#This Row],[Sale Date]],"mmmm")</f>
        <v>July</v>
      </c>
      <c r="E107" s="1" t="s">
        <v>3</v>
      </c>
      <c r="F107" s="1" t="s">
        <v>8</v>
      </c>
      <c r="G107" s="1">
        <v>72</v>
      </c>
      <c r="H107" s="1" t="s">
        <v>13</v>
      </c>
      <c r="I107" s="3">
        <v>11</v>
      </c>
      <c r="J107" s="2">
        <v>0.94247200152138155</v>
      </c>
      <c r="K107" s="1" t="s">
        <v>108</v>
      </c>
    </row>
    <row r="108" spans="1:11" x14ac:dyDescent="0.2">
      <c r="A108" s="1" t="s">
        <v>732</v>
      </c>
      <c r="B108" s="1" t="s">
        <v>23</v>
      </c>
      <c r="C108" s="4">
        <v>44735</v>
      </c>
      <c r="D108" s="4" t="str">
        <f>TEXT(Table3[[#This Row],[Sale Date]],"mmmm")</f>
        <v>June</v>
      </c>
      <c r="E108" s="1" t="s">
        <v>26</v>
      </c>
      <c r="F108" s="1" t="s">
        <v>2</v>
      </c>
      <c r="G108" s="1">
        <v>65</v>
      </c>
      <c r="H108" s="1" t="s">
        <v>7</v>
      </c>
      <c r="I108" s="3">
        <v>7</v>
      </c>
      <c r="J108" s="2">
        <v>0.24863680679080546</v>
      </c>
      <c r="K108" s="1" t="s">
        <v>29</v>
      </c>
    </row>
    <row r="109" spans="1:11" x14ac:dyDescent="0.2">
      <c r="A109" s="1" t="s">
        <v>731</v>
      </c>
      <c r="B109" s="1" t="s">
        <v>19</v>
      </c>
      <c r="C109" s="4">
        <v>44737</v>
      </c>
      <c r="D109" s="4" t="str">
        <f>TEXT(Table3[[#This Row],[Sale Date]],"mmmm")</f>
        <v>June</v>
      </c>
      <c r="E109" s="1" t="s">
        <v>22</v>
      </c>
      <c r="F109" s="1" t="s">
        <v>8</v>
      </c>
      <c r="G109" s="1">
        <v>250</v>
      </c>
      <c r="H109" s="1" t="s">
        <v>1</v>
      </c>
      <c r="I109" s="3">
        <v>1</v>
      </c>
      <c r="J109" s="2">
        <v>4.9896521056402299E-2</v>
      </c>
      <c r="K109" s="1" t="s">
        <v>25</v>
      </c>
    </row>
    <row r="110" spans="1:11" x14ac:dyDescent="0.2">
      <c r="A110" s="1" t="s">
        <v>730</v>
      </c>
      <c r="B110" s="1" t="s">
        <v>15</v>
      </c>
      <c r="C110" s="4">
        <v>44749</v>
      </c>
      <c r="D110" s="4" t="str">
        <f>TEXT(Table3[[#This Row],[Sale Date]],"mmmm")</f>
        <v>July</v>
      </c>
      <c r="E110" s="1" t="s">
        <v>18</v>
      </c>
      <c r="F110" s="1" t="s">
        <v>2</v>
      </c>
      <c r="G110" s="1">
        <v>130</v>
      </c>
      <c r="H110" s="1" t="s">
        <v>13</v>
      </c>
      <c r="I110" s="3">
        <v>7</v>
      </c>
      <c r="J110" s="2">
        <v>0.49618340188276622</v>
      </c>
      <c r="K110" s="1" t="s">
        <v>21</v>
      </c>
    </row>
    <row r="111" spans="1:11" x14ac:dyDescent="0.2">
      <c r="A111" s="1" t="s">
        <v>729</v>
      </c>
      <c r="B111" s="1" t="s">
        <v>10</v>
      </c>
      <c r="C111" s="4">
        <v>44729</v>
      </c>
      <c r="D111" s="4" t="str">
        <f>TEXT(Table3[[#This Row],[Sale Date]],"mmmm")</f>
        <v>June</v>
      </c>
      <c r="E111" s="1" t="s">
        <v>14</v>
      </c>
      <c r="F111" s="1" t="s">
        <v>2</v>
      </c>
      <c r="G111" s="1">
        <v>60</v>
      </c>
      <c r="H111" s="1" t="s">
        <v>7</v>
      </c>
      <c r="I111" s="3">
        <v>13</v>
      </c>
      <c r="J111" s="2">
        <v>0.62889621592411693</v>
      </c>
      <c r="K111" s="1" t="s">
        <v>103</v>
      </c>
    </row>
    <row r="112" spans="1:11" x14ac:dyDescent="0.2">
      <c r="A112" s="1" t="s">
        <v>728</v>
      </c>
      <c r="B112" s="1" t="s">
        <v>4</v>
      </c>
      <c r="C112" s="4">
        <v>44738</v>
      </c>
      <c r="D112" s="4" t="str">
        <f>TEXT(Table3[[#This Row],[Sale Date]],"mmmm")</f>
        <v>June</v>
      </c>
      <c r="E112" s="1" t="s">
        <v>9</v>
      </c>
      <c r="F112" s="1" t="s">
        <v>8</v>
      </c>
      <c r="G112" s="1">
        <v>95</v>
      </c>
      <c r="H112" s="1" t="s">
        <v>1</v>
      </c>
      <c r="I112" s="3">
        <v>8</v>
      </c>
      <c r="J112" s="2">
        <v>0.87580490637929664</v>
      </c>
      <c r="K112" s="1" t="s">
        <v>101</v>
      </c>
    </row>
    <row r="113" spans="1:11" x14ac:dyDescent="0.2">
      <c r="A113" s="1" t="s">
        <v>727</v>
      </c>
      <c r="B113" s="1" t="s">
        <v>27</v>
      </c>
      <c r="C113" s="4">
        <v>44740</v>
      </c>
      <c r="D113" s="4" t="str">
        <f>TEXT(Table3[[#This Row],[Sale Date]],"mmmm")</f>
        <v>June</v>
      </c>
      <c r="E113" s="1" t="s">
        <v>3</v>
      </c>
      <c r="F113" s="1" t="s">
        <v>8</v>
      </c>
      <c r="G113" s="1">
        <v>72</v>
      </c>
      <c r="H113" s="1" t="s">
        <v>13</v>
      </c>
      <c r="I113" s="3">
        <v>11</v>
      </c>
      <c r="J113" s="2">
        <v>0.37069854126093349</v>
      </c>
      <c r="K113" s="1" t="s">
        <v>99</v>
      </c>
    </row>
    <row r="114" spans="1:11" x14ac:dyDescent="0.2">
      <c r="A114" s="1" t="s">
        <v>726</v>
      </c>
      <c r="B114" s="1" t="s">
        <v>23</v>
      </c>
      <c r="C114" s="4">
        <v>44755</v>
      </c>
      <c r="D114" s="4" t="str">
        <f>TEXT(Table3[[#This Row],[Sale Date]],"mmmm")</f>
        <v>July</v>
      </c>
      <c r="E114" s="1" t="s">
        <v>26</v>
      </c>
      <c r="F114" s="1" t="s">
        <v>8</v>
      </c>
      <c r="G114" s="1">
        <v>65</v>
      </c>
      <c r="H114" s="1" t="s">
        <v>7</v>
      </c>
      <c r="I114" s="3">
        <v>10</v>
      </c>
      <c r="J114" s="2">
        <v>0.64422602074286228</v>
      </c>
      <c r="K114" s="1" t="s">
        <v>97</v>
      </c>
    </row>
    <row r="115" spans="1:11" x14ac:dyDescent="0.2">
      <c r="A115" s="1" t="s">
        <v>725</v>
      </c>
      <c r="B115" s="1" t="s">
        <v>19</v>
      </c>
      <c r="C115" s="4">
        <v>44755</v>
      </c>
      <c r="D115" s="4" t="str">
        <f>TEXT(Table3[[#This Row],[Sale Date]],"mmmm")</f>
        <v>July</v>
      </c>
      <c r="E115" s="1" t="s">
        <v>22</v>
      </c>
      <c r="F115" s="1" t="s">
        <v>2</v>
      </c>
      <c r="G115" s="1">
        <v>250</v>
      </c>
      <c r="H115" s="1" t="s">
        <v>1</v>
      </c>
      <c r="I115" s="3">
        <v>2</v>
      </c>
      <c r="J115" s="2">
        <v>0.76652707543193765</v>
      </c>
      <c r="K115" s="1" t="s">
        <v>95</v>
      </c>
    </row>
    <row r="116" spans="1:11" x14ac:dyDescent="0.2">
      <c r="A116" s="1" t="s">
        <v>724</v>
      </c>
      <c r="B116" s="1" t="s">
        <v>15</v>
      </c>
      <c r="C116" s="4">
        <v>44764</v>
      </c>
      <c r="D116" s="4" t="str">
        <f>TEXT(Table3[[#This Row],[Sale Date]],"mmmm")</f>
        <v>July</v>
      </c>
      <c r="E116" s="1" t="s">
        <v>18</v>
      </c>
      <c r="F116" s="1" t="s">
        <v>2</v>
      </c>
      <c r="G116" s="1">
        <v>130</v>
      </c>
      <c r="H116" s="1" t="s">
        <v>13</v>
      </c>
      <c r="I116" s="3">
        <v>2</v>
      </c>
      <c r="J116" s="2">
        <v>0.74416329829954486</v>
      </c>
      <c r="K116" s="1" t="s">
        <v>183</v>
      </c>
    </row>
    <row r="117" spans="1:11" x14ac:dyDescent="0.2">
      <c r="A117" s="1" t="s">
        <v>723</v>
      </c>
      <c r="B117" s="1" t="s">
        <v>27</v>
      </c>
      <c r="C117" s="4">
        <v>44735</v>
      </c>
      <c r="D117" s="4" t="str">
        <f>TEXT(Table3[[#This Row],[Sale Date]],"mmmm")</f>
        <v>June</v>
      </c>
      <c r="E117" s="1" t="s">
        <v>3</v>
      </c>
      <c r="F117" s="1" t="s">
        <v>2</v>
      </c>
      <c r="G117" s="1">
        <v>72</v>
      </c>
      <c r="H117" s="1" t="s">
        <v>7</v>
      </c>
      <c r="I117" s="3">
        <v>8</v>
      </c>
      <c r="J117" s="2">
        <v>0.48484032292333201</v>
      </c>
      <c r="K117" s="1" t="s">
        <v>181</v>
      </c>
    </row>
    <row r="118" spans="1:11" x14ac:dyDescent="0.2">
      <c r="A118" s="1" t="s">
        <v>722</v>
      </c>
      <c r="B118" s="1" t="s">
        <v>23</v>
      </c>
      <c r="C118" s="4">
        <v>44734</v>
      </c>
      <c r="D118" s="4" t="str">
        <f>TEXT(Table3[[#This Row],[Sale Date]],"mmmm")</f>
        <v>June</v>
      </c>
      <c r="E118" s="1" t="s">
        <v>26</v>
      </c>
      <c r="F118" s="1" t="s">
        <v>2</v>
      </c>
      <c r="G118" s="1">
        <v>65</v>
      </c>
      <c r="H118" s="1" t="s">
        <v>1</v>
      </c>
      <c r="I118" s="3">
        <v>8</v>
      </c>
      <c r="J118" s="2">
        <v>0.10556900790048951</v>
      </c>
      <c r="K118" s="1" t="s">
        <v>25</v>
      </c>
    </row>
    <row r="119" spans="1:11" x14ac:dyDescent="0.2">
      <c r="A119" s="1" t="s">
        <v>721</v>
      </c>
      <c r="B119" s="1" t="s">
        <v>19</v>
      </c>
      <c r="C119" s="4">
        <v>44728</v>
      </c>
      <c r="D119" s="4" t="str">
        <f>TEXT(Table3[[#This Row],[Sale Date]],"mmmm")</f>
        <v>June</v>
      </c>
      <c r="E119" s="1" t="s">
        <v>22</v>
      </c>
      <c r="F119" s="1" t="s">
        <v>2</v>
      </c>
      <c r="G119" s="1">
        <v>250</v>
      </c>
      <c r="H119" s="1" t="s">
        <v>13</v>
      </c>
      <c r="I119" s="3">
        <v>1</v>
      </c>
      <c r="J119" s="2">
        <v>0.35681327352398817</v>
      </c>
      <c r="K119" s="1" t="s">
        <v>21</v>
      </c>
    </row>
    <row r="120" spans="1:11" x14ac:dyDescent="0.2">
      <c r="A120" s="1" t="s">
        <v>720</v>
      </c>
      <c r="B120" s="1" t="s">
        <v>15</v>
      </c>
      <c r="C120" s="4">
        <v>44739</v>
      </c>
      <c r="D120" s="4" t="str">
        <f>TEXT(Table3[[#This Row],[Sale Date]],"mmmm")</f>
        <v>June</v>
      </c>
      <c r="E120" s="1" t="s">
        <v>18</v>
      </c>
      <c r="F120" s="1" t="s">
        <v>2</v>
      </c>
      <c r="G120" s="1">
        <v>130</v>
      </c>
      <c r="H120" s="1" t="s">
        <v>7</v>
      </c>
      <c r="I120" s="3">
        <v>2</v>
      </c>
      <c r="J120" s="2">
        <v>0.38966155247167111</v>
      </c>
      <c r="K120" s="1" t="s">
        <v>17</v>
      </c>
    </row>
    <row r="121" spans="1:11" x14ac:dyDescent="0.2">
      <c r="A121" s="1" t="s">
        <v>719</v>
      </c>
      <c r="B121" s="1" t="s">
        <v>10</v>
      </c>
      <c r="C121" s="4">
        <v>44765</v>
      </c>
      <c r="D121" s="4" t="str">
        <f>TEXT(Table3[[#This Row],[Sale Date]],"mmmm")</f>
        <v>July</v>
      </c>
      <c r="E121" s="1" t="s">
        <v>14</v>
      </c>
      <c r="F121" s="1" t="s">
        <v>2</v>
      </c>
      <c r="G121" s="1">
        <v>60</v>
      </c>
      <c r="H121" s="1" t="s">
        <v>1</v>
      </c>
      <c r="I121" s="3">
        <v>6</v>
      </c>
      <c r="J121" s="2">
        <v>0.27342799854809485</v>
      </c>
      <c r="K121" s="1" t="s">
        <v>41</v>
      </c>
    </row>
    <row r="122" spans="1:11" x14ac:dyDescent="0.2">
      <c r="A122" s="1" t="s">
        <v>718</v>
      </c>
      <c r="B122" s="1" t="s">
        <v>27</v>
      </c>
      <c r="C122" s="4">
        <v>44740</v>
      </c>
      <c r="D122" s="4" t="str">
        <f>TEXT(Table3[[#This Row],[Sale Date]],"mmmm")</f>
        <v>June</v>
      </c>
      <c r="E122" s="1" t="s">
        <v>3</v>
      </c>
      <c r="F122" s="1" t="s">
        <v>2</v>
      </c>
      <c r="G122" s="1">
        <v>72</v>
      </c>
      <c r="H122" s="1" t="s">
        <v>13</v>
      </c>
      <c r="I122" s="3">
        <v>11</v>
      </c>
      <c r="J122" s="2">
        <v>0.68404340685026022</v>
      </c>
      <c r="K122" s="1" t="s">
        <v>39</v>
      </c>
    </row>
    <row r="123" spans="1:11" x14ac:dyDescent="0.2">
      <c r="A123" s="1" t="s">
        <v>717</v>
      </c>
      <c r="B123" s="1" t="s">
        <v>23</v>
      </c>
      <c r="C123" s="4">
        <v>44734</v>
      </c>
      <c r="D123" s="4" t="str">
        <f>TEXT(Table3[[#This Row],[Sale Date]],"mmmm")</f>
        <v>June</v>
      </c>
      <c r="E123" s="1" t="s">
        <v>26</v>
      </c>
      <c r="F123" s="1" t="s">
        <v>2</v>
      </c>
      <c r="G123" s="1">
        <v>65</v>
      </c>
      <c r="H123" s="1" t="s">
        <v>7</v>
      </c>
      <c r="I123" s="3">
        <v>4</v>
      </c>
      <c r="J123" s="2">
        <v>0.30511671475159663</v>
      </c>
      <c r="K123" s="1" t="s">
        <v>37</v>
      </c>
    </row>
    <row r="124" spans="1:11" x14ac:dyDescent="0.2">
      <c r="A124" s="1" t="s">
        <v>716</v>
      </c>
      <c r="B124" s="1" t="s">
        <v>19</v>
      </c>
      <c r="C124" s="4">
        <v>44727</v>
      </c>
      <c r="D124" s="4" t="str">
        <f>TEXT(Table3[[#This Row],[Sale Date]],"mmmm")</f>
        <v>June</v>
      </c>
      <c r="E124" s="1" t="s">
        <v>22</v>
      </c>
      <c r="F124" s="1" t="s">
        <v>8</v>
      </c>
      <c r="G124" s="1">
        <v>250</v>
      </c>
      <c r="H124" s="1" t="s">
        <v>1</v>
      </c>
      <c r="I124" s="3">
        <v>3</v>
      </c>
      <c r="J124" s="2">
        <v>0.26634683182511409</v>
      </c>
      <c r="K124" s="1" t="s">
        <v>35</v>
      </c>
    </row>
    <row r="125" spans="1:11" x14ac:dyDescent="0.2">
      <c r="A125" s="1" t="s">
        <v>715</v>
      </c>
      <c r="B125" s="1" t="s">
        <v>15</v>
      </c>
      <c r="C125" s="4">
        <v>44737</v>
      </c>
      <c r="D125" s="4" t="str">
        <f>TEXT(Table3[[#This Row],[Sale Date]],"mmmm")</f>
        <v>June</v>
      </c>
      <c r="E125" s="1" t="s">
        <v>18</v>
      </c>
      <c r="F125" s="1" t="s">
        <v>2</v>
      </c>
      <c r="G125" s="1">
        <v>130</v>
      </c>
      <c r="H125" s="1" t="s">
        <v>13</v>
      </c>
      <c r="I125" s="3">
        <v>2</v>
      </c>
      <c r="J125" s="2">
        <v>0.95598379426073032</v>
      </c>
      <c r="K125" s="1" t="s">
        <v>33</v>
      </c>
    </row>
    <row r="126" spans="1:11" x14ac:dyDescent="0.2">
      <c r="A126" s="1" t="s">
        <v>714</v>
      </c>
      <c r="B126" s="1" t="s">
        <v>27</v>
      </c>
      <c r="C126" s="4">
        <v>44747</v>
      </c>
      <c r="D126" s="4" t="str">
        <f>TEXT(Table3[[#This Row],[Sale Date]],"mmmm")</f>
        <v>July</v>
      </c>
      <c r="E126" s="1" t="s">
        <v>3</v>
      </c>
      <c r="F126" s="1" t="s">
        <v>2</v>
      </c>
      <c r="G126" s="1">
        <v>72</v>
      </c>
      <c r="H126" s="1" t="s">
        <v>7</v>
      </c>
      <c r="I126" s="3">
        <v>3</v>
      </c>
      <c r="J126" s="2">
        <v>0.78465682989488972</v>
      </c>
      <c r="K126" s="1" t="s">
        <v>31</v>
      </c>
    </row>
    <row r="127" spans="1:11" x14ac:dyDescent="0.2">
      <c r="A127" s="1" t="s">
        <v>713</v>
      </c>
      <c r="B127" s="1" t="s">
        <v>23</v>
      </c>
      <c r="C127" s="4">
        <v>44754</v>
      </c>
      <c r="D127" s="4" t="str">
        <f>TEXT(Table3[[#This Row],[Sale Date]],"mmmm")</f>
        <v>July</v>
      </c>
      <c r="E127" s="1" t="s">
        <v>26</v>
      </c>
      <c r="F127" s="1" t="s">
        <v>2</v>
      </c>
      <c r="G127" s="1">
        <v>65</v>
      </c>
      <c r="H127" s="1" t="s">
        <v>1</v>
      </c>
      <c r="I127" s="3">
        <v>4</v>
      </c>
      <c r="J127" s="2">
        <v>0.92531650826605816</v>
      </c>
      <c r="K127" s="1" t="s">
        <v>29</v>
      </c>
    </row>
    <row r="128" spans="1:11" x14ac:dyDescent="0.2">
      <c r="A128" s="1" t="s">
        <v>712</v>
      </c>
      <c r="B128" s="1" t="s">
        <v>19</v>
      </c>
      <c r="C128" s="4">
        <v>44760</v>
      </c>
      <c r="D128" s="4" t="str">
        <f>TEXT(Table3[[#This Row],[Sale Date]],"mmmm")</f>
        <v>July</v>
      </c>
      <c r="E128" s="1" t="s">
        <v>22</v>
      </c>
      <c r="F128" s="1" t="s">
        <v>2</v>
      </c>
      <c r="G128" s="1">
        <v>250</v>
      </c>
      <c r="H128" s="1" t="s">
        <v>13</v>
      </c>
      <c r="I128" s="3">
        <v>3</v>
      </c>
      <c r="J128" s="2">
        <v>0.91314982692991542</v>
      </c>
      <c r="K128" s="1" t="s">
        <v>25</v>
      </c>
    </row>
    <row r="129" spans="1:11" x14ac:dyDescent="0.2">
      <c r="A129" s="1" t="s">
        <v>711</v>
      </c>
      <c r="B129" s="1" t="s">
        <v>15</v>
      </c>
      <c r="C129" s="4">
        <v>44759</v>
      </c>
      <c r="D129" s="4" t="str">
        <f>TEXT(Table3[[#This Row],[Sale Date]],"mmmm")</f>
        <v>July</v>
      </c>
      <c r="E129" s="1" t="s">
        <v>18</v>
      </c>
      <c r="F129" s="1" t="s">
        <v>2</v>
      </c>
      <c r="G129" s="1">
        <v>130</v>
      </c>
      <c r="H129" s="1" t="s">
        <v>7</v>
      </c>
      <c r="I129" s="3">
        <v>2</v>
      </c>
      <c r="J129" s="2">
        <v>8.4586093307030152E-2</v>
      </c>
      <c r="K129" s="1" t="s">
        <v>21</v>
      </c>
    </row>
    <row r="130" spans="1:11" x14ac:dyDescent="0.2">
      <c r="A130" s="1" t="s">
        <v>710</v>
      </c>
      <c r="B130" s="1" t="s">
        <v>10</v>
      </c>
      <c r="C130" s="4">
        <v>44735</v>
      </c>
      <c r="D130" s="4" t="str">
        <f>TEXT(Table3[[#This Row],[Sale Date]],"mmmm")</f>
        <v>June</v>
      </c>
      <c r="E130" s="1" t="s">
        <v>14</v>
      </c>
      <c r="F130" s="1" t="s">
        <v>8</v>
      </c>
      <c r="G130" s="1">
        <v>60</v>
      </c>
      <c r="H130" s="1" t="s">
        <v>1</v>
      </c>
      <c r="I130" s="3">
        <v>7</v>
      </c>
      <c r="J130" s="2">
        <v>0.92983220282837542</v>
      </c>
      <c r="K130" s="1" t="s">
        <v>17</v>
      </c>
    </row>
    <row r="131" spans="1:11" x14ac:dyDescent="0.2">
      <c r="A131" s="1" t="s">
        <v>709</v>
      </c>
      <c r="B131" s="1" t="s">
        <v>4</v>
      </c>
      <c r="C131" s="4">
        <v>44734</v>
      </c>
      <c r="D131" s="4" t="str">
        <f>TEXT(Table3[[#This Row],[Sale Date]],"mmmm")</f>
        <v>June</v>
      </c>
      <c r="E131" s="1" t="s">
        <v>9</v>
      </c>
      <c r="F131" s="1" t="s">
        <v>2</v>
      </c>
      <c r="G131" s="1">
        <v>95</v>
      </c>
      <c r="H131" s="1" t="s">
        <v>13</v>
      </c>
      <c r="I131" s="3">
        <v>6</v>
      </c>
      <c r="J131" s="2">
        <v>0.13029960752667558</v>
      </c>
      <c r="K131" s="1" t="s">
        <v>12</v>
      </c>
    </row>
    <row r="132" spans="1:11" x14ac:dyDescent="0.2">
      <c r="A132" s="1" t="s">
        <v>708</v>
      </c>
      <c r="B132" s="1" t="s">
        <v>27</v>
      </c>
      <c r="C132" s="4">
        <v>44753</v>
      </c>
      <c r="D132" s="4" t="str">
        <f>TEXT(Table3[[#This Row],[Sale Date]],"mmmm")</f>
        <v>July</v>
      </c>
      <c r="E132" s="1" t="s">
        <v>3</v>
      </c>
      <c r="F132" s="1" t="s">
        <v>2</v>
      </c>
      <c r="G132" s="1">
        <v>72</v>
      </c>
      <c r="H132" s="1" t="s">
        <v>7</v>
      </c>
      <c r="I132" s="3">
        <v>6</v>
      </c>
      <c r="J132" s="2">
        <v>0.41456728266200249</v>
      </c>
      <c r="K132" s="1" t="s">
        <v>6</v>
      </c>
    </row>
    <row r="133" spans="1:11" x14ac:dyDescent="0.2">
      <c r="A133" s="1" t="s">
        <v>707</v>
      </c>
      <c r="B133" s="1" t="s">
        <v>23</v>
      </c>
      <c r="C133" s="4">
        <v>44739</v>
      </c>
      <c r="D133" s="4" t="str">
        <f>TEXT(Table3[[#This Row],[Sale Date]],"mmmm")</f>
        <v>June</v>
      </c>
      <c r="E133" s="1" t="s">
        <v>26</v>
      </c>
      <c r="F133" s="1" t="s">
        <v>2</v>
      </c>
      <c r="G133" s="1">
        <v>65</v>
      </c>
      <c r="H133" s="1" t="s">
        <v>1</v>
      </c>
      <c r="I133" s="3">
        <v>8</v>
      </c>
      <c r="J133" s="2">
        <v>0.77953807822657883</v>
      </c>
      <c r="K133" s="1" t="s">
        <v>0</v>
      </c>
    </row>
    <row r="134" spans="1:11" x14ac:dyDescent="0.2">
      <c r="A134" s="1" t="s">
        <v>706</v>
      </c>
      <c r="B134" s="1" t="s">
        <v>19</v>
      </c>
      <c r="C134" s="4">
        <v>44740</v>
      </c>
      <c r="D134" s="4" t="str">
        <f>TEXT(Table3[[#This Row],[Sale Date]],"mmmm")</f>
        <v>June</v>
      </c>
      <c r="E134" s="1" t="s">
        <v>22</v>
      </c>
      <c r="F134" s="1" t="s">
        <v>8</v>
      </c>
      <c r="G134" s="1">
        <v>250</v>
      </c>
      <c r="H134" s="1" t="s">
        <v>13</v>
      </c>
      <c r="I134" s="3">
        <v>3</v>
      </c>
      <c r="J134" s="2">
        <v>0.56602493379943331</v>
      </c>
      <c r="K134" s="1" t="s">
        <v>114</v>
      </c>
    </row>
    <row r="135" spans="1:11" x14ac:dyDescent="0.2">
      <c r="A135" s="1" t="s">
        <v>705</v>
      </c>
      <c r="B135" s="1" t="s">
        <v>15</v>
      </c>
      <c r="C135" s="4">
        <v>44748</v>
      </c>
      <c r="D135" s="4" t="str">
        <f>TEXT(Table3[[#This Row],[Sale Date]],"mmmm")</f>
        <v>July</v>
      </c>
      <c r="E135" s="1" t="s">
        <v>18</v>
      </c>
      <c r="F135" s="1" t="s">
        <v>8</v>
      </c>
      <c r="G135" s="1">
        <v>130</v>
      </c>
      <c r="H135" s="1" t="s">
        <v>7</v>
      </c>
      <c r="I135" s="3">
        <v>2</v>
      </c>
      <c r="J135" s="2">
        <v>0.7922771947085826</v>
      </c>
      <c r="K135" s="1" t="s">
        <v>112</v>
      </c>
    </row>
    <row r="136" spans="1:11" x14ac:dyDescent="0.2">
      <c r="A136" s="1" t="s">
        <v>704</v>
      </c>
      <c r="B136" s="1" t="s">
        <v>27</v>
      </c>
      <c r="C136" s="4">
        <v>44731</v>
      </c>
      <c r="D136" s="4" t="str">
        <f>TEXT(Table3[[#This Row],[Sale Date]],"mmmm")</f>
        <v>June</v>
      </c>
      <c r="E136" s="1" t="s">
        <v>3</v>
      </c>
      <c r="F136" s="1" t="s">
        <v>8</v>
      </c>
      <c r="G136" s="1">
        <v>72</v>
      </c>
      <c r="H136" s="1" t="s">
        <v>1</v>
      </c>
      <c r="I136" s="3">
        <v>9</v>
      </c>
      <c r="J136" s="2">
        <v>9.6806596410280221E-2</v>
      </c>
      <c r="K136" s="1" t="s">
        <v>110</v>
      </c>
    </row>
    <row r="137" spans="1:11" x14ac:dyDescent="0.2">
      <c r="A137" s="1" t="s">
        <v>703</v>
      </c>
      <c r="B137" s="1" t="s">
        <v>23</v>
      </c>
      <c r="C137" s="4">
        <v>44763</v>
      </c>
      <c r="D137" s="4" t="str">
        <f>TEXT(Table3[[#This Row],[Sale Date]],"mmmm")</f>
        <v>July</v>
      </c>
      <c r="E137" s="1" t="s">
        <v>26</v>
      </c>
      <c r="F137" s="1" t="s">
        <v>8</v>
      </c>
      <c r="G137" s="1">
        <v>65</v>
      </c>
      <c r="H137" s="1" t="s">
        <v>13</v>
      </c>
      <c r="I137" s="3">
        <v>8</v>
      </c>
      <c r="J137" s="2">
        <v>0.10738058788365801</v>
      </c>
      <c r="K137" s="1" t="s">
        <v>108</v>
      </c>
    </row>
    <row r="138" spans="1:11" x14ac:dyDescent="0.2">
      <c r="A138" s="1" t="s">
        <v>702</v>
      </c>
      <c r="B138" s="1" t="s">
        <v>19</v>
      </c>
      <c r="C138" s="4">
        <v>44733</v>
      </c>
      <c r="D138" s="4" t="str">
        <f>TEXT(Table3[[#This Row],[Sale Date]],"mmmm")</f>
        <v>June</v>
      </c>
      <c r="E138" s="1" t="s">
        <v>22</v>
      </c>
      <c r="F138" s="1" t="s">
        <v>8</v>
      </c>
      <c r="G138" s="1">
        <v>250</v>
      </c>
      <c r="H138" s="1" t="s">
        <v>7</v>
      </c>
      <c r="I138" s="3">
        <v>1</v>
      </c>
      <c r="J138" s="2">
        <v>0.68298720032284699</v>
      </c>
      <c r="K138" s="1" t="s">
        <v>276</v>
      </c>
    </row>
    <row r="139" spans="1:11" x14ac:dyDescent="0.2">
      <c r="A139" s="1" t="s">
        <v>701</v>
      </c>
      <c r="B139" s="1" t="s">
        <v>15</v>
      </c>
      <c r="C139" s="4">
        <v>44746</v>
      </c>
      <c r="D139" s="4" t="str">
        <f>TEXT(Table3[[#This Row],[Sale Date]],"mmmm")</f>
        <v>July</v>
      </c>
      <c r="E139" s="1" t="s">
        <v>18</v>
      </c>
      <c r="F139" s="1" t="s">
        <v>8</v>
      </c>
      <c r="G139" s="1">
        <v>130</v>
      </c>
      <c r="H139" s="1" t="s">
        <v>1</v>
      </c>
      <c r="I139" s="3">
        <v>2</v>
      </c>
      <c r="J139" s="2">
        <v>8.8476327566971991E-2</v>
      </c>
      <c r="K139" s="1" t="s">
        <v>103</v>
      </c>
    </row>
    <row r="140" spans="1:11" x14ac:dyDescent="0.2">
      <c r="A140" s="1" t="s">
        <v>700</v>
      </c>
      <c r="B140" s="1" t="s">
        <v>27</v>
      </c>
      <c r="C140" s="4">
        <v>44755</v>
      </c>
      <c r="D140" s="4" t="str">
        <f>TEXT(Table3[[#This Row],[Sale Date]],"mmmm")</f>
        <v>July</v>
      </c>
      <c r="E140" s="1" t="s">
        <v>3</v>
      </c>
      <c r="F140" s="1" t="s">
        <v>2</v>
      </c>
      <c r="G140" s="1">
        <v>72</v>
      </c>
      <c r="H140" s="1" t="s">
        <v>1</v>
      </c>
      <c r="I140" s="3">
        <v>9</v>
      </c>
      <c r="J140" s="2">
        <v>0.12263076179640997</v>
      </c>
      <c r="K140" s="1" t="s">
        <v>101</v>
      </c>
    </row>
    <row r="141" spans="1:11" x14ac:dyDescent="0.2">
      <c r="A141" s="1" t="s">
        <v>699</v>
      </c>
      <c r="B141" s="1" t="s">
        <v>23</v>
      </c>
      <c r="C141" s="4">
        <v>44755</v>
      </c>
      <c r="D141" s="4" t="str">
        <f>TEXT(Table3[[#This Row],[Sale Date]],"mmmm")</f>
        <v>July</v>
      </c>
      <c r="E141" s="1" t="s">
        <v>26</v>
      </c>
      <c r="F141" s="1" t="s">
        <v>8</v>
      </c>
      <c r="G141" s="1">
        <v>65</v>
      </c>
      <c r="H141" s="1" t="s">
        <v>13</v>
      </c>
      <c r="I141" s="3">
        <v>7</v>
      </c>
      <c r="J141" s="2">
        <v>0.21348123854438894</v>
      </c>
      <c r="K141" s="1" t="s">
        <v>99</v>
      </c>
    </row>
    <row r="142" spans="1:11" x14ac:dyDescent="0.2">
      <c r="A142" s="1" t="s">
        <v>698</v>
      </c>
      <c r="B142" s="1" t="s">
        <v>19</v>
      </c>
      <c r="C142" s="4">
        <v>44727</v>
      </c>
      <c r="D142" s="4" t="str">
        <f>TEXT(Table3[[#This Row],[Sale Date]],"mmmm")</f>
        <v>June</v>
      </c>
      <c r="E142" s="1" t="s">
        <v>22</v>
      </c>
      <c r="F142" s="1" t="s">
        <v>2</v>
      </c>
      <c r="G142" s="1">
        <v>250</v>
      </c>
      <c r="H142" s="1" t="s">
        <v>7</v>
      </c>
      <c r="I142" s="3">
        <v>3</v>
      </c>
      <c r="J142" s="2">
        <v>0.51777110877083832</v>
      </c>
      <c r="K142" s="1" t="s">
        <v>97</v>
      </c>
    </row>
    <row r="143" spans="1:11" x14ac:dyDescent="0.2">
      <c r="A143" s="1" t="s">
        <v>697</v>
      </c>
      <c r="B143" s="1" t="s">
        <v>15</v>
      </c>
      <c r="C143" s="4">
        <v>44746</v>
      </c>
      <c r="D143" s="4" t="str">
        <f>TEXT(Table3[[#This Row],[Sale Date]],"mmmm")</f>
        <v>July</v>
      </c>
      <c r="E143" s="1" t="s">
        <v>18</v>
      </c>
      <c r="F143" s="1" t="s">
        <v>8</v>
      </c>
      <c r="G143" s="1">
        <v>130</v>
      </c>
      <c r="H143" s="1" t="s">
        <v>1</v>
      </c>
      <c r="I143" s="3">
        <v>3</v>
      </c>
      <c r="J143" s="2">
        <v>0.2471412366587864</v>
      </c>
      <c r="K143" s="1" t="s">
        <v>95</v>
      </c>
    </row>
    <row r="144" spans="1:11" x14ac:dyDescent="0.2">
      <c r="A144" s="1" t="s">
        <v>696</v>
      </c>
      <c r="B144" s="1" t="s">
        <v>27</v>
      </c>
      <c r="C144" s="4">
        <v>44740</v>
      </c>
      <c r="D144" s="4" t="str">
        <f>TEXT(Table3[[#This Row],[Sale Date]],"mmmm")</f>
        <v>June</v>
      </c>
      <c r="E144" s="1" t="s">
        <v>3</v>
      </c>
      <c r="F144" s="1" t="s">
        <v>2</v>
      </c>
      <c r="G144" s="1">
        <v>72</v>
      </c>
      <c r="H144" s="1" t="s">
        <v>13</v>
      </c>
      <c r="I144" s="3">
        <v>4</v>
      </c>
      <c r="J144" s="2">
        <v>0.74108890181243625</v>
      </c>
      <c r="K144" s="1" t="s">
        <v>183</v>
      </c>
    </row>
    <row r="145" spans="1:11" x14ac:dyDescent="0.2">
      <c r="A145" s="1" t="s">
        <v>695</v>
      </c>
      <c r="B145" s="1" t="s">
        <v>23</v>
      </c>
      <c r="C145" s="4">
        <v>44743</v>
      </c>
      <c r="D145" s="4" t="str">
        <f>TEXT(Table3[[#This Row],[Sale Date]],"mmmm")</f>
        <v>July</v>
      </c>
      <c r="E145" s="1" t="s">
        <v>26</v>
      </c>
      <c r="F145" s="1" t="s">
        <v>8</v>
      </c>
      <c r="G145" s="1">
        <v>65</v>
      </c>
      <c r="H145" s="1" t="s">
        <v>7</v>
      </c>
      <c r="I145" s="3">
        <v>5</v>
      </c>
      <c r="J145" s="2">
        <v>0.7589550474918334</v>
      </c>
      <c r="K145" s="1" t="s">
        <v>181</v>
      </c>
    </row>
    <row r="146" spans="1:11" x14ac:dyDescent="0.2">
      <c r="A146" s="1" t="s">
        <v>694</v>
      </c>
      <c r="B146" s="1" t="s">
        <v>19</v>
      </c>
      <c r="C146" s="4">
        <v>44737</v>
      </c>
      <c r="D146" s="4" t="str">
        <f>TEXT(Table3[[#This Row],[Sale Date]],"mmmm")</f>
        <v>June</v>
      </c>
      <c r="E146" s="1" t="s">
        <v>22</v>
      </c>
      <c r="F146" s="1" t="s">
        <v>2</v>
      </c>
      <c r="G146" s="1">
        <v>250</v>
      </c>
      <c r="H146" s="1" t="s">
        <v>1</v>
      </c>
      <c r="I146" s="3">
        <v>4</v>
      </c>
      <c r="J146" s="2">
        <v>0.39519452416647527</v>
      </c>
      <c r="K146" s="1" t="s">
        <v>223</v>
      </c>
    </row>
    <row r="147" spans="1:11" x14ac:dyDescent="0.2">
      <c r="A147" s="1" t="s">
        <v>693</v>
      </c>
      <c r="B147" s="1" t="s">
        <v>15</v>
      </c>
      <c r="C147" s="4">
        <v>44757</v>
      </c>
      <c r="D147" s="4" t="str">
        <f>TEXT(Table3[[#This Row],[Sale Date]],"mmmm")</f>
        <v>July</v>
      </c>
      <c r="E147" s="1" t="s">
        <v>18</v>
      </c>
      <c r="F147" s="1" t="s">
        <v>8</v>
      </c>
      <c r="G147" s="1">
        <v>130</v>
      </c>
      <c r="H147" s="1" t="s">
        <v>13</v>
      </c>
      <c r="I147" s="3">
        <v>5</v>
      </c>
      <c r="J147" s="2">
        <v>2.5857814158937731E-2</v>
      </c>
      <c r="K147" s="1" t="s">
        <v>221</v>
      </c>
    </row>
    <row r="148" spans="1:11" x14ac:dyDescent="0.2">
      <c r="A148" s="1" t="s">
        <v>692</v>
      </c>
      <c r="B148" s="1" t="s">
        <v>10</v>
      </c>
      <c r="C148" s="4">
        <v>44745</v>
      </c>
      <c r="D148" s="4" t="str">
        <f>TEXT(Table3[[#This Row],[Sale Date]],"mmmm")</f>
        <v>July</v>
      </c>
      <c r="E148" s="1" t="s">
        <v>14</v>
      </c>
      <c r="F148" s="1" t="s">
        <v>2</v>
      </c>
      <c r="G148" s="1">
        <v>60</v>
      </c>
      <c r="H148" s="1" t="s">
        <v>7</v>
      </c>
      <c r="I148" s="3">
        <v>10</v>
      </c>
      <c r="J148" s="2">
        <v>0.35224195755599907</v>
      </c>
      <c r="K148" s="1" t="s">
        <v>199</v>
      </c>
    </row>
    <row r="149" spans="1:11" x14ac:dyDescent="0.2">
      <c r="A149" s="1" t="s">
        <v>691</v>
      </c>
      <c r="B149" s="1" t="s">
        <v>27</v>
      </c>
      <c r="C149" s="4">
        <v>44760</v>
      </c>
      <c r="D149" s="4" t="str">
        <f>TEXT(Table3[[#This Row],[Sale Date]],"mmmm")</f>
        <v>July</v>
      </c>
      <c r="E149" s="1" t="s">
        <v>3</v>
      </c>
      <c r="F149" s="1" t="s">
        <v>8</v>
      </c>
      <c r="G149" s="1">
        <v>72</v>
      </c>
      <c r="H149" s="1" t="s">
        <v>1</v>
      </c>
      <c r="I149" s="3">
        <v>12</v>
      </c>
      <c r="J149" s="2">
        <v>4.2934737769464881E-2</v>
      </c>
      <c r="K149" s="1" t="s">
        <v>41</v>
      </c>
    </row>
    <row r="150" spans="1:11" x14ac:dyDescent="0.2">
      <c r="A150" s="1" t="s">
        <v>690</v>
      </c>
      <c r="B150" s="1" t="s">
        <v>23</v>
      </c>
      <c r="C150" s="4">
        <v>44750</v>
      </c>
      <c r="D150" s="4" t="str">
        <f>TEXT(Table3[[#This Row],[Sale Date]],"mmmm")</f>
        <v>July</v>
      </c>
      <c r="E150" s="1" t="s">
        <v>26</v>
      </c>
      <c r="F150" s="1" t="s">
        <v>2</v>
      </c>
      <c r="G150" s="1">
        <v>65</v>
      </c>
      <c r="H150" s="1" t="s">
        <v>13</v>
      </c>
      <c r="I150" s="3">
        <v>12</v>
      </c>
      <c r="J150" s="2">
        <v>6.8824781708392013E-3</v>
      </c>
      <c r="K150" s="1" t="s">
        <v>39</v>
      </c>
    </row>
    <row r="151" spans="1:11" x14ac:dyDescent="0.2">
      <c r="A151" s="1" t="s">
        <v>689</v>
      </c>
      <c r="B151" s="1" t="s">
        <v>19</v>
      </c>
      <c r="C151" s="4">
        <v>44742</v>
      </c>
      <c r="D151" s="4" t="str">
        <f>TEXT(Table3[[#This Row],[Sale Date]],"mmmm")</f>
        <v>June</v>
      </c>
      <c r="E151" s="1" t="s">
        <v>22</v>
      </c>
      <c r="F151" s="1" t="s">
        <v>8</v>
      </c>
      <c r="G151" s="1">
        <v>250</v>
      </c>
      <c r="H151" s="1" t="s">
        <v>7</v>
      </c>
      <c r="I151" s="3">
        <v>1</v>
      </c>
      <c r="J151" s="2">
        <v>0.8553400747255635</v>
      </c>
      <c r="K151" s="1" t="s">
        <v>37</v>
      </c>
    </row>
    <row r="152" spans="1:11" x14ac:dyDescent="0.2">
      <c r="A152" s="1" t="s">
        <v>688</v>
      </c>
      <c r="B152" s="1" t="s">
        <v>15</v>
      </c>
      <c r="C152" s="4">
        <v>44754</v>
      </c>
      <c r="D152" s="4" t="str">
        <f>TEXT(Table3[[#This Row],[Sale Date]],"mmmm")</f>
        <v>July</v>
      </c>
      <c r="E152" s="1" t="s">
        <v>18</v>
      </c>
      <c r="F152" s="1" t="s">
        <v>2</v>
      </c>
      <c r="G152" s="1">
        <v>130</v>
      </c>
      <c r="H152" s="1" t="s">
        <v>1</v>
      </c>
      <c r="I152" s="3">
        <v>6</v>
      </c>
      <c r="J152" s="2">
        <v>0.62107648533214554</v>
      </c>
      <c r="K152" s="1" t="s">
        <v>35</v>
      </c>
    </row>
    <row r="153" spans="1:11" x14ac:dyDescent="0.2">
      <c r="A153" s="1" t="s">
        <v>687</v>
      </c>
      <c r="B153" s="1" t="s">
        <v>27</v>
      </c>
      <c r="C153" s="4">
        <v>44746</v>
      </c>
      <c r="D153" s="4" t="str">
        <f>TEXT(Table3[[#This Row],[Sale Date]],"mmmm")</f>
        <v>July</v>
      </c>
      <c r="E153" s="1" t="s">
        <v>3</v>
      </c>
      <c r="F153" s="1" t="s">
        <v>8</v>
      </c>
      <c r="G153" s="1">
        <v>72</v>
      </c>
      <c r="H153" s="1" t="s">
        <v>13</v>
      </c>
      <c r="I153" s="3">
        <v>3</v>
      </c>
      <c r="J153" s="2">
        <v>0.93819201157518672</v>
      </c>
      <c r="K153" s="1" t="s">
        <v>33</v>
      </c>
    </row>
    <row r="154" spans="1:11" x14ac:dyDescent="0.2">
      <c r="A154" s="1" t="s">
        <v>686</v>
      </c>
      <c r="B154" s="1" t="s">
        <v>23</v>
      </c>
      <c r="C154" s="4">
        <v>44752</v>
      </c>
      <c r="D154" s="4" t="str">
        <f>TEXT(Table3[[#This Row],[Sale Date]],"mmmm")</f>
        <v>July</v>
      </c>
      <c r="E154" s="1" t="s">
        <v>26</v>
      </c>
      <c r="F154" s="1" t="s">
        <v>2</v>
      </c>
      <c r="G154" s="1">
        <v>65</v>
      </c>
      <c r="H154" s="1" t="s">
        <v>7</v>
      </c>
      <c r="I154" s="3">
        <v>12</v>
      </c>
      <c r="J154" s="2">
        <v>0.97731506347213748</v>
      </c>
      <c r="K154" s="1" t="s">
        <v>31</v>
      </c>
    </row>
    <row r="155" spans="1:11" x14ac:dyDescent="0.2">
      <c r="A155" s="1" t="s">
        <v>685</v>
      </c>
      <c r="B155" s="1" t="s">
        <v>19</v>
      </c>
      <c r="C155" s="4">
        <v>44725</v>
      </c>
      <c r="D155" s="4" t="str">
        <f>TEXT(Table3[[#This Row],[Sale Date]],"mmmm")</f>
        <v>June</v>
      </c>
      <c r="E155" s="1" t="s">
        <v>22</v>
      </c>
      <c r="F155" s="1" t="s">
        <v>8</v>
      </c>
      <c r="G155" s="1">
        <v>250</v>
      </c>
      <c r="H155" s="1" t="s">
        <v>1</v>
      </c>
      <c r="I155" s="3">
        <v>3</v>
      </c>
      <c r="J155" s="2">
        <v>0.93618769203099483</v>
      </c>
      <c r="K155" s="1" t="s">
        <v>29</v>
      </c>
    </row>
    <row r="156" spans="1:11" x14ac:dyDescent="0.2">
      <c r="A156" s="1" t="s">
        <v>684</v>
      </c>
      <c r="B156" s="1" t="s">
        <v>15</v>
      </c>
      <c r="C156" s="4">
        <v>44734</v>
      </c>
      <c r="D156" s="4" t="str">
        <f>TEXT(Table3[[#This Row],[Sale Date]],"mmmm")</f>
        <v>June</v>
      </c>
      <c r="E156" s="1" t="s">
        <v>18</v>
      </c>
      <c r="F156" s="1" t="s">
        <v>2</v>
      </c>
      <c r="G156" s="1">
        <v>130</v>
      </c>
      <c r="H156" s="1" t="s">
        <v>13</v>
      </c>
      <c r="I156" s="3">
        <v>5</v>
      </c>
      <c r="J156" s="2">
        <v>0.92747059451906588</v>
      </c>
      <c r="K156" s="1" t="s">
        <v>25</v>
      </c>
    </row>
    <row r="157" spans="1:11" x14ac:dyDescent="0.2">
      <c r="A157" s="1" t="s">
        <v>683</v>
      </c>
      <c r="B157" s="1" t="s">
        <v>10</v>
      </c>
      <c r="C157" s="4">
        <v>44761</v>
      </c>
      <c r="D157" s="4" t="str">
        <f>TEXT(Table3[[#This Row],[Sale Date]],"mmmm")</f>
        <v>July</v>
      </c>
      <c r="E157" s="1" t="s">
        <v>14</v>
      </c>
      <c r="F157" s="1" t="s">
        <v>2</v>
      </c>
      <c r="G157" s="1">
        <v>60</v>
      </c>
      <c r="H157" s="1" t="s">
        <v>7</v>
      </c>
      <c r="I157" s="3">
        <v>8</v>
      </c>
      <c r="J157" s="2">
        <v>9.8331104648150314E-2</v>
      </c>
      <c r="K157" s="1" t="s">
        <v>21</v>
      </c>
    </row>
    <row r="158" spans="1:11" x14ac:dyDescent="0.2">
      <c r="A158" s="1" t="s">
        <v>682</v>
      </c>
      <c r="B158" s="1" t="s">
        <v>4</v>
      </c>
      <c r="C158" s="4">
        <v>44735</v>
      </c>
      <c r="D158" s="4" t="str">
        <f>TEXT(Table3[[#This Row],[Sale Date]],"mmmm")</f>
        <v>June</v>
      </c>
      <c r="E158" s="1" t="s">
        <v>9</v>
      </c>
      <c r="F158" s="1" t="s">
        <v>8</v>
      </c>
      <c r="G158" s="1">
        <v>95</v>
      </c>
      <c r="H158" s="1" t="s">
        <v>1</v>
      </c>
      <c r="I158" s="3">
        <v>5</v>
      </c>
      <c r="J158" s="2">
        <v>4.5012478047171678E-3</v>
      </c>
      <c r="K158" s="1" t="s">
        <v>17</v>
      </c>
    </row>
    <row r="159" spans="1:11" x14ac:dyDescent="0.2">
      <c r="A159" s="1" t="s">
        <v>681</v>
      </c>
      <c r="B159" s="1" t="s">
        <v>27</v>
      </c>
      <c r="C159" s="4">
        <v>44753</v>
      </c>
      <c r="D159" s="4" t="str">
        <f>TEXT(Table3[[#This Row],[Sale Date]],"mmmm")</f>
        <v>July</v>
      </c>
      <c r="E159" s="1" t="s">
        <v>3</v>
      </c>
      <c r="F159" s="1" t="s">
        <v>8</v>
      </c>
      <c r="G159" s="1">
        <v>72</v>
      </c>
      <c r="H159" s="1" t="s">
        <v>13</v>
      </c>
      <c r="I159" s="3">
        <v>9</v>
      </c>
      <c r="J159" s="2">
        <v>0.22169192366246837</v>
      </c>
      <c r="K159" s="1" t="s">
        <v>12</v>
      </c>
    </row>
    <row r="160" spans="1:11" x14ac:dyDescent="0.2">
      <c r="A160" s="1" t="s">
        <v>680</v>
      </c>
      <c r="B160" s="1" t="s">
        <v>23</v>
      </c>
      <c r="C160" s="4">
        <v>44732</v>
      </c>
      <c r="D160" s="4" t="str">
        <f>TEXT(Table3[[#This Row],[Sale Date]],"mmmm")</f>
        <v>June</v>
      </c>
      <c r="E160" s="1" t="s">
        <v>26</v>
      </c>
      <c r="F160" s="1" t="s">
        <v>8</v>
      </c>
      <c r="G160" s="1">
        <v>65</v>
      </c>
      <c r="H160" s="1" t="s">
        <v>7</v>
      </c>
      <c r="I160" s="3">
        <v>6</v>
      </c>
      <c r="J160" s="2">
        <v>0.91624709117858605</v>
      </c>
      <c r="K160" s="1" t="s">
        <v>6</v>
      </c>
    </row>
    <row r="161" spans="1:11" x14ac:dyDescent="0.2">
      <c r="A161" s="1" t="s">
        <v>679</v>
      </c>
      <c r="B161" s="1" t="s">
        <v>19</v>
      </c>
      <c r="C161" s="4">
        <v>44748</v>
      </c>
      <c r="D161" s="4" t="str">
        <f>TEXT(Table3[[#This Row],[Sale Date]],"mmmm")</f>
        <v>July</v>
      </c>
      <c r="E161" s="1" t="s">
        <v>22</v>
      </c>
      <c r="F161" s="1" t="s">
        <v>2</v>
      </c>
      <c r="G161" s="1">
        <v>250</v>
      </c>
      <c r="H161" s="1" t="s">
        <v>1</v>
      </c>
      <c r="I161" s="3">
        <v>3</v>
      </c>
      <c r="J161" s="2">
        <v>0.61362516317019966</v>
      </c>
      <c r="K161" s="1" t="s">
        <v>0</v>
      </c>
    </row>
    <row r="162" spans="1:11" x14ac:dyDescent="0.2">
      <c r="A162" s="1" t="s">
        <v>678</v>
      </c>
      <c r="B162" s="1" t="s">
        <v>15</v>
      </c>
      <c r="C162" s="4">
        <v>44731</v>
      </c>
      <c r="D162" s="4" t="str">
        <f>TEXT(Table3[[#This Row],[Sale Date]],"mmmm")</f>
        <v>June</v>
      </c>
      <c r="E162" s="1" t="s">
        <v>18</v>
      </c>
      <c r="F162" s="1" t="s">
        <v>2</v>
      </c>
      <c r="G162" s="1">
        <v>130</v>
      </c>
      <c r="H162" s="1" t="s">
        <v>13</v>
      </c>
      <c r="I162" s="3">
        <v>4</v>
      </c>
      <c r="J162" s="2">
        <v>0.81572623665656485</v>
      </c>
      <c r="K162" s="1" t="s">
        <v>114</v>
      </c>
    </row>
    <row r="163" spans="1:11" x14ac:dyDescent="0.2">
      <c r="A163" s="1" t="s">
        <v>677</v>
      </c>
      <c r="B163" s="1" t="s">
        <v>27</v>
      </c>
      <c r="C163" s="4">
        <v>44725</v>
      </c>
      <c r="D163" s="4" t="str">
        <f>TEXT(Table3[[#This Row],[Sale Date]],"mmmm")</f>
        <v>June</v>
      </c>
      <c r="E163" s="1" t="s">
        <v>3</v>
      </c>
      <c r="F163" s="1" t="s">
        <v>2</v>
      </c>
      <c r="G163" s="1">
        <v>72</v>
      </c>
      <c r="H163" s="1" t="s">
        <v>7</v>
      </c>
      <c r="I163" s="3">
        <v>11</v>
      </c>
      <c r="J163" s="2">
        <v>0.60394772308749511</v>
      </c>
      <c r="K163" s="1" t="s">
        <v>112</v>
      </c>
    </row>
    <row r="164" spans="1:11" x14ac:dyDescent="0.2">
      <c r="A164" s="1" t="s">
        <v>676</v>
      </c>
      <c r="B164" s="1" t="s">
        <v>23</v>
      </c>
      <c r="C164" s="4">
        <v>44753</v>
      </c>
      <c r="D164" s="4" t="str">
        <f>TEXT(Table3[[#This Row],[Sale Date]],"mmmm")</f>
        <v>July</v>
      </c>
      <c r="E164" s="1" t="s">
        <v>26</v>
      </c>
      <c r="F164" s="1" t="s">
        <v>2</v>
      </c>
      <c r="G164" s="1">
        <v>65</v>
      </c>
      <c r="H164" s="1" t="s">
        <v>1</v>
      </c>
      <c r="I164" s="3">
        <v>7</v>
      </c>
      <c r="J164" s="2">
        <v>0.2716676542664398</v>
      </c>
      <c r="K164" s="1" t="s">
        <v>110</v>
      </c>
    </row>
    <row r="165" spans="1:11" x14ac:dyDescent="0.2">
      <c r="A165" s="1" t="s">
        <v>675</v>
      </c>
      <c r="B165" s="1" t="s">
        <v>19</v>
      </c>
      <c r="C165" s="4">
        <v>44738</v>
      </c>
      <c r="D165" s="4" t="str">
        <f>TEXT(Table3[[#This Row],[Sale Date]],"mmmm")</f>
        <v>June</v>
      </c>
      <c r="E165" s="1" t="s">
        <v>22</v>
      </c>
      <c r="F165" s="1" t="s">
        <v>2</v>
      </c>
      <c r="G165" s="1">
        <v>250</v>
      </c>
      <c r="H165" s="1" t="s">
        <v>13</v>
      </c>
      <c r="I165" s="3">
        <v>2</v>
      </c>
      <c r="J165" s="2">
        <v>0.56293228162406539</v>
      </c>
      <c r="K165" s="1" t="s">
        <v>108</v>
      </c>
    </row>
    <row r="166" spans="1:11" x14ac:dyDescent="0.2">
      <c r="A166" s="1" t="s">
        <v>674</v>
      </c>
      <c r="B166" s="1" t="s">
        <v>15</v>
      </c>
      <c r="C166" s="4">
        <v>44762</v>
      </c>
      <c r="D166" s="4" t="str">
        <f>TEXT(Table3[[#This Row],[Sale Date]],"mmmm")</f>
        <v>July</v>
      </c>
      <c r="E166" s="1" t="s">
        <v>18</v>
      </c>
      <c r="F166" s="1" t="s">
        <v>2</v>
      </c>
      <c r="G166" s="1">
        <v>130</v>
      </c>
      <c r="H166" s="1" t="s">
        <v>7</v>
      </c>
      <c r="I166" s="3">
        <v>4</v>
      </c>
      <c r="J166" s="2">
        <v>0.73579140219525918</v>
      </c>
      <c r="K166" s="1" t="s">
        <v>276</v>
      </c>
    </row>
    <row r="167" spans="1:11" x14ac:dyDescent="0.2">
      <c r="A167" s="1" t="s">
        <v>673</v>
      </c>
      <c r="B167" s="1" t="s">
        <v>10</v>
      </c>
      <c r="C167" s="4">
        <v>44756</v>
      </c>
      <c r="D167" s="4" t="str">
        <f>TEXT(Table3[[#This Row],[Sale Date]],"mmmm")</f>
        <v>July</v>
      </c>
      <c r="E167" s="1" t="s">
        <v>14</v>
      </c>
      <c r="F167" s="1" t="s">
        <v>2</v>
      </c>
      <c r="G167" s="1">
        <v>60</v>
      </c>
      <c r="H167" s="1" t="s">
        <v>1</v>
      </c>
      <c r="I167" s="3">
        <v>12</v>
      </c>
      <c r="J167" s="2">
        <v>0.44112931781121201</v>
      </c>
      <c r="K167" s="1" t="s">
        <v>103</v>
      </c>
    </row>
    <row r="168" spans="1:11" x14ac:dyDescent="0.2">
      <c r="A168" s="1" t="s">
        <v>672</v>
      </c>
      <c r="B168" s="1" t="s">
        <v>27</v>
      </c>
      <c r="C168" s="4">
        <v>44744</v>
      </c>
      <c r="D168" s="4" t="str">
        <f>TEXT(Table3[[#This Row],[Sale Date]],"mmmm")</f>
        <v>July</v>
      </c>
      <c r="E168" s="1" t="s">
        <v>3</v>
      </c>
      <c r="F168" s="1" t="s">
        <v>2</v>
      </c>
      <c r="G168" s="1">
        <v>72</v>
      </c>
      <c r="H168" s="1" t="s">
        <v>13</v>
      </c>
      <c r="I168" s="3">
        <v>11</v>
      </c>
      <c r="J168" s="2">
        <v>0.67026763876764872</v>
      </c>
      <c r="K168" s="1" t="s">
        <v>101</v>
      </c>
    </row>
    <row r="169" spans="1:11" x14ac:dyDescent="0.2">
      <c r="A169" s="1" t="s">
        <v>671</v>
      </c>
      <c r="B169" s="1" t="s">
        <v>23</v>
      </c>
      <c r="C169" s="4">
        <v>44753</v>
      </c>
      <c r="D169" s="4" t="str">
        <f>TEXT(Table3[[#This Row],[Sale Date]],"mmmm")</f>
        <v>July</v>
      </c>
      <c r="E169" s="1" t="s">
        <v>26</v>
      </c>
      <c r="F169" s="1" t="s">
        <v>2</v>
      </c>
      <c r="G169" s="1">
        <v>65</v>
      </c>
      <c r="H169" s="1" t="s">
        <v>7</v>
      </c>
      <c r="I169" s="3">
        <v>9</v>
      </c>
      <c r="J169" s="2">
        <v>0.21501842814819261</v>
      </c>
      <c r="K169" s="1" t="s">
        <v>99</v>
      </c>
    </row>
    <row r="170" spans="1:11" x14ac:dyDescent="0.2">
      <c r="A170" s="1" t="s">
        <v>670</v>
      </c>
      <c r="B170" s="1" t="s">
        <v>19</v>
      </c>
      <c r="C170" s="4">
        <v>44762</v>
      </c>
      <c r="D170" s="4" t="str">
        <f>TEXT(Table3[[#This Row],[Sale Date]],"mmmm")</f>
        <v>July</v>
      </c>
      <c r="E170" s="1" t="s">
        <v>22</v>
      </c>
      <c r="F170" s="1" t="s">
        <v>8</v>
      </c>
      <c r="G170" s="1">
        <v>250</v>
      </c>
      <c r="H170" s="1" t="s">
        <v>1</v>
      </c>
      <c r="I170" s="3">
        <v>3</v>
      </c>
      <c r="J170" s="2">
        <v>0.77528388030776896</v>
      </c>
      <c r="K170" s="1" t="s">
        <v>97</v>
      </c>
    </row>
    <row r="171" spans="1:11" x14ac:dyDescent="0.2">
      <c r="A171" s="1" t="s">
        <v>669</v>
      </c>
      <c r="B171" s="1" t="s">
        <v>15</v>
      </c>
      <c r="C171" s="4">
        <v>44740</v>
      </c>
      <c r="D171" s="4" t="str">
        <f>TEXT(Table3[[#This Row],[Sale Date]],"mmmm")</f>
        <v>June</v>
      </c>
      <c r="E171" s="1" t="s">
        <v>18</v>
      </c>
      <c r="F171" s="1" t="s">
        <v>2</v>
      </c>
      <c r="G171" s="1">
        <v>130</v>
      </c>
      <c r="H171" s="1" t="s">
        <v>13</v>
      </c>
      <c r="I171" s="3">
        <v>3</v>
      </c>
      <c r="J171" s="2">
        <v>0.32334348690445713</v>
      </c>
      <c r="K171" s="1" t="s">
        <v>95</v>
      </c>
    </row>
    <row r="172" spans="1:11" x14ac:dyDescent="0.2">
      <c r="A172" s="1" t="s">
        <v>668</v>
      </c>
      <c r="B172" s="1" t="s">
        <v>27</v>
      </c>
      <c r="C172" s="4">
        <v>44729</v>
      </c>
      <c r="D172" s="4" t="str">
        <f>TEXT(Table3[[#This Row],[Sale Date]],"mmmm")</f>
        <v>June</v>
      </c>
      <c r="E172" s="1" t="s">
        <v>3</v>
      </c>
      <c r="F172" s="1" t="s">
        <v>2</v>
      </c>
      <c r="G172" s="1">
        <v>72</v>
      </c>
      <c r="H172" s="1" t="s">
        <v>7</v>
      </c>
      <c r="I172" s="3">
        <v>5</v>
      </c>
      <c r="J172" s="2">
        <v>0.2117276391971491</v>
      </c>
      <c r="K172" s="1" t="s">
        <v>183</v>
      </c>
    </row>
    <row r="173" spans="1:11" x14ac:dyDescent="0.2">
      <c r="A173" s="1" t="s">
        <v>667</v>
      </c>
      <c r="B173" s="1" t="s">
        <v>23</v>
      </c>
      <c r="C173" s="4">
        <v>44727</v>
      </c>
      <c r="D173" s="4" t="str">
        <f>TEXT(Table3[[#This Row],[Sale Date]],"mmmm")</f>
        <v>June</v>
      </c>
      <c r="E173" s="1" t="s">
        <v>26</v>
      </c>
      <c r="F173" s="1" t="s">
        <v>2</v>
      </c>
      <c r="G173" s="1">
        <v>65</v>
      </c>
      <c r="H173" s="1" t="s">
        <v>1</v>
      </c>
      <c r="I173" s="3">
        <v>10</v>
      </c>
      <c r="J173" s="2">
        <v>0.99817658128489728</v>
      </c>
      <c r="K173" s="1" t="s">
        <v>181</v>
      </c>
    </row>
    <row r="174" spans="1:11" x14ac:dyDescent="0.2">
      <c r="A174" s="1" t="s">
        <v>666</v>
      </c>
      <c r="B174" s="1" t="s">
        <v>19</v>
      </c>
      <c r="C174" s="4">
        <v>44734</v>
      </c>
      <c r="D174" s="4" t="str">
        <f>TEXT(Table3[[#This Row],[Sale Date]],"mmmm")</f>
        <v>June</v>
      </c>
      <c r="E174" s="1" t="s">
        <v>22</v>
      </c>
      <c r="F174" s="1" t="s">
        <v>2</v>
      </c>
      <c r="G174" s="1">
        <v>250</v>
      </c>
      <c r="H174" s="1" t="s">
        <v>13</v>
      </c>
      <c r="I174" s="3">
        <v>3</v>
      </c>
      <c r="J174" s="2">
        <v>0.34321661485625221</v>
      </c>
      <c r="K174" s="1" t="s">
        <v>223</v>
      </c>
    </row>
    <row r="175" spans="1:11" x14ac:dyDescent="0.2">
      <c r="A175" s="1" t="s">
        <v>665</v>
      </c>
      <c r="B175" s="1" t="s">
        <v>15</v>
      </c>
      <c r="C175" s="4">
        <v>44744</v>
      </c>
      <c r="D175" s="4" t="str">
        <f>TEXT(Table3[[#This Row],[Sale Date]],"mmmm")</f>
        <v>July</v>
      </c>
      <c r="E175" s="1" t="s">
        <v>18</v>
      </c>
      <c r="F175" s="1" t="s">
        <v>2</v>
      </c>
      <c r="G175" s="1">
        <v>130</v>
      </c>
      <c r="H175" s="1" t="s">
        <v>7</v>
      </c>
      <c r="I175" s="3">
        <v>6</v>
      </c>
      <c r="J175" s="2">
        <v>0.17688363553653064</v>
      </c>
      <c r="K175" s="1" t="s">
        <v>221</v>
      </c>
    </row>
    <row r="176" spans="1:11" x14ac:dyDescent="0.2">
      <c r="A176" s="1" t="s">
        <v>664</v>
      </c>
      <c r="B176" s="1" t="s">
        <v>10</v>
      </c>
      <c r="C176" s="4">
        <v>44737</v>
      </c>
      <c r="D176" s="4" t="str">
        <f>TEXT(Table3[[#This Row],[Sale Date]],"mmmm")</f>
        <v>June</v>
      </c>
      <c r="E176" s="1" t="s">
        <v>14</v>
      </c>
      <c r="F176" s="1" t="s">
        <v>8</v>
      </c>
      <c r="G176" s="1">
        <v>60</v>
      </c>
      <c r="H176" s="1" t="s">
        <v>1</v>
      </c>
      <c r="I176" s="3">
        <v>12</v>
      </c>
      <c r="J176" s="2">
        <v>0.54853763527560739</v>
      </c>
      <c r="K176" s="1" t="s">
        <v>199</v>
      </c>
    </row>
    <row r="177" spans="1:11" x14ac:dyDescent="0.2">
      <c r="A177" s="1" t="s">
        <v>663</v>
      </c>
      <c r="B177" s="1" t="s">
        <v>4</v>
      </c>
      <c r="C177" s="4">
        <v>44752</v>
      </c>
      <c r="D177" s="4" t="str">
        <f>TEXT(Table3[[#This Row],[Sale Date]],"mmmm")</f>
        <v>July</v>
      </c>
      <c r="E177" s="1" t="s">
        <v>9</v>
      </c>
      <c r="F177" s="1" t="s">
        <v>2</v>
      </c>
      <c r="G177" s="1">
        <v>95</v>
      </c>
      <c r="H177" s="1" t="s">
        <v>13</v>
      </c>
      <c r="I177" s="3">
        <v>7</v>
      </c>
      <c r="J177" s="2">
        <v>0.40612729229894939</v>
      </c>
      <c r="K177" s="1" t="s">
        <v>41</v>
      </c>
    </row>
    <row r="178" spans="1:11" x14ac:dyDescent="0.2">
      <c r="A178" s="1" t="s">
        <v>662</v>
      </c>
      <c r="B178" s="1" t="s">
        <v>27</v>
      </c>
      <c r="C178" s="4">
        <v>44736</v>
      </c>
      <c r="D178" s="4" t="str">
        <f>TEXT(Table3[[#This Row],[Sale Date]],"mmmm")</f>
        <v>June</v>
      </c>
      <c r="E178" s="1" t="s">
        <v>3</v>
      </c>
      <c r="F178" s="1" t="s">
        <v>2</v>
      </c>
      <c r="G178" s="1">
        <v>72</v>
      </c>
      <c r="H178" s="1" t="s">
        <v>7</v>
      </c>
      <c r="I178" s="3">
        <v>6</v>
      </c>
      <c r="J178" s="2">
        <v>0.16780300089638589</v>
      </c>
      <c r="K178" s="1" t="s">
        <v>39</v>
      </c>
    </row>
    <row r="179" spans="1:11" x14ac:dyDescent="0.2">
      <c r="A179" s="1" t="s">
        <v>661</v>
      </c>
      <c r="B179" s="1" t="s">
        <v>23</v>
      </c>
      <c r="C179" s="4">
        <v>44752</v>
      </c>
      <c r="D179" s="4" t="str">
        <f>TEXT(Table3[[#This Row],[Sale Date]],"mmmm")</f>
        <v>July</v>
      </c>
      <c r="E179" s="1" t="s">
        <v>26</v>
      </c>
      <c r="F179" s="1" t="s">
        <v>2</v>
      </c>
      <c r="G179" s="1">
        <v>65</v>
      </c>
      <c r="H179" s="1" t="s">
        <v>1</v>
      </c>
      <c r="I179" s="3">
        <v>10</v>
      </c>
      <c r="J179" s="2">
        <v>0.91086777790941564</v>
      </c>
      <c r="K179" s="1" t="s">
        <v>114</v>
      </c>
    </row>
    <row r="180" spans="1:11" x14ac:dyDescent="0.2">
      <c r="A180" s="1" t="s">
        <v>660</v>
      </c>
      <c r="B180" s="1" t="s">
        <v>19</v>
      </c>
      <c r="C180" s="4">
        <v>44759</v>
      </c>
      <c r="D180" s="4" t="str">
        <f>TEXT(Table3[[#This Row],[Sale Date]],"mmmm")</f>
        <v>July</v>
      </c>
      <c r="E180" s="1" t="s">
        <v>22</v>
      </c>
      <c r="F180" s="1" t="s">
        <v>8</v>
      </c>
      <c r="G180" s="1">
        <v>250</v>
      </c>
      <c r="H180" s="1" t="s">
        <v>13</v>
      </c>
      <c r="I180" s="3">
        <v>3</v>
      </c>
      <c r="J180" s="2">
        <v>0.2731985494536886</v>
      </c>
      <c r="K180" s="1" t="s">
        <v>112</v>
      </c>
    </row>
    <row r="181" spans="1:11" x14ac:dyDescent="0.2">
      <c r="A181" s="1" t="s">
        <v>659</v>
      </c>
      <c r="B181" s="1" t="s">
        <v>15</v>
      </c>
      <c r="C181" s="4">
        <v>44763</v>
      </c>
      <c r="D181" s="4" t="str">
        <f>TEXT(Table3[[#This Row],[Sale Date]],"mmmm")</f>
        <v>July</v>
      </c>
      <c r="E181" s="1" t="s">
        <v>18</v>
      </c>
      <c r="F181" s="1" t="s">
        <v>8</v>
      </c>
      <c r="G181" s="1">
        <v>130</v>
      </c>
      <c r="H181" s="1" t="s">
        <v>7</v>
      </c>
      <c r="I181" s="3">
        <v>4</v>
      </c>
      <c r="J181" s="2">
        <v>0.81984662786178419</v>
      </c>
      <c r="K181" s="1" t="s">
        <v>110</v>
      </c>
    </row>
    <row r="182" spans="1:11" x14ac:dyDescent="0.2">
      <c r="A182" s="1" t="s">
        <v>658</v>
      </c>
      <c r="B182" s="1" t="s">
        <v>27</v>
      </c>
      <c r="C182" s="4">
        <v>44763</v>
      </c>
      <c r="D182" s="4" t="str">
        <f>TEXT(Table3[[#This Row],[Sale Date]],"mmmm")</f>
        <v>July</v>
      </c>
      <c r="E182" s="1" t="s">
        <v>3</v>
      </c>
      <c r="F182" s="1" t="s">
        <v>8</v>
      </c>
      <c r="G182" s="1">
        <v>72</v>
      </c>
      <c r="H182" s="1" t="s">
        <v>1</v>
      </c>
      <c r="I182" s="3">
        <v>7</v>
      </c>
      <c r="J182" s="2">
        <v>0.89980934003543744</v>
      </c>
      <c r="K182" s="1" t="s">
        <v>108</v>
      </c>
    </row>
    <row r="183" spans="1:11" x14ac:dyDescent="0.2">
      <c r="A183" s="1" t="s">
        <v>657</v>
      </c>
      <c r="B183" s="1" t="s">
        <v>23</v>
      </c>
      <c r="C183" s="4">
        <v>44750</v>
      </c>
      <c r="D183" s="4" t="str">
        <f>TEXT(Table3[[#This Row],[Sale Date]],"mmmm")</f>
        <v>July</v>
      </c>
      <c r="E183" s="1" t="s">
        <v>26</v>
      </c>
      <c r="F183" s="1" t="s">
        <v>8</v>
      </c>
      <c r="G183" s="1">
        <v>65</v>
      </c>
      <c r="H183" s="1" t="s">
        <v>13</v>
      </c>
      <c r="I183" s="3">
        <v>5</v>
      </c>
      <c r="J183" s="2">
        <v>0.73522347452625669</v>
      </c>
      <c r="K183" s="1" t="s">
        <v>29</v>
      </c>
    </row>
    <row r="184" spans="1:11" x14ac:dyDescent="0.2">
      <c r="A184" s="1" t="s">
        <v>656</v>
      </c>
      <c r="B184" s="1" t="s">
        <v>19</v>
      </c>
      <c r="C184" s="4">
        <v>44751</v>
      </c>
      <c r="D184" s="4" t="str">
        <f>TEXT(Table3[[#This Row],[Sale Date]],"mmmm")</f>
        <v>July</v>
      </c>
      <c r="E184" s="1" t="s">
        <v>22</v>
      </c>
      <c r="F184" s="1" t="s">
        <v>8</v>
      </c>
      <c r="G184" s="1">
        <v>250</v>
      </c>
      <c r="H184" s="1" t="s">
        <v>7</v>
      </c>
      <c r="I184" s="3">
        <v>3</v>
      </c>
      <c r="J184" s="2">
        <v>0.36579213338930128</v>
      </c>
      <c r="K184" s="1" t="s">
        <v>25</v>
      </c>
    </row>
    <row r="185" spans="1:11" x14ac:dyDescent="0.2">
      <c r="A185" s="1" t="s">
        <v>655</v>
      </c>
      <c r="B185" s="1" t="s">
        <v>15</v>
      </c>
      <c r="C185" s="4">
        <v>44736</v>
      </c>
      <c r="D185" s="4" t="str">
        <f>TEXT(Table3[[#This Row],[Sale Date]],"mmmm")</f>
        <v>June</v>
      </c>
      <c r="E185" s="1" t="s">
        <v>18</v>
      </c>
      <c r="F185" s="1" t="s">
        <v>8</v>
      </c>
      <c r="G185" s="1">
        <v>130</v>
      </c>
      <c r="H185" s="1" t="s">
        <v>1</v>
      </c>
      <c r="I185" s="3">
        <v>2</v>
      </c>
      <c r="J185" s="2">
        <v>0.79313642440033238</v>
      </c>
      <c r="K185" s="1" t="s">
        <v>21</v>
      </c>
    </row>
    <row r="186" spans="1:11" x14ac:dyDescent="0.2">
      <c r="A186" s="1" t="s">
        <v>654</v>
      </c>
      <c r="B186" s="1" t="s">
        <v>27</v>
      </c>
      <c r="C186" s="4">
        <v>44737</v>
      </c>
      <c r="D186" s="4" t="str">
        <f>TEXT(Table3[[#This Row],[Sale Date]],"mmmm")</f>
        <v>June</v>
      </c>
      <c r="E186" s="1" t="s">
        <v>3</v>
      </c>
      <c r="F186" s="1" t="s">
        <v>2</v>
      </c>
      <c r="G186" s="1">
        <v>72</v>
      </c>
      <c r="H186" s="1" t="s">
        <v>1</v>
      </c>
      <c r="I186" s="3">
        <v>4</v>
      </c>
      <c r="J186" s="2">
        <v>8.0407664979564641E-2</v>
      </c>
      <c r="K186" s="1" t="s">
        <v>103</v>
      </c>
    </row>
    <row r="187" spans="1:11" x14ac:dyDescent="0.2">
      <c r="A187" s="1" t="s">
        <v>653</v>
      </c>
      <c r="B187" s="1" t="s">
        <v>23</v>
      </c>
      <c r="C187" s="4">
        <v>44744</v>
      </c>
      <c r="D187" s="4" t="str">
        <f>TEXT(Table3[[#This Row],[Sale Date]],"mmmm")</f>
        <v>July</v>
      </c>
      <c r="E187" s="1" t="s">
        <v>26</v>
      </c>
      <c r="F187" s="1" t="s">
        <v>8</v>
      </c>
      <c r="G187" s="1">
        <v>65</v>
      </c>
      <c r="H187" s="1" t="s">
        <v>13</v>
      </c>
      <c r="I187" s="3">
        <v>12</v>
      </c>
      <c r="J187" s="2">
        <v>0.38525936096781821</v>
      </c>
      <c r="K187" s="1" t="s">
        <v>101</v>
      </c>
    </row>
    <row r="188" spans="1:11" x14ac:dyDescent="0.2">
      <c r="A188" s="1" t="s">
        <v>652</v>
      </c>
      <c r="B188" s="1" t="s">
        <v>19</v>
      </c>
      <c r="C188" s="4">
        <v>44735</v>
      </c>
      <c r="D188" s="4" t="str">
        <f>TEXT(Table3[[#This Row],[Sale Date]],"mmmm")</f>
        <v>June</v>
      </c>
      <c r="E188" s="1" t="s">
        <v>22</v>
      </c>
      <c r="F188" s="1" t="s">
        <v>2</v>
      </c>
      <c r="G188" s="1">
        <v>250</v>
      </c>
      <c r="H188" s="1" t="s">
        <v>7</v>
      </c>
      <c r="I188" s="3">
        <v>1</v>
      </c>
      <c r="J188" s="2">
        <v>0.45507177071325888</v>
      </c>
      <c r="K188" s="1" t="s">
        <v>99</v>
      </c>
    </row>
    <row r="189" spans="1:11" x14ac:dyDescent="0.2">
      <c r="A189" s="1" t="s">
        <v>651</v>
      </c>
      <c r="B189" s="1" t="s">
        <v>15</v>
      </c>
      <c r="C189" s="4">
        <v>44751</v>
      </c>
      <c r="D189" s="4" t="str">
        <f>TEXT(Table3[[#This Row],[Sale Date]],"mmmm")</f>
        <v>July</v>
      </c>
      <c r="E189" s="1" t="s">
        <v>18</v>
      </c>
      <c r="F189" s="1" t="s">
        <v>8</v>
      </c>
      <c r="G189" s="1">
        <v>130</v>
      </c>
      <c r="H189" s="1" t="s">
        <v>1</v>
      </c>
      <c r="I189" s="3">
        <v>4</v>
      </c>
      <c r="J189" s="2">
        <v>0.93827031337312128</v>
      </c>
      <c r="K189" s="1" t="s">
        <v>97</v>
      </c>
    </row>
    <row r="190" spans="1:11" x14ac:dyDescent="0.2">
      <c r="A190" s="1" t="s">
        <v>650</v>
      </c>
      <c r="B190" s="1" t="s">
        <v>27</v>
      </c>
      <c r="C190" s="4">
        <v>44726</v>
      </c>
      <c r="D190" s="4" t="str">
        <f>TEXT(Table3[[#This Row],[Sale Date]],"mmmm")</f>
        <v>June</v>
      </c>
      <c r="E190" s="1" t="s">
        <v>3</v>
      </c>
      <c r="F190" s="1" t="s">
        <v>2</v>
      </c>
      <c r="G190" s="1">
        <v>72</v>
      </c>
      <c r="H190" s="1" t="s">
        <v>13</v>
      </c>
      <c r="I190" s="3">
        <v>7</v>
      </c>
      <c r="J190" s="2">
        <v>0.14716035331195043</v>
      </c>
      <c r="K190" s="1" t="s">
        <v>95</v>
      </c>
    </row>
    <row r="191" spans="1:11" x14ac:dyDescent="0.2">
      <c r="A191" s="1" t="s">
        <v>649</v>
      </c>
      <c r="B191" s="1" t="s">
        <v>23</v>
      </c>
      <c r="C191" s="4">
        <v>44749</v>
      </c>
      <c r="D191" s="4" t="str">
        <f>TEXT(Table3[[#This Row],[Sale Date]],"mmmm")</f>
        <v>July</v>
      </c>
      <c r="E191" s="1" t="s">
        <v>26</v>
      </c>
      <c r="F191" s="1" t="s">
        <v>8</v>
      </c>
      <c r="G191" s="1">
        <v>65</v>
      </c>
      <c r="H191" s="1" t="s">
        <v>7</v>
      </c>
      <c r="I191" s="3">
        <v>12</v>
      </c>
      <c r="J191" s="2">
        <v>0.10159867043013626</v>
      </c>
      <c r="K191" s="1" t="s">
        <v>183</v>
      </c>
    </row>
    <row r="192" spans="1:11" x14ac:dyDescent="0.2">
      <c r="A192" s="1" t="s">
        <v>648</v>
      </c>
      <c r="B192" s="1" t="s">
        <v>19</v>
      </c>
      <c r="C192" s="4">
        <v>44734</v>
      </c>
      <c r="D192" s="4" t="str">
        <f>TEXT(Table3[[#This Row],[Sale Date]],"mmmm")</f>
        <v>June</v>
      </c>
      <c r="E192" s="1" t="s">
        <v>22</v>
      </c>
      <c r="F192" s="1" t="s">
        <v>2</v>
      </c>
      <c r="G192" s="1">
        <v>250</v>
      </c>
      <c r="H192" s="1" t="s">
        <v>1</v>
      </c>
      <c r="I192" s="3">
        <v>2</v>
      </c>
      <c r="J192" s="2">
        <v>0.50060788399709522</v>
      </c>
      <c r="K192" s="1" t="s">
        <v>181</v>
      </c>
    </row>
    <row r="193" spans="1:11" x14ac:dyDescent="0.2">
      <c r="A193" s="1" t="s">
        <v>647</v>
      </c>
      <c r="B193" s="1" t="s">
        <v>15</v>
      </c>
      <c r="C193" s="4">
        <v>44726</v>
      </c>
      <c r="D193" s="4" t="str">
        <f>TEXT(Table3[[#This Row],[Sale Date]],"mmmm")</f>
        <v>June</v>
      </c>
      <c r="E193" s="1" t="s">
        <v>18</v>
      </c>
      <c r="F193" s="1" t="s">
        <v>8</v>
      </c>
      <c r="G193" s="1">
        <v>130</v>
      </c>
      <c r="H193" s="1" t="s">
        <v>13</v>
      </c>
      <c r="I193" s="3">
        <v>6</v>
      </c>
      <c r="J193" s="2">
        <v>0.70539643021834586</v>
      </c>
      <c r="K193" s="1" t="s">
        <v>25</v>
      </c>
    </row>
    <row r="194" spans="1:11" x14ac:dyDescent="0.2">
      <c r="A194" s="1" t="s">
        <v>646</v>
      </c>
      <c r="B194" s="1" t="s">
        <v>10</v>
      </c>
      <c r="C194" s="4">
        <v>44743</v>
      </c>
      <c r="D194" s="4" t="str">
        <f>TEXT(Table3[[#This Row],[Sale Date]],"mmmm")</f>
        <v>July</v>
      </c>
      <c r="E194" s="1" t="s">
        <v>14</v>
      </c>
      <c r="F194" s="1" t="s">
        <v>2</v>
      </c>
      <c r="G194" s="1">
        <v>60</v>
      </c>
      <c r="H194" s="1" t="s">
        <v>7</v>
      </c>
      <c r="I194" s="3">
        <v>12</v>
      </c>
      <c r="J194" s="2">
        <v>0.72481379032239401</v>
      </c>
      <c r="K194" s="1" t="s">
        <v>21</v>
      </c>
    </row>
    <row r="195" spans="1:11" x14ac:dyDescent="0.2">
      <c r="A195" s="1" t="s">
        <v>645</v>
      </c>
      <c r="B195" s="1" t="s">
        <v>27</v>
      </c>
      <c r="C195" s="4">
        <v>44742</v>
      </c>
      <c r="D195" s="4" t="str">
        <f>TEXT(Table3[[#This Row],[Sale Date]],"mmmm")</f>
        <v>June</v>
      </c>
      <c r="E195" s="1" t="s">
        <v>3</v>
      </c>
      <c r="F195" s="1" t="s">
        <v>8</v>
      </c>
      <c r="G195" s="1">
        <v>72</v>
      </c>
      <c r="H195" s="1" t="s">
        <v>1</v>
      </c>
      <c r="I195" s="3">
        <v>6</v>
      </c>
      <c r="J195" s="2">
        <v>0.21833121955544521</v>
      </c>
      <c r="K195" s="1" t="s">
        <v>17</v>
      </c>
    </row>
    <row r="196" spans="1:11" x14ac:dyDescent="0.2">
      <c r="A196" s="1" t="s">
        <v>644</v>
      </c>
      <c r="B196" s="1" t="s">
        <v>23</v>
      </c>
      <c r="C196" s="4">
        <v>44747</v>
      </c>
      <c r="D196" s="4" t="str">
        <f>TEXT(Table3[[#This Row],[Sale Date]],"mmmm")</f>
        <v>July</v>
      </c>
      <c r="E196" s="1" t="s">
        <v>26</v>
      </c>
      <c r="F196" s="1" t="s">
        <v>2</v>
      </c>
      <c r="G196" s="1">
        <v>65</v>
      </c>
      <c r="H196" s="1" t="s">
        <v>13</v>
      </c>
      <c r="I196" s="3">
        <v>8</v>
      </c>
      <c r="J196" s="2">
        <v>0.33253524453952932</v>
      </c>
      <c r="K196" s="1" t="s">
        <v>223</v>
      </c>
    </row>
    <row r="197" spans="1:11" x14ac:dyDescent="0.2">
      <c r="A197" s="1" t="s">
        <v>643</v>
      </c>
      <c r="B197" s="1" t="s">
        <v>19</v>
      </c>
      <c r="C197" s="4">
        <v>44764</v>
      </c>
      <c r="D197" s="4" t="str">
        <f>TEXT(Table3[[#This Row],[Sale Date]],"mmmm")</f>
        <v>July</v>
      </c>
      <c r="E197" s="1" t="s">
        <v>22</v>
      </c>
      <c r="F197" s="1" t="s">
        <v>8</v>
      </c>
      <c r="G197" s="1">
        <v>250</v>
      </c>
      <c r="H197" s="1" t="s">
        <v>7</v>
      </c>
      <c r="I197" s="3">
        <v>2</v>
      </c>
      <c r="J197" s="2">
        <v>0.39793552100289009</v>
      </c>
      <c r="K197" s="1" t="s">
        <v>221</v>
      </c>
    </row>
    <row r="198" spans="1:11" x14ac:dyDescent="0.2">
      <c r="A198" s="1" t="s">
        <v>642</v>
      </c>
      <c r="B198" s="1" t="s">
        <v>15</v>
      </c>
      <c r="C198" s="4">
        <v>44735</v>
      </c>
      <c r="D198" s="4" t="str">
        <f>TEXT(Table3[[#This Row],[Sale Date]],"mmmm")</f>
        <v>June</v>
      </c>
      <c r="E198" s="1" t="s">
        <v>18</v>
      </c>
      <c r="F198" s="1" t="s">
        <v>2</v>
      </c>
      <c r="G198" s="1">
        <v>130</v>
      </c>
      <c r="H198" s="1" t="s">
        <v>1</v>
      </c>
      <c r="I198" s="3">
        <v>4</v>
      </c>
      <c r="J198" s="2">
        <v>0.83519533088641318</v>
      </c>
      <c r="K198" s="1" t="s">
        <v>199</v>
      </c>
    </row>
    <row r="199" spans="1:11" x14ac:dyDescent="0.2">
      <c r="A199" s="1" t="s">
        <v>641</v>
      </c>
      <c r="B199" s="1" t="s">
        <v>27</v>
      </c>
      <c r="C199" s="4">
        <v>44737</v>
      </c>
      <c r="D199" s="4" t="str">
        <f>TEXT(Table3[[#This Row],[Sale Date]],"mmmm")</f>
        <v>June</v>
      </c>
      <c r="E199" s="1" t="s">
        <v>3</v>
      </c>
      <c r="F199" s="1" t="s">
        <v>8</v>
      </c>
      <c r="G199" s="1">
        <v>72</v>
      </c>
      <c r="H199" s="1" t="s">
        <v>13</v>
      </c>
      <c r="I199" s="3">
        <v>10</v>
      </c>
      <c r="J199" s="2">
        <v>8.7312208799101843E-3</v>
      </c>
      <c r="K199" s="1" t="s">
        <v>41</v>
      </c>
    </row>
    <row r="200" spans="1:11" x14ac:dyDescent="0.2">
      <c r="A200" s="1" t="s">
        <v>640</v>
      </c>
      <c r="B200" s="1" t="s">
        <v>23</v>
      </c>
      <c r="C200" s="4">
        <v>44749</v>
      </c>
      <c r="D200" s="4" t="str">
        <f>TEXT(Table3[[#This Row],[Sale Date]],"mmmm")</f>
        <v>July</v>
      </c>
      <c r="E200" s="1" t="s">
        <v>26</v>
      </c>
      <c r="F200" s="1" t="s">
        <v>2</v>
      </c>
      <c r="G200" s="1">
        <v>65</v>
      </c>
      <c r="H200" s="1" t="s">
        <v>7</v>
      </c>
      <c r="I200" s="3">
        <v>12</v>
      </c>
      <c r="J200" s="2">
        <v>0.95071636556912675</v>
      </c>
      <c r="K200" s="1" t="s">
        <v>39</v>
      </c>
    </row>
    <row r="201" spans="1:11" x14ac:dyDescent="0.2">
      <c r="A201" s="1" t="s">
        <v>639</v>
      </c>
      <c r="B201" s="1" t="s">
        <v>19</v>
      </c>
      <c r="C201" s="4">
        <v>44729</v>
      </c>
      <c r="D201" s="4" t="str">
        <f>TEXT(Table3[[#This Row],[Sale Date]],"mmmm")</f>
        <v>June</v>
      </c>
      <c r="E201" s="1" t="s">
        <v>22</v>
      </c>
      <c r="F201" s="1" t="s">
        <v>8</v>
      </c>
      <c r="G201" s="1">
        <v>250</v>
      </c>
      <c r="H201" s="1" t="s">
        <v>1</v>
      </c>
      <c r="I201" s="3">
        <v>4</v>
      </c>
      <c r="J201" s="2">
        <v>6.5110770871939172E-2</v>
      </c>
      <c r="K201" s="1" t="s">
        <v>114</v>
      </c>
    </row>
    <row r="202" spans="1:11" x14ac:dyDescent="0.2">
      <c r="A202" s="1" t="s">
        <v>638</v>
      </c>
      <c r="B202" s="1" t="s">
        <v>15</v>
      </c>
      <c r="C202" s="4">
        <v>44738</v>
      </c>
      <c r="D202" s="4" t="str">
        <f>TEXT(Table3[[#This Row],[Sale Date]],"mmmm")</f>
        <v>June</v>
      </c>
      <c r="E202" s="1" t="s">
        <v>18</v>
      </c>
      <c r="F202" s="1" t="s">
        <v>2</v>
      </c>
      <c r="G202" s="1">
        <v>130</v>
      </c>
      <c r="H202" s="1" t="s">
        <v>13</v>
      </c>
      <c r="I202" s="3">
        <v>6</v>
      </c>
      <c r="J202" s="2">
        <v>0.43772024513265795</v>
      </c>
      <c r="K202" s="1" t="s">
        <v>112</v>
      </c>
    </row>
    <row r="203" spans="1:11" x14ac:dyDescent="0.2">
      <c r="A203" s="1" t="s">
        <v>637</v>
      </c>
      <c r="B203" s="1" t="s">
        <v>10</v>
      </c>
      <c r="C203" s="4">
        <v>44740</v>
      </c>
      <c r="D203" s="4" t="str">
        <f>TEXT(Table3[[#This Row],[Sale Date]],"mmmm")</f>
        <v>June</v>
      </c>
      <c r="E203" s="1" t="s">
        <v>14</v>
      </c>
      <c r="F203" s="1" t="s">
        <v>2</v>
      </c>
      <c r="G203" s="1">
        <v>60</v>
      </c>
      <c r="H203" s="1" t="s">
        <v>7</v>
      </c>
      <c r="I203" s="3">
        <v>7</v>
      </c>
      <c r="J203" s="2">
        <v>0.41853663840169475</v>
      </c>
      <c r="K203" s="1" t="s">
        <v>110</v>
      </c>
    </row>
    <row r="204" spans="1:11" x14ac:dyDescent="0.2">
      <c r="A204" s="1" t="s">
        <v>636</v>
      </c>
      <c r="B204" s="1" t="s">
        <v>4</v>
      </c>
      <c r="C204" s="4">
        <v>44755</v>
      </c>
      <c r="D204" s="4" t="str">
        <f>TEXT(Table3[[#This Row],[Sale Date]],"mmmm")</f>
        <v>July</v>
      </c>
      <c r="E204" s="1" t="s">
        <v>9</v>
      </c>
      <c r="F204" s="1" t="s">
        <v>8</v>
      </c>
      <c r="G204" s="1">
        <v>95</v>
      </c>
      <c r="H204" s="1" t="s">
        <v>1</v>
      </c>
      <c r="I204" s="3">
        <v>7</v>
      </c>
      <c r="J204" s="2">
        <v>0.38824165845812764</v>
      </c>
      <c r="K204" s="1" t="s">
        <v>108</v>
      </c>
    </row>
    <row r="205" spans="1:11" x14ac:dyDescent="0.2">
      <c r="A205" s="1" t="s">
        <v>635</v>
      </c>
      <c r="B205" s="1" t="s">
        <v>27</v>
      </c>
      <c r="C205" s="4">
        <v>44755</v>
      </c>
      <c r="D205" s="4" t="str">
        <f>TEXT(Table3[[#This Row],[Sale Date]],"mmmm")</f>
        <v>July</v>
      </c>
      <c r="E205" s="1" t="s">
        <v>3</v>
      </c>
      <c r="F205" s="1" t="s">
        <v>8</v>
      </c>
      <c r="G205" s="1">
        <v>72</v>
      </c>
      <c r="H205" s="1" t="s">
        <v>13</v>
      </c>
      <c r="I205" s="3">
        <v>3</v>
      </c>
      <c r="J205" s="2">
        <v>0.75434060698733896</v>
      </c>
      <c r="K205" s="1" t="s">
        <v>29</v>
      </c>
    </row>
    <row r="206" spans="1:11" x14ac:dyDescent="0.2">
      <c r="A206" s="1" t="s">
        <v>634</v>
      </c>
      <c r="B206" s="1" t="s">
        <v>23</v>
      </c>
      <c r="C206" s="4">
        <v>44764</v>
      </c>
      <c r="D206" s="4" t="str">
        <f>TEXT(Table3[[#This Row],[Sale Date]],"mmmm")</f>
        <v>July</v>
      </c>
      <c r="E206" s="1" t="s">
        <v>26</v>
      </c>
      <c r="F206" s="1" t="s">
        <v>8</v>
      </c>
      <c r="G206" s="1">
        <v>65</v>
      </c>
      <c r="H206" s="1" t="s">
        <v>7</v>
      </c>
      <c r="I206" s="3">
        <v>12</v>
      </c>
      <c r="J206" s="2">
        <v>0.61587381700020483</v>
      </c>
      <c r="K206" s="1" t="s">
        <v>25</v>
      </c>
    </row>
    <row r="207" spans="1:11" x14ac:dyDescent="0.2">
      <c r="A207" s="1" t="s">
        <v>633</v>
      </c>
      <c r="B207" s="1" t="s">
        <v>19</v>
      </c>
      <c r="C207" s="4">
        <v>44735</v>
      </c>
      <c r="D207" s="4" t="str">
        <f>TEXT(Table3[[#This Row],[Sale Date]],"mmmm")</f>
        <v>June</v>
      </c>
      <c r="E207" s="1" t="s">
        <v>22</v>
      </c>
      <c r="F207" s="1" t="s">
        <v>2</v>
      </c>
      <c r="G207" s="1">
        <v>250</v>
      </c>
      <c r="H207" s="1" t="s">
        <v>1</v>
      </c>
      <c r="I207" s="3">
        <v>2</v>
      </c>
      <c r="J207" s="2">
        <v>0.80006888756762451</v>
      </c>
      <c r="K207" s="1" t="s">
        <v>21</v>
      </c>
    </row>
    <row r="208" spans="1:11" x14ac:dyDescent="0.2">
      <c r="A208" s="1" t="s">
        <v>632</v>
      </c>
      <c r="B208" s="1" t="s">
        <v>15</v>
      </c>
      <c r="C208" s="4">
        <v>44734</v>
      </c>
      <c r="D208" s="4" t="str">
        <f>TEXT(Table3[[#This Row],[Sale Date]],"mmmm")</f>
        <v>June</v>
      </c>
      <c r="E208" s="1" t="s">
        <v>18</v>
      </c>
      <c r="F208" s="1" t="s">
        <v>2</v>
      </c>
      <c r="G208" s="1">
        <v>130</v>
      </c>
      <c r="H208" s="1" t="s">
        <v>13</v>
      </c>
      <c r="I208" s="3">
        <v>5</v>
      </c>
      <c r="J208" s="2">
        <v>0.68228949683615203</v>
      </c>
      <c r="K208" s="1" t="s">
        <v>103</v>
      </c>
    </row>
    <row r="209" spans="1:11" x14ac:dyDescent="0.2">
      <c r="A209" s="1" t="s">
        <v>631</v>
      </c>
      <c r="B209" s="1" t="s">
        <v>27</v>
      </c>
      <c r="C209" s="4">
        <v>44728</v>
      </c>
      <c r="D209" s="4" t="str">
        <f>TEXT(Table3[[#This Row],[Sale Date]],"mmmm")</f>
        <v>June</v>
      </c>
      <c r="E209" s="1" t="s">
        <v>3</v>
      </c>
      <c r="F209" s="1" t="s">
        <v>2</v>
      </c>
      <c r="G209" s="1">
        <v>72</v>
      </c>
      <c r="H209" s="1" t="s">
        <v>7</v>
      </c>
      <c r="I209" s="3">
        <v>10</v>
      </c>
      <c r="J209" s="2">
        <v>1.6479509006877335E-2</v>
      </c>
      <c r="K209" s="1" t="s">
        <v>101</v>
      </c>
    </row>
    <row r="210" spans="1:11" x14ac:dyDescent="0.2">
      <c r="A210" s="1" t="s">
        <v>630</v>
      </c>
      <c r="B210" s="1" t="s">
        <v>23</v>
      </c>
      <c r="C210" s="4">
        <v>44739</v>
      </c>
      <c r="D210" s="4" t="str">
        <f>TEXT(Table3[[#This Row],[Sale Date]],"mmmm")</f>
        <v>June</v>
      </c>
      <c r="E210" s="1" t="s">
        <v>26</v>
      </c>
      <c r="F210" s="1" t="s">
        <v>2</v>
      </c>
      <c r="G210" s="1">
        <v>65</v>
      </c>
      <c r="H210" s="1" t="s">
        <v>1</v>
      </c>
      <c r="I210" s="3">
        <v>10</v>
      </c>
      <c r="J210" s="2">
        <v>0.23078123893127422</v>
      </c>
      <c r="K210" s="1" t="s">
        <v>99</v>
      </c>
    </row>
    <row r="211" spans="1:11" x14ac:dyDescent="0.2">
      <c r="A211" s="1" t="s">
        <v>629</v>
      </c>
      <c r="B211" s="1" t="s">
        <v>19</v>
      </c>
      <c r="C211" s="4">
        <v>44765</v>
      </c>
      <c r="D211" s="4" t="str">
        <f>TEXT(Table3[[#This Row],[Sale Date]],"mmmm")</f>
        <v>July</v>
      </c>
      <c r="E211" s="1" t="s">
        <v>22</v>
      </c>
      <c r="F211" s="1" t="s">
        <v>2</v>
      </c>
      <c r="G211" s="1">
        <v>250</v>
      </c>
      <c r="H211" s="1" t="s">
        <v>13</v>
      </c>
      <c r="I211" s="3">
        <v>3</v>
      </c>
      <c r="J211" s="2">
        <v>2.2225272121484729E-2</v>
      </c>
      <c r="K211" s="1" t="s">
        <v>97</v>
      </c>
    </row>
    <row r="212" spans="1:11" x14ac:dyDescent="0.2">
      <c r="A212" s="1" t="s">
        <v>628</v>
      </c>
      <c r="B212" s="1" t="s">
        <v>15</v>
      </c>
      <c r="C212" s="4">
        <v>44740</v>
      </c>
      <c r="D212" s="4" t="str">
        <f>TEXT(Table3[[#This Row],[Sale Date]],"mmmm")</f>
        <v>June</v>
      </c>
      <c r="E212" s="1" t="s">
        <v>18</v>
      </c>
      <c r="F212" s="1" t="s">
        <v>2</v>
      </c>
      <c r="G212" s="1">
        <v>130</v>
      </c>
      <c r="H212" s="1" t="s">
        <v>7</v>
      </c>
      <c r="I212" s="3">
        <v>3</v>
      </c>
      <c r="J212" s="2">
        <v>0.72206439626516772</v>
      </c>
      <c r="K212" s="1" t="s">
        <v>95</v>
      </c>
    </row>
    <row r="213" spans="1:11" x14ac:dyDescent="0.2">
      <c r="A213" s="1" t="s">
        <v>627</v>
      </c>
      <c r="B213" s="1" t="s">
        <v>10</v>
      </c>
      <c r="C213" s="4">
        <v>44734</v>
      </c>
      <c r="D213" s="4" t="str">
        <f>TEXT(Table3[[#This Row],[Sale Date]],"mmmm")</f>
        <v>June</v>
      </c>
      <c r="E213" s="1" t="s">
        <v>14</v>
      </c>
      <c r="F213" s="1" t="s">
        <v>2</v>
      </c>
      <c r="G213" s="1">
        <v>60</v>
      </c>
      <c r="H213" s="1" t="s">
        <v>1</v>
      </c>
      <c r="I213" s="3">
        <v>7</v>
      </c>
      <c r="J213" s="2">
        <v>0.66067744665264683</v>
      </c>
      <c r="K213" s="1" t="s">
        <v>183</v>
      </c>
    </row>
    <row r="214" spans="1:11" x14ac:dyDescent="0.2">
      <c r="A214" s="1" t="s">
        <v>626</v>
      </c>
      <c r="B214" s="1" t="s">
        <v>27</v>
      </c>
      <c r="C214" s="4">
        <v>44727</v>
      </c>
      <c r="D214" s="4" t="str">
        <f>TEXT(Table3[[#This Row],[Sale Date]],"mmmm")</f>
        <v>June</v>
      </c>
      <c r="E214" s="1" t="s">
        <v>3</v>
      </c>
      <c r="F214" s="1" t="s">
        <v>2</v>
      </c>
      <c r="G214" s="1">
        <v>72</v>
      </c>
      <c r="H214" s="1" t="s">
        <v>13</v>
      </c>
      <c r="I214" s="3">
        <v>6</v>
      </c>
      <c r="J214" s="2">
        <v>0.14048396352986114</v>
      </c>
      <c r="K214" s="1" t="s">
        <v>181</v>
      </c>
    </row>
    <row r="215" spans="1:11" x14ac:dyDescent="0.2">
      <c r="A215" s="1" t="s">
        <v>625</v>
      </c>
      <c r="B215" s="1" t="s">
        <v>23</v>
      </c>
      <c r="C215" s="4">
        <v>44737</v>
      </c>
      <c r="D215" s="4" t="str">
        <f>TEXT(Table3[[#This Row],[Sale Date]],"mmmm")</f>
        <v>June</v>
      </c>
      <c r="E215" s="1" t="s">
        <v>26</v>
      </c>
      <c r="F215" s="1" t="s">
        <v>2</v>
      </c>
      <c r="G215" s="1">
        <v>65</v>
      </c>
      <c r="H215" s="1" t="s">
        <v>7</v>
      </c>
      <c r="I215" s="3">
        <v>8</v>
      </c>
      <c r="J215" s="2">
        <v>0.37872981249566817</v>
      </c>
      <c r="K215" s="1" t="s">
        <v>25</v>
      </c>
    </row>
    <row r="216" spans="1:11" x14ac:dyDescent="0.2">
      <c r="A216" s="1" t="s">
        <v>624</v>
      </c>
      <c r="B216" s="1" t="s">
        <v>19</v>
      </c>
      <c r="C216" s="4">
        <v>44747</v>
      </c>
      <c r="D216" s="4" t="str">
        <f>TEXT(Table3[[#This Row],[Sale Date]],"mmmm")</f>
        <v>July</v>
      </c>
      <c r="E216" s="1" t="s">
        <v>22</v>
      </c>
      <c r="F216" s="1" t="s">
        <v>8</v>
      </c>
      <c r="G216" s="1">
        <v>250</v>
      </c>
      <c r="H216" s="1" t="s">
        <v>1</v>
      </c>
      <c r="I216" s="3">
        <v>2</v>
      </c>
      <c r="J216" s="2">
        <v>0.71515589694127546</v>
      </c>
      <c r="K216" s="1" t="s">
        <v>21</v>
      </c>
    </row>
    <row r="217" spans="1:11" x14ac:dyDescent="0.2">
      <c r="A217" s="1" t="s">
        <v>623</v>
      </c>
      <c r="B217" s="1" t="s">
        <v>15</v>
      </c>
      <c r="C217" s="4">
        <v>44754</v>
      </c>
      <c r="D217" s="4" t="str">
        <f>TEXT(Table3[[#This Row],[Sale Date]],"mmmm")</f>
        <v>July</v>
      </c>
      <c r="E217" s="1" t="s">
        <v>18</v>
      </c>
      <c r="F217" s="1" t="s">
        <v>2</v>
      </c>
      <c r="G217" s="1">
        <v>130</v>
      </c>
      <c r="H217" s="1" t="s">
        <v>13</v>
      </c>
      <c r="I217" s="3">
        <v>6</v>
      </c>
      <c r="J217" s="2">
        <v>0.21412519358799298</v>
      </c>
      <c r="K217" s="1" t="s">
        <v>17</v>
      </c>
    </row>
    <row r="218" spans="1:11" x14ac:dyDescent="0.2">
      <c r="A218" s="1" t="s">
        <v>622</v>
      </c>
      <c r="B218" s="1" t="s">
        <v>27</v>
      </c>
      <c r="C218" s="4">
        <v>44760</v>
      </c>
      <c r="D218" s="4" t="str">
        <f>TEXT(Table3[[#This Row],[Sale Date]],"mmmm")</f>
        <v>July</v>
      </c>
      <c r="E218" s="1" t="s">
        <v>3</v>
      </c>
      <c r="F218" s="1" t="s">
        <v>2</v>
      </c>
      <c r="G218" s="1">
        <v>72</v>
      </c>
      <c r="H218" s="1" t="s">
        <v>7</v>
      </c>
      <c r="I218" s="3">
        <v>6</v>
      </c>
      <c r="J218" s="2">
        <v>0.16455091596073168</v>
      </c>
      <c r="K218" s="1" t="s">
        <v>223</v>
      </c>
    </row>
    <row r="219" spans="1:11" x14ac:dyDescent="0.2">
      <c r="A219" s="1" t="s">
        <v>621</v>
      </c>
      <c r="B219" s="1" t="s">
        <v>23</v>
      </c>
      <c r="C219" s="4">
        <v>44759</v>
      </c>
      <c r="D219" s="4" t="str">
        <f>TEXT(Table3[[#This Row],[Sale Date]],"mmmm")</f>
        <v>July</v>
      </c>
      <c r="E219" s="1" t="s">
        <v>26</v>
      </c>
      <c r="F219" s="1" t="s">
        <v>2</v>
      </c>
      <c r="G219" s="1">
        <v>65</v>
      </c>
      <c r="H219" s="1" t="s">
        <v>1</v>
      </c>
      <c r="I219" s="3">
        <v>4</v>
      </c>
      <c r="J219" s="2">
        <v>0.25666907491668522</v>
      </c>
      <c r="K219" s="1" t="s">
        <v>221</v>
      </c>
    </row>
    <row r="220" spans="1:11" x14ac:dyDescent="0.2">
      <c r="A220" s="1" t="s">
        <v>620</v>
      </c>
      <c r="B220" s="1" t="s">
        <v>19</v>
      </c>
      <c r="C220" s="4">
        <v>44735</v>
      </c>
      <c r="D220" s="4" t="str">
        <f>TEXT(Table3[[#This Row],[Sale Date]],"mmmm")</f>
        <v>June</v>
      </c>
      <c r="E220" s="1" t="s">
        <v>22</v>
      </c>
      <c r="F220" s="1" t="s">
        <v>2</v>
      </c>
      <c r="G220" s="1">
        <v>250</v>
      </c>
      <c r="H220" s="1" t="s">
        <v>13</v>
      </c>
      <c r="I220" s="3">
        <v>3</v>
      </c>
      <c r="J220" s="2">
        <v>0.90160231788426648</v>
      </c>
      <c r="K220" s="1" t="s">
        <v>199</v>
      </c>
    </row>
    <row r="221" spans="1:11" x14ac:dyDescent="0.2">
      <c r="A221" s="1" t="s">
        <v>619</v>
      </c>
      <c r="B221" s="1" t="s">
        <v>15</v>
      </c>
      <c r="C221" s="4">
        <v>44734</v>
      </c>
      <c r="D221" s="4" t="str">
        <f>TEXT(Table3[[#This Row],[Sale Date]],"mmmm")</f>
        <v>June</v>
      </c>
      <c r="E221" s="1" t="s">
        <v>18</v>
      </c>
      <c r="F221" s="1" t="s">
        <v>2</v>
      </c>
      <c r="G221" s="1">
        <v>130</v>
      </c>
      <c r="H221" s="1" t="s">
        <v>7</v>
      </c>
      <c r="I221" s="3">
        <v>2</v>
      </c>
      <c r="J221" s="2">
        <v>0.320164833885899</v>
      </c>
      <c r="K221" s="1" t="s">
        <v>41</v>
      </c>
    </row>
    <row r="222" spans="1:11" x14ac:dyDescent="0.2">
      <c r="A222" s="1" t="s">
        <v>618</v>
      </c>
      <c r="B222" s="1" t="s">
        <v>10</v>
      </c>
      <c r="C222" s="4">
        <v>44753</v>
      </c>
      <c r="D222" s="4" t="str">
        <f>TEXT(Table3[[#This Row],[Sale Date]],"mmmm")</f>
        <v>July</v>
      </c>
      <c r="E222" s="1" t="s">
        <v>14</v>
      </c>
      <c r="F222" s="1" t="s">
        <v>8</v>
      </c>
      <c r="G222" s="1">
        <v>60</v>
      </c>
      <c r="H222" s="1" t="s">
        <v>1</v>
      </c>
      <c r="I222" s="3">
        <v>9</v>
      </c>
      <c r="J222" s="2">
        <v>0.13498450487731639</v>
      </c>
      <c r="K222" s="1" t="s">
        <v>39</v>
      </c>
    </row>
    <row r="223" spans="1:11" x14ac:dyDescent="0.2">
      <c r="A223" s="1" t="s">
        <v>617</v>
      </c>
      <c r="B223" s="1" t="s">
        <v>4</v>
      </c>
      <c r="C223" s="4">
        <v>44739</v>
      </c>
      <c r="D223" s="4" t="str">
        <f>TEXT(Table3[[#This Row],[Sale Date]],"mmmm")</f>
        <v>June</v>
      </c>
      <c r="E223" s="1" t="s">
        <v>9</v>
      </c>
      <c r="F223" s="1" t="s">
        <v>2</v>
      </c>
      <c r="G223" s="1">
        <v>95</v>
      </c>
      <c r="H223" s="1" t="s">
        <v>13</v>
      </c>
      <c r="I223" s="3">
        <v>5</v>
      </c>
      <c r="J223" s="2">
        <v>0.91789593738279973</v>
      </c>
      <c r="K223" s="1" t="s">
        <v>114</v>
      </c>
    </row>
    <row r="224" spans="1:11" x14ac:dyDescent="0.2">
      <c r="A224" s="1" t="s">
        <v>616</v>
      </c>
      <c r="B224" s="1" t="s">
        <v>27</v>
      </c>
      <c r="C224" s="4">
        <v>44740</v>
      </c>
      <c r="D224" s="4" t="str">
        <f>TEXT(Table3[[#This Row],[Sale Date]],"mmmm")</f>
        <v>June</v>
      </c>
      <c r="E224" s="1" t="s">
        <v>3</v>
      </c>
      <c r="F224" s="1" t="s">
        <v>2</v>
      </c>
      <c r="G224" s="1">
        <v>72</v>
      </c>
      <c r="H224" s="1" t="s">
        <v>7</v>
      </c>
      <c r="I224" s="3">
        <v>3</v>
      </c>
      <c r="J224" s="2">
        <v>0.98021726342122206</v>
      </c>
      <c r="K224" s="1" t="s">
        <v>112</v>
      </c>
    </row>
    <row r="225" spans="1:11" x14ac:dyDescent="0.2">
      <c r="A225" s="1" t="s">
        <v>615</v>
      </c>
      <c r="B225" s="1" t="s">
        <v>23</v>
      </c>
      <c r="C225" s="4">
        <v>44748</v>
      </c>
      <c r="D225" s="4" t="str">
        <f>TEXT(Table3[[#This Row],[Sale Date]],"mmmm")</f>
        <v>July</v>
      </c>
      <c r="E225" s="1" t="s">
        <v>26</v>
      </c>
      <c r="F225" s="1" t="s">
        <v>2</v>
      </c>
      <c r="G225" s="1">
        <v>65</v>
      </c>
      <c r="H225" s="1" t="s">
        <v>1</v>
      </c>
      <c r="I225" s="3">
        <v>7</v>
      </c>
      <c r="J225" s="2">
        <v>6.7354248366482961E-2</v>
      </c>
      <c r="K225" s="1" t="s">
        <v>110</v>
      </c>
    </row>
    <row r="226" spans="1:11" x14ac:dyDescent="0.2">
      <c r="A226" s="1" t="s">
        <v>614</v>
      </c>
      <c r="B226" s="1" t="s">
        <v>19</v>
      </c>
      <c r="C226" s="4">
        <v>44731</v>
      </c>
      <c r="D226" s="4" t="str">
        <f>TEXT(Table3[[#This Row],[Sale Date]],"mmmm")</f>
        <v>June</v>
      </c>
      <c r="E226" s="1" t="s">
        <v>22</v>
      </c>
      <c r="F226" s="1" t="s">
        <v>8</v>
      </c>
      <c r="G226" s="1">
        <v>250</v>
      </c>
      <c r="H226" s="1" t="s">
        <v>13</v>
      </c>
      <c r="I226" s="3">
        <v>2</v>
      </c>
      <c r="J226" s="2">
        <v>0.49907272133883429</v>
      </c>
      <c r="K226" s="1" t="s">
        <v>108</v>
      </c>
    </row>
    <row r="227" spans="1:11" x14ac:dyDescent="0.2">
      <c r="A227" s="1" t="s">
        <v>613</v>
      </c>
      <c r="B227" s="1" t="s">
        <v>15</v>
      </c>
      <c r="C227" s="4">
        <v>44763</v>
      </c>
      <c r="D227" s="4" t="str">
        <f>TEXT(Table3[[#This Row],[Sale Date]],"mmmm")</f>
        <v>July</v>
      </c>
      <c r="E227" s="1" t="s">
        <v>18</v>
      </c>
      <c r="F227" s="1" t="s">
        <v>8</v>
      </c>
      <c r="G227" s="1">
        <v>130</v>
      </c>
      <c r="H227" s="1" t="s">
        <v>7</v>
      </c>
      <c r="I227" s="3">
        <v>5</v>
      </c>
      <c r="J227" s="2">
        <v>0.61466468459589796</v>
      </c>
      <c r="K227" s="1" t="s">
        <v>29</v>
      </c>
    </row>
    <row r="228" spans="1:11" x14ac:dyDescent="0.2">
      <c r="A228" s="1" t="s">
        <v>612</v>
      </c>
      <c r="B228" s="1" t="s">
        <v>27</v>
      </c>
      <c r="C228" s="4">
        <v>44733</v>
      </c>
      <c r="D228" s="4" t="str">
        <f>TEXT(Table3[[#This Row],[Sale Date]],"mmmm")</f>
        <v>June</v>
      </c>
      <c r="E228" s="1" t="s">
        <v>3</v>
      </c>
      <c r="F228" s="1" t="s">
        <v>8</v>
      </c>
      <c r="G228" s="1">
        <v>72</v>
      </c>
      <c r="H228" s="1" t="s">
        <v>1</v>
      </c>
      <c r="I228" s="3">
        <v>7</v>
      </c>
      <c r="J228" s="2">
        <v>0.94639798804768638</v>
      </c>
      <c r="K228" s="1" t="s">
        <v>25</v>
      </c>
    </row>
    <row r="229" spans="1:11" x14ac:dyDescent="0.2">
      <c r="A229" s="1" t="s">
        <v>611</v>
      </c>
      <c r="B229" s="1" t="s">
        <v>23</v>
      </c>
      <c r="C229" s="4">
        <v>44746</v>
      </c>
      <c r="D229" s="4" t="str">
        <f>TEXT(Table3[[#This Row],[Sale Date]],"mmmm")</f>
        <v>July</v>
      </c>
      <c r="E229" s="1" t="s">
        <v>26</v>
      </c>
      <c r="F229" s="1" t="s">
        <v>8</v>
      </c>
      <c r="G229" s="1">
        <v>65</v>
      </c>
      <c r="H229" s="1" t="s">
        <v>13</v>
      </c>
      <c r="I229" s="3">
        <v>10</v>
      </c>
      <c r="J229" s="2">
        <v>0.95168663838417633</v>
      </c>
      <c r="K229" s="1" t="s">
        <v>21</v>
      </c>
    </row>
    <row r="230" spans="1:11" x14ac:dyDescent="0.2">
      <c r="A230" s="1" t="s">
        <v>610</v>
      </c>
      <c r="B230" s="1" t="s">
        <v>19</v>
      </c>
      <c r="C230" s="4">
        <v>44755</v>
      </c>
      <c r="D230" s="4" t="str">
        <f>TEXT(Table3[[#This Row],[Sale Date]],"mmmm")</f>
        <v>July</v>
      </c>
      <c r="E230" s="1" t="s">
        <v>22</v>
      </c>
      <c r="F230" s="1" t="s">
        <v>8</v>
      </c>
      <c r="G230" s="1">
        <v>250</v>
      </c>
      <c r="H230" s="1" t="s">
        <v>7</v>
      </c>
      <c r="I230" s="3">
        <v>2</v>
      </c>
      <c r="J230" s="2">
        <v>0.55958868077394219</v>
      </c>
      <c r="K230" s="1" t="s">
        <v>103</v>
      </c>
    </row>
    <row r="231" spans="1:11" x14ac:dyDescent="0.2">
      <c r="A231" s="1" t="s">
        <v>609</v>
      </c>
      <c r="B231" s="1" t="s">
        <v>15</v>
      </c>
      <c r="C231" s="4">
        <v>44755</v>
      </c>
      <c r="D231" s="4" t="str">
        <f>TEXT(Table3[[#This Row],[Sale Date]],"mmmm")</f>
        <v>July</v>
      </c>
      <c r="E231" s="1" t="s">
        <v>18</v>
      </c>
      <c r="F231" s="1" t="s">
        <v>8</v>
      </c>
      <c r="G231" s="1">
        <v>130</v>
      </c>
      <c r="H231" s="1" t="s">
        <v>1</v>
      </c>
      <c r="I231" s="3">
        <v>2</v>
      </c>
      <c r="J231" s="2">
        <v>0.81003936677165544</v>
      </c>
      <c r="K231" s="1" t="s">
        <v>101</v>
      </c>
    </row>
    <row r="232" spans="1:11" x14ac:dyDescent="0.2">
      <c r="A232" s="1" t="s">
        <v>608</v>
      </c>
      <c r="B232" s="1" t="s">
        <v>27</v>
      </c>
      <c r="C232" s="4">
        <v>44727</v>
      </c>
      <c r="D232" s="4" t="str">
        <f>TEXT(Table3[[#This Row],[Sale Date]],"mmmm")</f>
        <v>June</v>
      </c>
      <c r="E232" s="1" t="s">
        <v>3</v>
      </c>
      <c r="F232" s="1" t="s">
        <v>8</v>
      </c>
      <c r="G232" s="1">
        <v>72</v>
      </c>
      <c r="H232" s="1" t="s">
        <v>1</v>
      </c>
      <c r="I232" s="3">
        <v>12</v>
      </c>
      <c r="J232" s="2">
        <v>0.35450072343254235</v>
      </c>
      <c r="K232" s="1" t="s">
        <v>99</v>
      </c>
    </row>
    <row r="233" spans="1:11" x14ac:dyDescent="0.2">
      <c r="A233" s="1" t="s">
        <v>607</v>
      </c>
      <c r="B233" s="1" t="s">
        <v>23</v>
      </c>
      <c r="C233" s="4">
        <v>44746</v>
      </c>
      <c r="D233" s="4" t="str">
        <f>TEXT(Table3[[#This Row],[Sale Date]],"mmmm")</f>
        <v>July</v>
      </c>
      <c r="E233" s="1" t="s">
        <v>26</v>
      </c>
      <c r="F233" s="1" t="s">
        <v>2</v>
      </c>
      <c r="G233" s="1">
        <v>65</v>
      </c>
      <c r="H233" s="1" t="s">
        <v>13</v>
      </c>
      <c r="I233" s="3">
        <v>11</v>
      </c>
      <c r="J233" s="2">
        <v>0.34895469608332785</v>
      </c>
      <c r="K233" s="1" t="s">
        <v>97</v>
      </c>
    </row>
    <row r="234" spans="1:11" x14ac:dyDescent="0.2">
      <c r="A234" s="1" t="s">
        <v>606</v>
      </c>
      <c r="B234" s="1" t="s">
        <v>19</v>
      </c>
      <c r="C234" s="4">
        <v>44740</v>
      </c>
      <c r="D234" s="4" t="str">
        <f>TEXT(Table3[[#This Row],[Sale Date]],"mmmm")</f>
        <v>June</v>
      </c>
      <c r="E234" s="1" t="s">
        <v>22</v>
      </c>
      <c r="F234" s="1" t="s">
        <v>2</v>
      </c>
      <c r="G234" s="1">
        <v>250</v>
      </c>
      <c r="H234" s="1" t="s">
        <v>7</v>
      </c>
      <c r="I234" s="3">
        <v>2</v>
      </c>
      <c r="J234" s="2">
        <v>0.52279578451533193</v>
      </c>
      <c r="K234" s="1" t="s">
        <v>95</v>
      </c>
    </row>
    <row r="235" spans="1:11" x14ac:dyDescent="0.2">
      <c r="A235" s="1" t="s">
        <v>605</v>
      </c>
      <c r="B235" s="1" t="s">
        <v>15</v>
      </c>
      <c r="C235" s="4">
        <v>44743</v>
      </c>
      <c r="D235" s="4" t="str">
        <f>TEXT(Table3[[#This Row],[Sale Date]],"mmmm")</f>
        <v>July</v>
      </c>
      <c r="E235" s="1" t="s">
        <v>18</v>
      </c>
      <c r="F235" s="1" t="s">
        <v>2</v>
      </c>
      <c r="G235" s="1">
        <v>130</v>
      </c>
      <c r="H235" s="1" t="s">
        <v>1</v>
      </c>
      <c r="I235" s="3">
        <v>3</v>
      </c>
      <c r="J235" s="2">
        <v>0.69617887937852907</v>
      </c>
      <c r="K235" s="1" t="s">
        <v>183</v>
      </c>
    </row>
    <row r="236" spans="1:11" x14ac:dyDescent="0.2">
      <c r="A236" s="1" t="s">
        <v>604</v>
      </c>
      <c r="B236" s="1" t="s">
        <v>27</v>
      </c>
      <c r="C236" s="4">
        <v>44737</v>
      </c>
      <c r="D236" s="4" t="str">
        <f>TEXT(Table3[[#This Row],[Sale Date]],"mmmm")</f>
        <v>June</v>
      </c>
      <c r="E236" s="1" t="s">
        <v>3</v>
      </c>
      <c r="F236" s="1" t="s">
        <v>8</v>
      </c>
      <c r="G236" s="1">
        <v>72</v>
      </c>
      <c r="H236" s="1" t="s">
        <v>13</v>
      </c>
      <c r="I236" s="3">
        <v>6</v>
      </c>
      <c r="J236" s="2">
        <v>0.55638354082081654</v>
      </c>
      <c r="K236" s="1" t="s">
        <v>181</v>
      </c>
    </row>
    <row r="237" spans="1:11" x14ac:dyDescent="0.2">
      <c r="A237" s="1" t="s">
        <v>603</v>
      </c>
      <c r="B237" s="1" t="s">
        <v>23</v>
      </c>
      <c r="C237" s="4">
        <v>44757</v>
      </c>
      <c r="D237" s="4" t="str">
        <f>TEXT(Table3[[#This Row],[Sale Date]],"mmmm")</f>
        <v>July</v>
      </c>
      <c r="E237" s="1" t="s">
        <v>26</v>
      </c>
      <c r="F237" s="1" t="s">
        <v>8</v>
      </c>
      <c r="G237" s="1">
        <v>65</v>
      </c>
      <c r="H237" s="1" t="s">
        <v>7</v>
      </c>
      <c r="I237" s="3">
        <v>8</v>
      </c>
      <c r="J237" s="2">
        <v>7.8132692098414003E-2</v>
      </c>
      <c r="K237" s="1" t="s">
        <v>25</v>
      </c>
    </row>
    <row r="238" spans="1:11" x14ac:dyDescent="0.2">
      <c r="A238" s="1" t="s">
        <v>602</v>
      </c>
      <c r="B238" s="1" t="s">
        <v>19</v>
      </c>
      <c r="C238" s="4">
        <v>44745</v>
      </c>
      <c r="D238" s="4" t="str">
        <f>TEXT(Table3[[#This Row],[Sale Date]],"mmmm")</f>
        <v>July</v>
      </c>
      <c r="E238" s="1" t="s">
        <v>22</v>
      </c>
      <c r="F238" s="1" t="s">
        <v>8</v>
      </c>
      <c r="G238" s="1">
        <v>250</v>
      </c>
      <c r="H238" s="1" t="s">
        <v>1</v>
      </c>
      <c r="I238" s="3">
        <v>1</v>
      </c>
      <c r="J238" s="2">
        <v>0.37783112687678633</v>
      </c>
      <c r="K238" s="1" t="s">
        <v>21</v>
      </c>
    </row>
    <row r="239" spans="1:11" x14ac:dyDescent="0.2">
      <c r="A239" s="1" t="s">
        <v>601</v>
      </c>
      <c r="B239" s="1" t="s">
        <v>15</v>
      </c>
      <c r="C239" s="4">
        <v>44760</v>
      </c>
      <c r="D239" s="4" t="str">
        <f>TEXT(Table3[[#This Row],[Sale Date]],"mmmm")</f>
        <v>July</v>
      </c>
      <c r="E239" s="1" t="s">
        <v>18</v>
      </c>
      <c r="F239" s="1" t="s">
        <v>8</v>
      </c>
      <c r="G239" s="1">
        <v>130</v>
      </c>
      <c r="H239" s="1" t="s">
        <v>13</v>
      </c>
      <c r="I239" s="3">
        <v>7</v>
      </c>
      <c r="J239" s="2">
        <v>0.34200944354303275</v>
      </c>
      <c r="K239" s="1" t="s">
        <v>17</v>
      </c>
    </row>
    <row r="240" spans="1:11" x14ac:dyDescent="0.2">
      <c r="A240" s="1" t="s">
        <v>600</v>
      </c>
      <c r="B240" s="1" t="s">
        <v>10</v>
      </c>
      <c r="C240" s="4">
        <v>44750</v>
      </c>
      <c r="D240" s="4" t="str">
        <f>TEXT(Table3[[#This Row],[Sale Date]],"mmmm")</f>
        <v>July</v>
      </c>
      <c r="E240" s="1" t="s">
        <v>14</v>
      </c>
      <c r="F240" s="1" t="s">
        <v>8</v>
      </c>
      <c r="G240" s="1">
        <v>60</v>
      </c>
      <c r="H240" s="1" t="s">
        <v>7</v>
      </c>
      <c r="I240" s="3">
        <v>11</v>
      </c>
      <c r="J240" s="2">
        <v>0.92737976442865855</v>
      </c>
      <c r="K240" s="1" t="s">
        <v>199</v>
      </c>
    </row>
    <row r="241" spans="1:11" x14ac:dyDescent="0.2">
      <c r="A241" s="1" t="s">
        <v>599</v>
      </c>
      <c r="B241" s="1" t="s">
        <v>27</v>
      </c>
      <c r="C241" s="4">
        <v>44742</v>
      </c>
      <c r="D241" s="4" t="str">
        <f>TEXT(Table3[[#This Row],[Sale Date]],"mmmm")</f>
        <v>June</v>
      </c>
      <c r="E241" s="1" t="s">
        <v>3</v>
      </c>
      <c r="F241" s="1" t="s">
        <v>8</v>
      </c>
      <c r="G241" s="1">
        <v>72</v>
      </c>
      <c r="H241" s="1" t="s">
        <v>1</v>
      </c>
      <c r="I241" s="3">
        <v>6</v>
      </c>
      <c r="J241" s="2">
        <v>0.96938667185148797</v>
      </c>
      <c r="K241" s="1" t="s">
        <v>41</v>
      </c>
    </row>
    <row r="242" spans="1:11" x14ac:dyDescent="0.2">
      <c r="A242" s="1" t="s">
        <v>598</v>
      </c>
      <c r="B242" s="1" t="s">
        <v>23</v>
      </c>
      <c r="C242" s="4">
        <v>44754</v>
      </c>
      <c r="D242" s="4" t="str">
        <f>TEXT(Table3[[#This Row],[Sale Date]],"mmmm")</f>
        <v>July</v>
      </c>
      <c r="E242" s="1" t="s">
        <v>26</v>
      </c>
      <c r="F242" s="1" t="s">
        <v>8</v>
      </c>
      <c r="G242" s="1">
        <v>65</v>
      </c>
      <c r="H242" s="1" t="s">
        <v>13</v>
      </c>
      <c r="I242" s="3">
        <v>6</v>
      </c>
      <c r="J242" s="2">
        <v>0.24406307827004359</v>
      </c>
      <c r="K242" s="1" t="s">
        <v>39</v>
      </c>
    </row>
    <row r="243" spans="1:11" x14ac:dyDescent="0.2">
      <c r="A243" s="1" t="s">
        <v>597</v>
      </c>
      <c r="B243" s="1" t="s">
        <v>19</v>
      </c>
      <c r="C243" s="4">
        <v>44746</v>
      </c>
      <c r="D243" s="4" t="str">
        <f>TEXT(Table3[[#This Row],[Sale Date]],"mmmm")</f>
        <v>July</v>
      </c>
      <c r="E243" s="1" t="s">
        <v>22</v>
      </c>
      <c r="F243" s="1" t="s">
        <v>2</v>
      </c>
      <c r="G243" s="1">
        <v>250</v>
      </c>
      <c r="H243" s="1" t="s">
        <v>7</v>
      </c>
      <c r="I243" s="3">
        <v>2</v>
      </c>
      <c r="J243" s="2">
        <v>0.931057824254786</v>
      </c>
      <c r="K243" s="1" t="s">
        <v>114</v>
      </c>
    </row>
    <row r="244" spans="1:11" x14ac:dyDescent="0.2">
      <c r="A244" s="1" t="s">
        <v>596</v>
      </c>
      <c r="B244" s="1" t="s">
        <v>15</v>
      </c>
      <c r="C244" s="4">
        <v>44752</v>
      </c>
      <c r="D244" s="4" t="str">
        <f>TEXT(Table3[[#This Row],[Sale Date]],"mmmm")</f>
        <v>July</v>
      </c>
      <c r="E244" s="1" t="s">
        <v>18</v>
      </c>
      <c r="F244" s="1" t="s">
        <v>2</v>
      </c>
      <c r="G244" s="1">
        <v>130</v>
      </c>
      <c r="H244" s="1" t="s">
        <v>1</v>
      </c>
      <c r="I244" s="3">
        <v>4</v>
      </c>
      <c r="J244" s="2">
        <v>0.67570229189541975</v>
      </c>
      <c r="K244" s="1" t="s">
        <v>112</v>
      </c>
    </row>
    <row r="245" spans="1:11" x14ac:dyDescent="0.2">
      <c r="A245" s="1" t="s">
        <v>595</v>
      </c>
      <c r="B245" s="1" t="s">
        <v>27</v>
      </c>
      <c r="C245" s="4">
        <v>44725</v>
      </c>
      <c r="D245" s="4" t="str">
        <f>TEXT(Table3[[#This Row],[Sale Date]],"mmmm")</f>
        <v>June</v>
      </c>
      <c r="E245" s="1" t="s">
        <v>3</v>
      </c>
      <c r="F245" s="1" t="s">
        <v>2</v>
      </c>
      <c r="G245" s="1">
        <v>72</v>
      </c>
      <c r="H245" s="1" t="s">
        <v>13</v>
      </c>
      <c r="I245" s="3">
        <v>7</v>
      </c>
      <c r="J245" s="2">
        <v>0.91192982577548221</v>
      </c>
      <c r="K245" s="1" t="s">
        <v>110</v>
      </c>
    </row>
    <row r="246" spans="1:11" x14ac:dyDescent="0.2">
      <c r="A246" s="1" t="s">
        <v>594</v>
      </c>
      <c r="B246" s="1" t="s">
        <v>23</v>
      </c>
      <c r="C246" s="4">
        <v>44734</v>
      </c>
      <c r="D246" s="4" t="str">
        <f>TEXT(Table3[[#This Row],[Sale Date]],"mmmm")</f>
        <v>June</v>
      </c>
      <c r="E246" s="1" t="s">
        <v>26</v>
      </c>
      <c r="F246" s="1" t="s">
        <v>8</v>
      </c>
      <c r="G246" s="1">
        <v>65</v>
      </c>
      <c r="H246" s="1" t="s">
        <v>7</v>
      </c>
      <c r="I246" s="3">
        <v>13</v>
      </c>
      <c r="J246" s="2">
        <v>0.46313611506175134</v>
      </c>
      <c r="K246" s="1" t="s">
        <v>108</v>
      </c>
    </row>
    <row r="247" spans="1:11" x14ac:dyDescent="0.2">
      <c r="A247" s="1" t="s">
        <v>593</v>
      </c>
      <c r="B247" s="1" t="s">
        <v>19</v>
      </c>
      <c r="C247" s="4">
        <v>44761</v>
      </c>
      <c r="D247" s="4" t="str">
        <f>TEXT(Table3[[#This Row],[Sale Date]],"mmmm")</f>
        <v>July</v>
      </c>
      <c r="E247" s="1" t="s">
        <v>22</v>
      </c>
      <c r="F247" s="1" t="s">
        <v>8</v>
      </c>
      <c r="G247" s="1">
        <v>250</v>
      </c>
      <c r="H247" s="1" t="s">
        <v>1</v>
      </c>
      <c r="I247" s="3">
        <v>1</v>
      </c>
      <c r="J247" s="2">
        <v>5.3530222562513607E-2</v>
      </c>
      <c r="K247" s="1" t="s">
        <v>29</v>
      </c>
    </row>
    <row r="248" spans="1:11" x14ac:dyDescent="0.2">
      <c r="A248" s="1" t="s">
        <v>592</v>
      </c>
      <c r="B248" s="1" t="s">
        <v>15</v>
      </c>
      <c r="C248" s="4">
        <v>44735</v>
      </c>
      <c r="D248" s="4" t="str">
        <f>TEXT(Table3[[#This Row],[Sale Date]],"mmmm")</f>
        <v>June</v>
      </c>
      <c r="E248" s="1" t="s">
        <v>18</v>
      </c>
      <c r="F248" s="1" t="s">
        <v>8</v>
      </c>
      <c r="G248" s="1">
        <v>130</v>
      </c>
      <c r="H248" s="1" t="s">
        <v>13</v>
      </c>
      <c r="I248" s="3">
        <v>2</v>
      </c>
      <c r="J248" s="2">
        <v>0.10135414856508229</v>
      </c>
      <c r="K248" s="1" t="s">
        <v>25</v>
      </c>
    </row>
    <row r="249" spans="1:11" x14ac:dyDescent="0.2">
      <c r="A249" s="1" t="s">
        <v>591</v>
      </c>
      <c r="B249" s="1" t="s">
        <v>10</v>
      </c>
      <c r="C249" s="4">
        <v>44753</v>
      </c>
      <c r="D249" s="4" t="str">
        <f>TEXT(Table3[[#This Row],[Sale Date]],"mmmm")</f>
        <v>July</v>
      </c>
      <c r="E249" s="1" t="s">
        <v>14</v>
      </c>
      <c r="F249" s="1" t="s">
        <v>8</v>
      </c>
      <c r="G249" s="1">
        <v>60</v>
      </c>
      <c r="H249" s="1" t="s">
        <v>7</v>
      </c>
      <c r="I249" s="3">
        <v>10</v>
      </c>
      <c r="J249" s="2">
        <v>0.15413196820236597</v>
      </c>
      <c r="K249" s="1" t="s">
        <v>21</v>
      </c>
    </row>
    <row r="250" spans="1:11" x14ac:dyDescent="0.2">
      <c r="A250" s="1" t="s">
        <v>590</v>
      </c>
      <c r="B250" s="1" t="s">
        <v>4</v>
      </c>
      <c r="C250" s="4">
        <v>44732</v>
      </c>
      <c r="D250" s="4" t="str">
        <f>TEXT(Table3[[#This Row],[Sale Date]],"mmmm")</f>
        <v>June</v>
      </c>
      <c r="E250" s="1" t="s">
        <v>9</v>
      </c>
      <c r="F250" s="1" t="s">
        <v>8</v>
      </c>
      <c r="G250" s="1">
        <v>95</v>
      </c>
      <c r="H250" s="1" t="s">
        <v>1</v>
      </c>
      <c r="I250" s="3">
        <v>4</v>
      </c>
      <c r="J250" s="2">
        <v>0.99147229272651061</v>
      </c>
      <c r="K250" s="1" t="s">
        <v>103</v>
      </c>
    </row>
    <row r="251" spans="1:11" x14ac:dyDescent="0.2">
      <c r="A251" s="1" t="s">
        <v>589</v>
      </c>
      <c r="B251" s="1" t="s">
        <v>27</v>
      </c>
      <c r="C251" s="4">
        <v>44748</v>
      </c>
      <c r="D251" s="4" t="str">
        <f>TEXT(Table3[[#This Row],[Sale Date]],"mmmm")</f>
        <v>July</v>
      </c>
      <c r="E251" s="1" t="s">
        <v>3</v>
      </c>
      <c r="F251" s="1" t="s">
        <v>8</v>
      </c>
      <c r="G251" s="1">
        <v>72</v>
      </c>
      <c r="H251" s="1" t="s">
        <v>13</v>
      </c>
      <c r="I251" s="3">
        <v>4</v>
      </c>
      <c r="J251" s="2">
        <v>0.26792541838229555</v>
      </c>
      <c r="K251" s="1" t="s">
        <v>101</v>
      </c>
    </row>
    <row r="252" spans="1:11" x14ac:dyDescent="0.2">
      <c r="A252" s="1" t="s">
        <v>588</v>
      </c>
      <c r="B252" s="1" t="s">
        <v>23</v>
      </c>
      <c r="C252" s="4">
        <v>44731</v>
      </c>
      <c r="D252" s="4" t="str">
        <f>TEXT(Table3[[#This Row],[Sale Date]],"mmmm")</f>
        <v>June</v>
      </c>
      <c r="E252" s="1" t="s">
        <v>26</v>
      </c>
      <c r="F252" s="1" t="s">
        <v>8</v>
      </c>
      <c r="G252" s="1">
        <v>65</v>
      </c>
      <c r="H252" s="1" t="s">
        <v>7</v>
      </c>
      <c r="I252" s="3">
        <v>7</v>
      </c>
      <c r="J252" s="2">
        <v>0.67400237007588726</v>
      </c>
      <c r="K252" s="1" t="s">
        <v>99</v>
      </c>
    </row>
    <row r="253" spans="1:11" x14ac:dyDescent="0.2">
      <c r="A253" s="1" t="s">
        <v>587</v>
      </c>
      <c r="B253" s="1" t="s">
        <v>19</v>
      </c>
      <c r="C253" s="4">
        <v>44725</v>
      </c>
      <c r="D253" s="4" t="str">
        <f>TEXT(Table3[[#This Row],[Sale Date]],"mmmm")</f>
        <v>June</v>
      </c>
      <c r="E253" s="1" t="s">
        <v>22</v>
      </c>
      <c r="F253" s="1" t="s">
        <v>2</v>
      </c>
      <c r="G253" s="1">
        <v>250</v>
      </c>
      <c r="H253" s="1" t="s">
        <v>1</v>
      </c>
      <c r="I253" s="3">
        <v>2</v>
      </c>
      <c r="J253" s="2">
        <v>0.10779012567415547</v>
      </c>
      <c r="K253" s="1" t="s">
        <v>97</v>
      </c>
    </row>
    <row r="254" spans="1:11" x14ac:dyDescent="0.2">
      <c r="A254" s="1" t="s">
        <v>586</v>
      </c>
      <c r="B254" s="1" t="s">
        <v>15</v>
      </c>
      <c r="C254" s="4">
        <v>44753</v>
      </c>
      <c r="D254" s="4" t="str">
        <f>TEXT(Table3[[#This Row],[Sale Date]],"mmmm")</f>
        <v>July</v>
      </c>
      <c r="E254" s="1" t="s">
        <v>18</v>
      </c>
      <c r="F254" s="1" t="s">
        <v>2</v>
      </c>
      <c r="G254" s="1">
        <v>130</v>
      </c>
      <c r="H254" s="1" t="s">
        <v>13</v>
      </c>
      <c r="I254" s="3">
        <v>4</v>
      </c>
      <c r="J254" s="2">
        <v>6.5825812137458972E-2</v>
      </c>
      <c r="K254" s="1" t="s">
        <v>95</v>
      </c>
    </row>
    <row r="255" spans="1:11" x14ac:dyDescent="0.2">
      <c r="A255" s="1" t="s">
        <v>585</v>
      </c>
      <c r="B255" s="1" t="s">
        <v>27</v>
      </c>
      <c r="C255" s="4">
        <v>44738</v>
      </c>
      <c r="D255" s="4" t="str">
        <f>TEXT(Table3[[#This Row],[Sale Date]],"mmmm")</f>
        <v>June</v>
      </c>
      <c r="E255" s="1" t="s">
        <v>3</v>
      </c>
      <c r="F255" s="1" t="s">
        <v>2</v>
      </c>
      <c r="G255" s="1">
        <v>72</v>
      </c>
      <c r="H255" s="1" t="s">
        <v>7</v>
      </c>
      <c r="I255" s="3">
        <v>11</v>
      </c>
      <c r="J255" s="2">
        <v>0.36167362480508147</v>
      </c>
      <c r="K255" s="1" t="s">
        <v>183</v>
      </c>
    </row>
    <row r="256" spans="1:11" x14ac:dyDescent="0.2">
      <c r="A256" s="1" t="s">
        <v>584</v>
      </c>
      <c r="B256" s="1" t="s">
        <v>23</v>
      </c>
      <c r="C256" s="4">
        <v>44762</v>
      </c>
      <c r="D256" s="4" t="str">
        <f>TEXT(Table3[[#This Row],[Sale Date]],"mmmm")</f>
        <v>July</v>
      </c>
      <c r="E256" s="1" t="s">
        <v>26</v>
      </c>
      <c r="F256" s="1" t="s">
        <v>8</v>
      </c>
      <c r="G256" s="1">
        <v>65</v>
      </c>
      <c r="H256" s="1" t="s">
        <v>1</v>
      </c>
      <c r="I256" s="3">
        <v>9</v>
      </c>
      <c r="J256" s="2">
        <v>0.15611277710708626</v>
      </c>
      <c r="K256" s="1" t="s">
        <v>181</v>
      </c>
    </row>
    <row r="257" spans="1:11" x14ac:dyDescent="0.2">
      <c r="A257" s="1" t="s">
        <v>583</v>
      </c>
      <c r="B257" s="1" t="s">
        <v>19</v>
      </c>
      <c r="C257" s="4">
        <v>44756</v>
      </c>
      <c r="D257" s="4" t="str">
        <f>TEXT(Table3[[#This Row],[Sale Date]],"mmmm")</f>
        <v>July</v>
      </c>
      <c r="E257" s="1" t="s">
        <v>22</v>
      </c>
      <c r="F257" s="1" t="s">
        <v>8</v>
      </c>
      <c r="G257" s="1">
        <v>250</v>
      </c>
      <c r="H257" s="1" t="s">
        <v>13</v>
      </c>
      <c r="I257" s="3">
        <v>2</v>
      </c>
      <c r="J257" s="2">
        <v>0.11892962947938523</v>
      </c>
      <c r="K257" s="1" t="s">
        <v>25</v>
      </c>
    </row>
    <row r="258" spans="1:11" x14ac:dyDescent="0.2">
      <c r="A258" s="1" t="s">
        <v>582</v>
      </c>
      <c r="B258" s="1" t="s">
        <v>15</v>
      </c>
      <c r="C258" s="4">
        <v>44744</v>
      </c>
      <c r="D258" s="4" t="str">
        <f>TEXT(Table3[[#This Row],[Sale Date]],"mmmm")</f>
        <v>July</v>
      </c>
      <c r="E258" s="1" t="s">
        <v>18</v>
      </c>
      <c r="F258" s="1" t="s">
        <v>8</v>
      </c>
      <c r="G258" s="1">
        <v>130</v>
      </c>
      <c r="H258" s="1" t="s">
        <v>7</v>
      </c>
      <c r="I258" s="3">
        <v>5</v>
      </c>
      <c r="J258" s="2">
        <v>0.94178498482348294</v>
      </c>
      <c r="K258" s="1" t="s">
        <v>21</v>
      </c>
    </row>
    <row r="259" spans="1:11" x14ac:dyDescent="0.2">
      <c r="A259" s="1" t="s">
        <v>581</v>
      </c>
      <c r="B259" s="1" t="s">
        <v>10</v>
      </c>
      <c r="C259" s="4">
        <v>44753</v>
      </c>
      <c r="D259" s="4" t="str">
        <f>TEXT(Table3[[#This Row],[Sale Date]],"mmmm")</f>
        <v>July</v>
      </c>
      <c r="E259" s="1" t="s">
        <v>14</v>
      </c>
      <c r="F259" s="1" t="s">
        <v>8</v>
      </c>
      <c r="G259" s="1">
        <v>60</v>
      </c>
      <c r="H259" s="1" t="s">
        <v>1</v>
      </c>
      <c r="I259" s="3">
        <v>5</v>
      </c>
      <c r="J259" s="2">
        <v>0.82224390590219021</v>
      </c>
      <c r="K259" s="1" t="s">
        <v>17</v>
      </c>
    </row>
    <row r="260" spans="1:11" x14ac:dyDescent="0.2">
      <c r="A260" s="1" t="s">
        <v>580</v>
      </c>
      <c r="B260" s="1" t="s">
        <v>27</v>
      </c>
      <c r="C260" s="4">
        <v>44762</v>
      </c>
      <c r="D260" s="4" t="str">
        <f>TEXT(Table3[[#This Row],[Sale Date]],"mmmm")</f>
        <v>July</v>
      </c>
      <c r="E260" s="1" t="s">
        <v>3</v>
      </c>
      <c r="F260" s="1" t="s">
        <v>8</v>
      </c>
      <c r="G260" s="1">
        <v>72</v>
      </c>
      <c r="H260" s="1" t="s">
        <v>13</v>
      </c>
      <c r="I260" s="3">
        <v>10</v>
      </c>
      <c r="J260" s="2">
        <v>1.5473035826796155E-2</v>
      </c>
      <c r="K260" s="1" t="s">
        <v>95</v>
      </c>
    </row>
    <row r="261" spans="1:11" x14ac:dyDescent="0.2">
      <c r="A261" s="1" t="s">
        <v>579</v>
      </c>
      <c r="B261" s="1" t="s">
        <v>23</v>
      </c>
      <c r="C261" s="4">
        <v>44740</v>
      </c>
      <c r="D261" s="4" t="str">
        <f>TEXT(Table3[[#This Row],[Sale Date]],"mmmm")</f>
        <v>June</v>
      </c>
      <c r="E261" s="1" t="s">
        <v>26</v>
      </c>
      <c r="F261" s="1" t="s">
        <v>8</v>
      </c>
      <c r="G261" s="1">
        <v>65</v>
      </c>
      <c r="H261" s="1" t="s">
        <v>7</v>
      </c>
      <c r="I261" s="3">
        <v>3</v>
      </c>
      <c r="J261" s="2">
        <v>0.57002189482885535</v>
      </c>
      <c r="K261" s="1" t="s">
        <v>114</v>
      </c>
    </row>
    <row r="262" spans="1:11" x14ac:dyDescent="0.2">
      <c r="A262" s="1" t="s">
        <v>578</v>
      </c>
      <c r="B262" s="1" t="s">
        <v>19</v>
      </c>
      <c r="C262" s="4">
        <v>44729</v>
      </c>
      <c r="D262" s="4" t="str">
        <f>TEXT(Table3[[#This Row],[Sale Date]],"mmmm")</f>
        <v>June</v>
      </c>
      <c r="E262" s="1" t="s">
        <v>22</v>
      </c>
      <c r="F262" s="1" t="s">
        <v>2</v>
      </c>
      <c r="G262" s="1">
        <v>250</v>
      </c>
      <c r="H262" s="1" t="s">
        <v>1</v>
      </c>
      <c r="I262" s="3">
        <v>3</v>
      </c>
      <c r="J262" s="2">
        <v>0.22169123462523532</v>
      </c>
      <c r="K262" s="1" t="s">
        <v>95</v>
      </c>
    </row>
    <row r="263" spans="1:11" x14ac:dyDescent="0.2">
      <c r="A263" s="1" t="s">
        <v>577</v>
      </c>
      <c r="B263" s="1" t="s">
        <v>15</v>
      </c>
      <c r="C263" s="4">
        <v>44727</v>
      </c>
      <c r="D263" s="4" t="str">
        <f>TEXT(Table3[[#This Row],[Sale Date]],"mmmm")</f>
        <v>June</v>
      </c>
      <c r="E263" s="1" t="s">
        <v>18</v>
      </c>
      <c r="F263" s="1" t="s">
        <v>8</v>
      </c>
      <c r="G263" s="1">
        <v>130</v>
      </c>
      <c r="H263" s="1" t="s">
        <v>13</v>
      </c>
      <c r="I263" s="3">
        <v>6</v>
      </c>
      <c r="J263" s="2">
        <v>0.16327712663351335</v>
      </c>
      <c r="K263" s="1" t="s">
        <v>114</v>
      </c>
    </row>
    <row r="264" spans="1:11" x14ac:dyDescent="0.2">
      <c r="A264" s="1" t="s">
        <v>576</v>
      </c>
      <c r="B264" s="1" t="s">
        <v>27</v>
      </c>
      <c r="C264" s="4">
        <v>44734</v>
      </c>
      <c r="D264" s="4" t="str">
        <f>TEXT(Table3[[#This Row],[Sale Date]],"mmmm")</f>
        <v>June</v>
      </c>
      <c r="E264" s="1" t="s">
        <v>3</v>
      </c>
      <c r="F264" s="1" t="s">
        <v>2</v>
      </c>
      <c r="G264" s="1">
        <v>72</v>
      </c>
      <c r="H264" s="1" t="s">
        <v>7</v>
      </c>
      <c r="I264" s="3">
        <v>9</v>
      </c>
      <c r="J264" s="2">
        <v>0.71431849239690393</v>
      </c>
      <c r="K264" s="1" t="s">
        <v>95</v>
      </c>
    </row>
    <row r="265" spans="1:11" x14ac:dyDescent="0.2">
      <c r="A265" s="1" t="s">
        <v>575</v>
      </c>
      <c r="B265" s="1" t="s">
        <v>23</v>
      </c>
      <c r="C265" s="4">
        <v>44744</v>
      </c>
      <c r="D265" s="4" t="str">
        <f>TEXT(Table3[[#This Row],[Sale Date]],"mmmm")</f>
        <v>July</v>
      </c>
      <c r="E265" s="1" t="s">
        <v>26</v>
      </c>
      <c r="F265" s="1" t="s">
        <v>8</v>
      </c>
      <c r="G265" s="1">
        <v>65</v>
      </c>
      <c r="H265" s="1" t="s">
        <v>1</v>
      </c>
      <c r="I265" s="3">
        <v>7</v>
      </c>
      <c r="J265" s="2">
        <v>0.58151491016386692</v>
      </c>
      <c r="K265" s="1" t="s">
        <v>114</v>
      </c>
    </row>
    <row r="266" spans="1:11" x14ac:dyDescent="0.2">
      <c r="A266" s="1" t="s">
        <v>574</v>
      </c>
      <c r="B266" s="1" t="s">
        <v>19</v>
      </c>
      <c r="C266" s="4">
        <v>44737</v>
      </c>
      <c r="D266" s="4" t="str">
        <f>TEXT(Table3[[#This Row],[Sale Date]],"mmmm")</f>
        <v>June</v>
      </c>
      <c r="E266" s="1" t="s">
        <v>22</v>
      </c>
      <c r="F266" s="1" t="s">
        <v>2</v>
      </c>
      <c r="G266" s="1">
        <v>250</v>
      </c>
      <c r="H266" s="1" t="s">
        <v>13</v>
      </c>
      <c r="I266" s="3">
        <v>1</v>
      </c>
      <c r="J266" s="2">
        <v>0.94025500085845537</v>
      </c>
      <c r="K266" s="1" t="s">
        <v>95</v>
      </c>
    </row>
    <row r="267" spans="1:11" x14ac:dyDescent="0.2">
      <c r="A267" s="1" t="s">
        <v>573</v>
      </c>
      <c r="B267" s="1" t="s">
        <v>15</v>
      </c>
      <c r="C267" s="4">
        <v>44752</v>
      </c>
      <c r="D267" s="4" t="str">
        <f>TEXT(Table3[[#This Row],[Sale Date]],"mmmm")</f>
        <v>July</v>
      </c>
      <c r="E267" s="1" t="s">
        <v>18</v>
      </c>
      <c r="F267" s="1" t="s">
        <v>8</v>
      </c>
      <c r="G267" s="1">
        <v>130</v>
      </c>
      <c r="H267" s="1" t="s">
        <v>7</v>
      </c>
      <c r="I267" s="3">
        <v>3</v>
      </c>
      <c r="J267" s="2">
        <v>0.85696007733376245</v>
      </c>
      <c r="K267" s="1" t="s">
        <v>114</v>
      </c>
    </row>
    <row r="268" spans="1:11" x14ac:dyDescent="0.2">
      <c r="A268" s="1" t="s">
        <v>572</v>
      </c>
      <c r="B268" s="1" t="s">
        <v>10</v>
      </c>
      <c r="C268" s="4">
        <v>44736</v>
      </c>
      <c r="D268" s="4" t="str">
        <f>TEXT(Table3[[#This Row],[Sale Date]],"mmmm")</f>
        <v>June</v>
      </c>
      <c r="E268" s="1" t="s">
        <v>14</v>
      </c>
      <c r="F268" s="1" t="s">
        <v>2</v>
      </c>
      <c r="G268" s="1">
        <v>60</v>
      </c>
      <c r="H268" s="1" t="s">
        <v>1</v>
      </c>
      <c r="I268" s="3">
        <v>6</v>
      </c>
      <c r="J268" s="2">
        <v>0.73704670632037661</v>
      </c>
      <c r="K268" s="1" t="s">
        <v>95</v>
      </c>
    </row>
    <row r="269" spans="1:11" x14ac:dyDescent="0.2">
      <c r="A269" s="1" t="s">
        <v>571</v>
      </c>
      <c r="B269" s="1" t="s">
        <v>4</v>
      </c>
      <c r="C269" s="4">
        <v>44752</v>
      </c>
      <c r="D269" s="4" t="str">
        <f>TEXT(Table3[[#This Row],[Sale Date]],"mmmm")</f>
        <v>July</v>
      </c>
      <c r="E269" s="1" t="s">
        <v>9</v>
      </c>
      <c r="F269" s="1" t="s">
        <v>8</v>
      </c>
      <c r="G269" s="1">
        <v>95</v>
      </c>
      <c r="H269" s="1" t="s">
        <v>13</v>
      </c>
      <c r="I269" s="3">
        <v>5</v>
      </c>
      <c r="J269" s="2">
        <v>0.99556674564351355</v>
      </c>
      <c r="K269" s="1" t="s">
        <v>114</v>
      </c>
    </row>
    <row r="270" spans="1:11" x14ac:dyDescent="0.2">
      <c r="A270" s="1" t="s">
        <v>570</v>
      </c>
      <c r="B270" s="1" t="s">
        <v>27</v>
      </c>
      <c r="C270" s="4">
        <v>44759</v>
      </c>
      <c r="D270" s="4" t="str">
        <f>TEXT(Table3[[#This Row],[Sale Date]],"mmmm")</f>
        <v>July</v>
      </c>
      <c r="E270" s="1" t="s">
        <v>3</v>
      </c>
      <c r="F270" s="1" t="s">
        <v>2</v>
      </c>
      <c r="G270" s="1">
        <v>72</v>
      </c>
      <c r="H270" s="1" t="s">
        <v>7</v>
      </c>
      <c r="I270" s="3">
        <v>8</v>
      </c>
      <c r="J270" s="2">
        <v>0.82336237784945987</v>
      </c>
      <c r="K270" s="1" t="s">
        <v>95</v>
      </c>
    </row>
    <row r="271" spans="1:11" x14ac:dyDescent="0.2">
      <c r="A271" s="1" t="s">
        <v>569</v>
      </c>
      <c r="B271" s="1" t="s">
        <v>23</v>
      </c>
      <c r="C271" s="4">
        <v>44763</v>
      </c>
      <c r="D271" s="4" t="str">
        <f>TEXT(Table3[[#This Row],[Sale Date]],"mmmm")</f>
        <v>July</v>
      </c>
      <c r="E271" s="1" t="s">
        <v>26</v>
      </c>
      <c r="F271" s="1" t="s">
        <v>8</v>
      </c>
      <c r="G271" s="1">
        <v>65</v>
      </c>
      <c r="H271" s="1" t="s">
        <v>1</v>
      </c>
      <c r="I271" s="3">
        <v>13</v>
      </c>
      <c r="J271" s="2">
        <v>0.21429857063805535</v>
      </c>
      <c r="K271" s="1" t="s">
        <v>114</v>
      </c>
    </row>
    <row r="272" spans="1:11" x14ac:dyDescent="0.2">
      <c r="A272" s="1" t="s">
        <v>568</v>
      </c>
      <c r="B272" s="1" t="s">
        <v>19</v>
      </c>
      <c r="C272" s="4">
        <v>44763</v>
      </c>
      <c r="D272" s="4" t="str">
        <f>TEXT(Table3[[#This Row],[Sale Date]],"mmmm")</f>
        <v>July</v>
      </c>
      <c r="E272" s="1" t="s">
        <v>22</v>
      </c>
      <c r="F272" s="1" t="s">
        <v>2</v>
      </c>
      <c r="G272" s="1">
        <v>250</v>
      </c>
      <c r="H272" s="1" t="s">
        <v>13</v>
      </c>
      <c r="I272" s="3">
        <v>2</v>
      </c>
      <c r="J272" s="2">
        <v>0.9858246368711242</v>
      </c>
      <c r="K272" s="1" t="s">
        <v>95</v>
      </c>
    </row>
    <row r="273" spans="1:11" x14ac:dyDescent="0.2">
      <c r="A273" s="1" t="s">
        <v>567</v>
      </c>
      <c r="B273" s="1" t="s">
        <v>15</v>
      </c>
      <c r="C273" s="4">
        <v>44750</v>
      </c>
      <c r="D273" s="4" t="str">
        <f>TEXT(Table3[[#This Row],[Sale Date]],"mmmm")</f>
        <v>July</v>
      </c>
      <c r="E273" s="1" t="s">
        <v>18</v>
      </c>
      <c r="F273" s="1" t="s">
        <v>8</v>
      </c>
      <c r="G273" s="1">
        <v>130</v>
      </c>
      <c r="H273" s="1" t="s">
        <v>7</v>
      </c>
      <c r="I273" s="3">
        <v>6</v>
      </c>
      <c r="J273" s="2">
        <v>2.0787857004193944E-2</v>
      </c>
      <c r="K273" s="1" t="s">
        <v>114</v>
      </c>
    </row>
    <row r="274" spans="1:11" x14ac:dyDescent="0.2">
      <c r="A274" s="1" t="s">
        <v>566</v>
      </c>
      <c r="B274" s="1" t="s">
        <v>27</v>
      </c>
      <c r="C274" s="4">
        <v>44751</v>
      </c>
      <c r="D274" s="4" t="str">
        <f>TEXT(Table3[[#This Row],[Sale Date]],"mmmm")</f>
        <v>July</v>
      </c>
      <c r="E274" s="1" t="s">
        <v>3</v>
      </c>
      <c r="F274" s="1" t="s">
        <v>2</v>
      </c>
      <c r="G274" s="1">
        <v>72</v>
      </c>
      <c r="H274" s="1" t="s">
        <v>1</v>
      </c>
      <c r="I274" s="3">
        <v>8</v>
      </c>
      <c r="J274" s="2">
        <v>0.4043041551106823</v>
      </c>
      <c r="K274" s="1" t="s">
        <v>95</v>
      </c>
    </row>
    <row r="275" spans="1:11" x14ac:dyDescent="0.2">
      <c r="A275" s="1" t="s">
        <v>565</v>
      </c>
      <c r="B275" s="1" t="s">
        <v>23</v>
      </c>
      <c r="C275" s="4">
        <v>44736</v>
      </c>
      <c r="D275" s="4" t="str">
        <f>TEXT(Table3[[#This Row],[Sale Date]],"mmmm")</f>
        <v>June</v>
      </c>
      <c r="E275" s="1" t="s">
        <v>26</v>
      </c>
      <c r="F275" s="1" t="s">
        <v>8</v>
      </c>
      <c r="G275" s="1">
        <v>65</v>
      </c>
      <c r="H275" s="1" t="s">
        <v>13</v>
      </c>
      <c r="I275" s="3">
        <v>6</v>
      </c>
      <c r="J275" s="2">
        <v>0.86228936216370378</v>
      </c>
      <c r="K275" s="1" t="s">
        <v>114</v>
      </c>
    </row>
    <row r="276" spans="1:11" x14ac:dyDescent="0.2">
      <c r="A276" s="1" t="s">
        <v>564</v>
      </c>
      <c r="B276" s="1" t="s">
        <v>19</v>
      </c>
      <c r="C276" s="4">
        <v>44737</v>
      </c>
      <c r="D276" s="4" t="str">
        <f>TEXT(Table3[[#This Row],[Sale Date]],"mmmm")</f>
        <v>June</v>
      </c>
      <c r="E276" s="1" t="s">
        <v>22</v>
      </c>
      <c r="F276" s="1" t="s">
        <v>2</v>
      </c>
      <c r="G276" s="1">
        <v>250</v>
      </c>
      <c r="H276" s="1" t="s">
        <v>7</v>
      </c>
      <c r="I276" s="3">
        <v>3</v>
      </c>
      <c r="J276" s="2">
        <v>0.20267200262393703</v>
      </c>
      <c r="K276" s="1" t="s">
        <v>95</v>
      </c>
    </row>
    <row r="277" spans="1:11" x14ac:dyDescent="0.2">
      <c r="A277" s="1" t="s">
        <v>563</v>
      </c>
      <c r="B277" s="1" t="s">
        <v>15</v>
      </c>
      <c r="C277" s="4">
        <v>44744</v>
      </c>
      <c r="D277" s="4" t="str">
        <f>TEXT(Table3[[#This Row],[Sale Date]],"mmmm")</f>
        <v>July</v>
      </c>
      <c r="E277" s="1" t="s">
        <v>3</v>
      </c>
      <c r="F277" s="1" t="s">
        <v>8</v>
      </c>
      <c r="G277" s="1">
        <v>72</v>
      </c>
      <c r="H277" s="1" t="s">
        <v>1</v>
      </c>
      <c r="I277" s="3">
        <v>6</v>
      </c>
      <c r="J277" s="2">
        <v>0.42721330596562979</v>
      </c>
      <c r="K277" s="1" t="s">
        <v>114</v>
      </c>
    </row>
    <row r="278" spans="1:11" x14ac:dyDescent="0.2">
      <c r="A278" s="1" t="s">
        <v>562</v>
      </c>
      <c r="B278" s="1" t="s">
        <v>27</v>
      </c>
      <c r="C278" s="4">
        <v>44735</v>
      </c>
      <c r="D278" s="4" t="str">
        <f>TEXT(Table3[[#This Row],[Sale Date]],"mmmm")</f>
        <v>June</v>
      </c>
      <c r="E278" s="1" t="s">
        <v>26</v>
      </c>
      <c r="F278" s="1" t="s">
        <v>2</v>
      </c>
      <c r="G278" s="1">
        <v>65</v>
      </c>
      <c r="H278" s="1" t="s">
        <v>1</v>
      </c>
      <c r="I278" s="3">
        <v>13</v>
      </c>
      <c r="J278" s="2">
        <v>0.87108149970897442</v>
      </c>
      <c r="K278" s="1" t="s">
        <v>95</v>
      </c>
    </row>
    <row r="279" spans="1:11" x14ac:dyDescent="0.2">
      <c r="A279" s="1" t="s">
        <v>561</v>
      </c>
      <c r="B279" s="1" t="s">
        <v>23</v>
      </c>
      <c r="C279" s="4">
        <v>44751</v>
      </c>
      <c r="D279" s="4" t="str">
        <f>TEXT(Table3[[#This Row],[Sale Date]],"mmmm")</f>
        <v>July</v>
      </c>
      <c r="E279" s="1" t="s">
        <v>22</v>
      </c>
      <c r="F279" s="1" t="s">
        <v>8</v>
      </c>
      <c r="G279" s="1">
        <v>250</v>
      </c>
      <c r="H279" s="1" t="s">
        <v>13</v>
      </c>
      <c r="I279" s="3">
        <v>1</v>
      </c>
      <c r="J279" s="2">
        <v>2.6358009716956676E-2</v>
      </c>
      <c r="K279" s="1" t="s">
        <v>114</v>
      </c>
    </row>
    <row r="280" spans="1:11" x14ac:dyDescent="0.2">
      <c r="A280" s="1" t="s">
        <v>560</v>
      </c>
      <c r="B280" s="1" t="s">
        <v>19</v>
      </c>
      <c r="C280" s="4">
        <v>44726</v>
      </c>
      <c r="D280" s="4" t="str">
        <f>TEXT(Table3[[#This Row],[Sale Date]],"mmmm")</f>
        <v>June</v>
      </c>
      <c r="E280" s="1" t="s">
        <v>18</v>
      </c>
      <c r="F280" s="1" t="s">
        <v>8</v>
      </c>
      <c r="G280" s="1">
        <v>130</v>
      </c>
      <c r="H280" s="1" t="s">
        <v>7</v>
      </c>
      <c r="I280" s="3">
        <v>3</v>
      </c>
      <c r="J280" s="2">
        <v>0.77767785740350603</v>
      </c>
      <c r="K280" s="1" t="s">
        <v>95</v>
      </c>
    </row>
    <row r="281" spans="1:11" x14ac:dyDescent="0.2">
      <c r="A281" s="1" t="s">
        <v>559</v>
      </c>
      <c r="B281" s="1" t="s">
        <v>15</v>
      </c>
      <c r="C281" s="4">
        <v>44749</v>
      </c>
      <c r="D281" s="4" t="str">
        <f>TEXT(Table3[[#This Row],[Sale Date]],"mmmm")</f>
        <v>July</v>
      </c>
      <c r="E281" s="1" t="s">
        <v>3</v>
      </c>
      <c r="F281" s="1" t="s">
        <v>8</v>
      </c>
      <c r="G281" s="1">
        <v>72</v>
      </c>
      <c r="H281" s="1" t="s">
        <v>1</v>
      </c>
      <c r="I281" s="3">
        <v>3</v>
      </c>
      <c r="J281" s="2">
        <v>0.68682565144107521</v>
      </c>
      <c r="K281" s="1" t="s">
        <v>114</v>
      </c>
    </row>
    <row r="282" spans="1:11" x14ac:dyDescent="0.2">
      <c r="A282" s="1" t="s">
        <v>558</v>
      </c>
      <c r="B282" s="1" t="s">
        <v>27</v>
      </c>
      <c r="C282" s="4">
        <v>44734</v>
      </c>
      <c r="D282" s="4" t="str">
        <f>TEXT(Table3[[#This Row],[Sale Date]],"mmmm")</f>
        <v>June</v>
      </c>
      <c r="E282" s="1" t="s">
        <v>26</v>
      </c>
      <c r="F282" s="1" t="s">
        <v>8</v>
      </c>
      <c r="G282" s="1">
        <v>65</v>
      </c>
      <c r="H282" s="1" t="s">
        <v>13</v>
      </c>
      <c r="I282" s="3">
        <v>14</v>
      </c>
      <c r="J282" s="2">
        <v>0.58269109940879071</v>
      </c>
      <c r="K282" s="1" t="s">
        <v>95</v>
      </c>
    </row>
    <row r="283" spans="1:11" x14ac:dyDescent="0.2">
      <c r="A283" s="1" t="s">
        <v>557</v>
      </c>
      <c r="B283" s="1" t="s">
        <v>23</v>
      </c>
      <c r="C283" s="4">
        <v>44726</v>
      </c>
      <c r="D283" s="4" t="str">
        <f>TEXT(Table3[[#This Row],[Sale Date]],"mmmm")</f>
        <v>June</v>
      </c>
      <c r="E283" s="1" t="s">
        <v>22</v>
      </c>
      <c r="F283" s="1" t="s">
        <v>8</v>
      </c>
      <c r="G283" s="1">
        <v>250</v>
      </c>
      <c r="H283" s="1" t="s">
        <v>7</v>
      </c>
      <c r="I283" s="3">
        <v>3</v>
      </c>
      <c r="J283" s="2">
        <v>0.44339908275720785</v>
      </c>
      <c r="K283" s="1" t="s">
        <v>114</v>
      </c>
    </row>
    <row r="284" spans="1:11" x14ac:dyDescent="0.2">
      <c r="A284" s="1" t="s">
        <v>556</v>
      </c>
      <c r="B284" s="1" t="s">
        <v>19</v>
      </c>
      <c r="C284" s="4">
        <v>44743</v>
      </c>
      <c r="D284" s="4" t="str">
        <f>TEXT(Table3[[#This Row],[Sale Date]],"mmmm")</f>
        <v>July</v>
      </c>
      <c r="E284" s="1" t="s">
        <v>18</v>
      </c>
      <c r="F284" s="1" t="s">
        <v>2</v>
      </c>
      <c r="G284" s="1">
        <v>130</v>
      </c>
      <c r="H284" s="1" t="s">
        <v>1</v>
      </c>
      <c r="I284" s="3">
        <v>3</v>
      </c>
      <c r="J284" s="2">
        <v>0.12575036810320794</v>
      </c>
      <c r="K284" s="1" t="s">
        <v>95</v>
      </c>
    </row>
    <row r="285" spans="1:11" x14ac:dyDescent="0.2">
      <c r="A285" s="1" t="s">
        <v>555</v>
      </c>
      <c r="B285" s="1" t="s">
        <v>15</v>
      </c>
      <c r="C285" s="4">
        <v>44742</v>
      </c>
      <c r="D285" s="4" t="str">
        <f>TEXT(Table3[[#This Row],[Sale Date]],"mmmm")</f>
        <v>June</v>
      </c>
      <c r="E285" s="1" t="s">
        <v>14</v>
      </c>
      <c r="F285" s="1" t="s">
        <v>8</v>
      </c>
      <c r="G285" s="1">
        <v>60</v>
      </c>
      <c r="H285" s="1" t="s">
        <v>13</v>
      </c>
      <c r="I285" s="3">
        <v>13</v>
      </c>
      <c r="J285" s="2">
        <v>0.58443763111426095</v>
      </c>
      <c r="K285" s="1" t="s">
        <v>114</v>
      </c>
    </row>
    <row r="286" spans="1:11" x14ac:dyDescent="0.2">
      <c r="A286" s="1" t="s">
        <v>554</v>
      </c>
      <c r="B286" s="1" t="s">
        <v>10</v>
      </c>
      <c r="C286" s="4">
        <v>44747</v>
      </c>
      <c r="D286" s="4" t="str">
        <f>TEXT(Table3[[#This Row],[Sale Date]],"mmmm")</f>
        <v>July</v>
      </c>
      <c r="E286" s="1" t="s">
        <v>3</v>
      </c>
      <c r="F286" s="1" t="s">
        <v>2</v>
      </c>
      <c r="G286" s="1">
        <v>72</v>
      </c>
      <c r="H286" s="1" t="s">
        <v>7</v>
      </c>
      <c r="I286" s="3">
        <v>11</v>
      </c>
      <c r="J286" s="2">
        <v>0.20269838427382159</v>
      </c>
      <c r="K286" s="1" t="s">
        <v>95</v>
      </c>
    </row>
    <row r="287" spans="1:11" x14ac:dyDescent="0.2">
      <c r="A287" s="1" t="s">
        <v>553</v>
      </c>
      <c r="B287" s="1" t="s">
        <v>27</v>
      </c>
      <c r="C287" s="4">
        <v>44764</v>
      </c>
      <c r="D287" s="4" t="str">
        <f>TEXT(Table3[[#This Row],[Sale Date]],"mmmm")</f>
        <v>July</v>
      </c>
      <c r="E287" s="1" t="s">
        <v>26</v>
      </c>
      <c r="F287" s="1" t="s">
        <v>8</v>
      </c>
      <c r="G287" s="1">
        <v>65</v>
      </c>
      <c r="H287" s="1" t="s">
        <v>1</v>
      </c>
      <c r="I287" s="3">
        <v>5</v>
      </c>
      <c r="J287" s="2">
        <v>0.34588473967990274</v>
      </c>
      <c r="K287" s="1" t="s">
        <v>114</v>
      </c>
    </row>
    <row r="288" spans="1:11" x14ac:dyDescent="0.2">
      <c r="A288" s="1" t="s">
        <v>552</v>
      </c>
      <c r="B288" s="1" t="s">
        <v>23</v>
      </c>
      <c r="C288" s="4">
        <v>44735</v>
      </c>
      <c r="D288" s="4" t="str">
        <f>TEXT(Table3[[#This Row],[Sale Date]],"mmmm")</f>
        <v>June</v>
      </c>
      <c r="E288" s="1" t="s">
        <v>22</v>
      </c>
      <c r="F288" s="1" t="s">
        <v>2</v>
      </c>
      <c r="G288" s="1">
        <v>250</v>
      </c>
      <c r="H288" s="1" t="s">
        <v>13</v>
      </c>
      <c r="I288" s="3">
        <v>3</v>
      </c>
      <c r="J288" s="2">
        <v>0.44863071332488991</v>
      </c>
      <c r="K288" s="1" t="s">
        <v>95</v>
      </c>
    </row>
    <row r="289" spans="1:11" x14ac:dyDescent="0.2">
      <c r="A289" s="1" t="s">
        <v>551</v>
      </c>
      <c r="B289" s="1" t="s">
        <v>19</v>
      </c>
      <c r="C289" s="4">
        <v>44737</v>
      </c>
      <c r="D289" s="4" t="str">
        <f>TEXT(Table3[[#This Row],[Sale Date]],"mmmm")</f>
        <v>June</v>
      </c>
      <c r="E289" s="1" t="s">
        <v>18</v>
      </c>
      <c r="F289" s="1" t="s">
        <v>8</v>
      </c>
      <c r="G289" s="1">
        <v>130</v>
      </c>
      <c r="H289" s="1" t="s">
        <v>7</v>
      </c>
      <c r="I289" s="3">
        <v>2</v>
      </c>
      <c r="J289" s="2">
        <v>0.41195662281860623</v>
      </c>
      <c r="K289" s="1" t="s">
        <v>114</v>
      </c>
    </row>
    <row r="290" spans="1:11" x14ac:dyDescent="0.2">
      <c r="A290" s="1" t="s">
        <v>550</v>
      </c>
      <c r="B290" s="1" t="s">
        <v>15</v>
      </c>
      <c r="C290" s="4">
        <v>44749</v>
      </c>
      <c r="D290" s="4" t="str">
        <f>TEXT(Table3[[#This Row],[Sale Date]],"mmmm")</f>
        <v>July</v>
      </c>
      <c r="E290" s="1" t="s">
        <v>3</v>
      </c>
      <c r="F290" s="1" t="s">
        <v>2</v>
      </c>
      <c r="G290" s="1">
        <v>72</v>
      </c>
      <c r="H290" s="1" t="s">
        <v>1</v>
      </c>
      <c r="I290" s="3">
        <v>10</v>
      </c>
      <c r="J290" s="2">
        <v>0.78611978286567918</v>
      </c>
      <c r="K290" s="1" t="s">
        <v>95</v>
      </c>
    </row>
    <row r="291" spans="1:11" x14ac:dyDescent="0.2">
      <c r="A291" s="1" t="s">
        <v>549</v>
      </c>
      <c r="B291" s="1" t="s">
        <v>27</v>
      </c>
      <c r="C291" s="4">
        <v>44729</v>
      </c>
      <c r="D291" s="4" t="str">
        <f>TEXT(Table3[[#This Row],[Sale Date]],"mmmm")</f>
        <v>June</v>
      </c>
      <c r="E291" s="1" t="s">
        <v>26</v>
      </c>
      <c r="F291" s="1" t="s">
        <v>8</v>
      </c>
      <c r="G291" s="1">
        <v>65</v>
      </c>
      <c r="H291" s="1" t="s">
        <v>13</v>
      </c>
      <c r="I291" s="3">
        <v>12</v>
      </c>
      <c r="J291" s="2">
        <v>0.82093526112515247</v>
      </c>
      <c r="K291" s="1" t="s">
        <v>114</v>
      </c>
    </row>
    <row r="292" spans="1:11" x14ac:dyDescent="0.2">
      <c r="A292" s="1" t="s">
        <v>548</v>
      </c>
      <c r="B292" s="1" t="s">
        <v>23</v>
      </c>
      <c r="C292" s="4">
        <v>44738</v>
      </c>
      <c r="D292" s="4" t="str">
        <f>TEXT(Table3[[#This Row],[Sale Date]],"mmmm")</f>
        <v>June</v>
      </c>
      <c r="E292" s="1" t="s">
        <v>22</v>
      </c>
      <c r="F292" s="1" t="s">
        <v>2</v>
      </c>
      <c r="G292" s="1">
        <v>250</v>
      </c>
      <c r="H292" s="1" t="s">
        <v>7</v>
      </c>
      <c r="I292" s="3">
        <v>3</v>
      </c>
      <c r="J292" s="2">
        <v>0.5655055849614361</v>
      </c>
      <c r="K292" s="1" t="s">
        <v>41</v>
      </c>
    </row>
    <row r="293" spans="1:11" x14ac:dyDescent="0.2">
      <c r="A293" s="1" t="s">
        <v>547</v>
      </c>
      <c r="B293" s="1" t="s">
        <v>19</v>
      </c>
      <c r="C293" s="4">
        <v>44740</v>
      </c>
      <c r="D293" s="4" t="str">
        <f>TEXT(Table3[[#This Row],[Sale Date]],"mmmm")</f>
        <v>June</v>
      </c>
      <c r="E293" s="1" t="s">
        <v>18</v>
      </c>
      <c r="F293" s="1" t="s">
        <v>8</v>
      </c>
      <c r="G293" s="1">
        <v>130</v>
      </c>
      <c r="H293" s="1" t="s">
        <v>1</v>
      </c>
      <c r="I293" s="3">
        <v>4</v>
      </c>
      <c r="J293" s="2">
        <v>0.48001599413027629</v>
      </c>
      <c r="K293" s="1" t="s">
        <v>39</v>
      </c>
    </row>
    <row r="294" spans="1:11" x14ac:dyDescent="0.2">
      <c r="A294" s="1" t="s">
        <v>546</v>
      </c>
      <c r="B294" s="1" t="s">
        <v>15</v>
      </c>
      <c r="C294" s="4">
        <v>44755</v>
      </c>
      <c r="D294" s="4" t="str">
        <f>TEXT(Table3[[#This Row],[Sale Date]],"mmmm")</f>
        <v>July</v>
      </c>
      <c r="E294" s="1" t="s">
        <v>14</v>
      </c>
      <c r="F294" s="1" t="s">
        <v>2</v>
      </c>
      <c r="G294" s="1">
        <v>60</v>
      </c>
      <c r="H294" s="1" t="s">
        <v>13</v>
      </c>
      <c r="I294" s="3">
        <v>9</v>
      </c>
      <c r="J294" s="2">
        <v>0.80703544305681518</v>
      </c>
      <c r="K294" s="1" t="s">
        <v>114</v>
      </c>
    </row>
    <row r="295" spans="1:11" x14ac:dyDescent="0.2">
      <c r="A295" s="1" t="s">
        <v>545</v>
      </c>
      <c r="B295" s="1" t="s">
        <v>10</v>
      </c>
      <c r="C295" s="4">
        <v>44755</v>
      </c>
      <c r="D295" s="4" t="str">
        <f>TEXT(Table3[[#This Row],[Sale Date]],"mmmm")</f>
        <v>July</v>
      </c>
      <c r="E295" s="1" t="s">
        <v>9</v>
      </c>
      <c r="F295" s="1" t="s">
        <v>8</v>
      </c>
      <c r="G295" s="1">
        <v>95</v>
      </c>
      <c r="H295" s="1" t="s">
        <v>7</v>
      </c>
      <c r="I295" s="3">
        <v>6</v>
      </c>
      <c r="J295" s="2">
        <v>0.13472953271650978</v>
      </c>
      <c r="K295" s="1" t="s">
        <v>112</v>
      </c>
    </row>
    <row r="296" spans="1:11" x14ac:dyDescent="0.2">
      <c r="A296" s="1" t="s">
        <v>544</v>
      </c>
      <c r="B296" s="1" t="s">
        <v>4</v>
      </c>
      <c r="C296" s="4">
        <v>44764</v>
      </c>
      <c r="D296" s="4" t="str">
        <f>TEXT(Table3[[#This Row],[Sale Date]],"mmmm")</f>
        <v>July</v>
      </c>
      <c r="E296" s="1" t="s">
        <v>3</v>
      </c>
      <c r="F296" s="1" t="s">
        <v>2</v>
      </c>
      <c r="G296" s="1">
        <v>72</v>
      </c>
      <c r="H296" s="1" t="s">
        <v>1</v>
      </c>
      <c r="I296" s="3">
        <v>9</v>
      </c>
      <c r="J296" s="2">
        <v>0.53735244514022174</v>
      </c>
      <c r="K296" s="1" t="s">
        <v>110</v>
      </c>
    </row>
    <row r="297" spans="1:11" x14ac:dyDescent="0.2">
      <c r="A297" s="1" t="s">
        <v>543</v>
      </c>
      <c r="B297" s="1" t="s">
        <v>27</v>
      </c>
      <c r="C297" s="4">
        <v>44735</v>
      </c>
      <c r="D297" s="4" t="str">
        <f>TEXT(Table3[[#This Row],[Sale Date]],"mmmm")</f>
        <v>June</v>
      </c>
      <c r="E297" s="1" t="s">
        <v>26</v>
      </c>
      <c r="F297" s="1" t="s">
        <v>8</v>
      </c>
      <c r="G297" s="1">
        <v>65</v>
      </c>
      <c r="H297" s="1" t="s">
        <v>13</v>
      </c>
      <c r="I297" s="3">
        <v>10</v>
      </c>
      <c r="J297" s="2">
        <v>0.86493253723020291</v>
      </c>
      <c r="K297" s="1" t="s">
        <v>108</v>
      </c>
    </row>
    <row r="298" spans="1:11" x14ac:dyDescent="0.2">
      <c r="A298" s="1" t="s">
        <v>542</v>
      </c>
      <c r="B298" s="1" t="s">
        <v>23</v>
      </c>
      <c r="C298" s="4">
        <v>44734</v>
      </c>
      <c r="D298" s="4" t="str">
        <f>TEXT(Table3[[#This Row],[Sale Date]],"mmmm")</f>
        <v>June</v>
      </c>
      <c r="E298" s="1" t="s">
        <v>22</v>
      </c>
      <c r="F298" s="1" t="s">
        <v>2</v>
      </c>
      <c r="G298" s="1">
        <v>250</v>
      </c>
      <c r="H298" s="1" t="s">
        <v>7</v>
      </c>
      <c r="I298" s="3">
        <v>2</v>
      </c>
      <c r="J298" s="2">
        <v>0.14635193252367351</v>
      </c>
      <c r="K298" s="1" t="s">
        <v>29</v>
      </c>
    </row>
    <row r="299" spans="1:11" x14ac:dyDescent="0.2">
      <c r="A299" s="1" t="s">
        <v>541</v>
      </c>
      <c r="B299" s="1" t="s">
        <v>19</v>
      </c>
      <c r="C299" s="4">
        <v>44728</v>
      </c>
      <c r="D299" s="4" t="str">
        <f>TEXT(Table3[[#This Row],[Sale Date]],"mmmm")</f>
        <v>June</v>
      </c>
      <c r="E299" s="1" t="s">
        <v>18</v>
      </c>
      <c r="F299" s="1" t="s">
        <v>8</v>
      </c>
      <c r="G299" s="1">
        <v>130</v>
      </c>
      <c r="H299" s="1" t="s">
        <v>1</v>
      </c>
      <c r="I299" s="3">
        <v>5</v>
      </c>
      <c r="J299" s="2">
        <v>0.49930216593502397</v>
      </c>
      <c r="K299" s="1" t="s">
        <v>25</v>
      </c>
    </row>
    <row r="300" spans="1:11" x14ac:dyDescent="0.2">
      <c r="A300" s="1" t="s">
        <v>540</v>
      </c>
      <c r="B300" s="1" t="s">
        <v>15</v>
      </c>
      <c r="C300" s="4">
        <v>44739</v>
      </c>
      <c r="D300" s="4" t="str">
        <f>TEXT(Table3[[#This Row],[Sale Date]],"mmmm")</f>
        <v>June</v>
      </c>
      <c r="E300" s="1" t="s">
        <v>3</v>
      </c>
      <c r="F300" s="1" t="s">
        <v>2</v>
      </c>
      <c r="G300" s="1">
        <v>72</v>
      </c>
      <c r="H300" s="1" t="s">
        <v>13</v>
      </c>
      <c r="I300" s="3">
        <v>4</v>
      </c>
      <c r="J300" s="2">
        <v>0.16760369217058779</v>
      </c>
      <c r="K300" s="1" t="s">
        <v>21</v>
      </c>
    </row>
    <row r="301" spans="1:11" x14ac:dyDescent="0.2">
      <c r="A301" s="1" t="s">
        <v>539</v>
      </c>
      <c r="B301" s="1" t="s">
        <v>27</v>
      </c>
      <c r="C301" s="4">
        <v>44765</v>
      </c>
      <c r="D301" s="4" t="str">
        <f>TEXT(Table3[[#This Row],[Sale Date]],"mmmm")</f>
        <v>July</v>
      </c>
      <c r="E301" s="1" t="s">
        <v>26</v>
      </c>
      <c r="F301" s="1" t="s">
        <v>8</v>
      </c>
      <c r="G301" s="1">
        <v>65</v>
      </c>
      <c r="H301" s="1" t="s">
        <v>7</v>
      </c>
      <c r="I301" s="3">
        <v>13</v>
      </c>
      <c r="J301" s="2">
        <v>0.57040391639924315</v>
      </c>
      <c r="K301" s="1" t="s">
        <v>103</v>
      </c>
    </row>
    <row r="302" spans="1:11" x14ac:dyDescent="0.2">
      <c r="A302" s="1" t="s">
        <v>538</v>
      </c>
      <c r="B302" s="1" t="s">
        <v>23</v>
      </c>
      <c r="C302" s="4">
        <v>44740</v>
      </c>
      <c r="D302" s="4" t="str">
        <f>TEXT(Table3[[#This Row],[Sale Date]],"mmmm")</f>
        <v>June</v>
      </c>
      <c r="E302" s="1" t="s">
        <v>22</v>
      </c>
      <c r="F302" s="1" t="s">
        <v>8</v>
      </c>
      <c r="G302" s="1">
        <v>250</v>
      </c>
      <c r="H302" s="1" t="s">
        <v>1</v>
      </c>
      <c r="I302" s="3">
        <v>2</v>
      </c>
      <c r="J302" s="2">
        <v>0.35240472893682595</v>
      </c>
      <c r="K302" s="1" t="s">
        <v>101</v>
      </c>
    </row>
    <row r="303" spans="1:11" x14ac:dyDescent="0.2">
      <c r="A303" s="1" t="s">
        <v>537</v>
      </c>
      <c r="B303" s="1" t="s">
        <v>19</v>
      </c>
      <c r="C303" s="4">
        <v>44734</v>
      </c>
      <c r="D303" s="4" t="str">
        <f>TEXT(Table3[[#This Row],[Sale Date]],"mmmm")</f>
        <v>June</v>
      </c>
      <c r="E303" s="1" t="s">
        <v>18</v>
      </c>
      <c r="F303" s="1" t="s">
        <v>8</v>
      </c>
      <c r="G303" s="1">
        <v>130</v>
      </c>
      <c r="H303" s="1" t="s">
        <v>13</v>
      </c>
      <c r="I303" s="3">
        <v>3</v>
      </c>
      <c r="J303" s="2">
        <v>0.11208092156242278</v>
      </c>
      <c r="K303" s="1" t="s">
        <v>99</v>
      </c>
    </row>
    <row r="304" spans="1:11" x14ac:dyDescent="0.2">
      <c r="A304" s="1" t="s">
        <v>536</v>
      </c>
      <c r="B304" s="1" t="s">
        <v>15</v>
      </c>
      <c r="C304" s="4">
        <v>44727</v>
      </c>
      <c r="D304" s="4" t="str">
        <f>TEXT(Table3[[#This Row],[Sale Date]],"mmmm")</f>
        <v>June</v>
      </c>
      <c r="E304" s="1" t="s">
        <v>14</v>
      </c>
      <c r="F304" s="1" t="s">
        <v>8</v>
      </c>
      <c r="G304" s="1">
        <v>60</v>
      </c>
      <c r="H304" s="1" t="s">
        <v>7</v>
      </c>
      <c r="I304" s="3">
        <v>10</v>
      </c>
      <c r="J304" s="2">
        <v>0.57839134647100132</v>
      </c>
      <c r="K304" s="1" t="s">
        <v>97</v>
      </c>
    </row>
    <row r="305" spans="1:11" x14ac:dyDescent="0.2">
      <c r="A305" s="1" t="s">
        <v>535</v>
      </c>
      <c r="B305" s="1" t="s">
        <v>10</v>
      </c>
      <c r="C305" s="4">
        <v>44737</v>
      </c>
      <c r="D305" s="4" t="str">
        <f>TEXT(Table3[[#This Row],[Sale Date]],"mmmm")</f>
        <v>June</v>
      </c>
      <c r="E305" s="1" t="s">
        <v>3</v>
      </c>
      <c r="F305" s="1" t="s">
        <v>8</v>
      </c>
      <c r="G305" s="1">
        <v>72</v>
      </c>
      <c r="H305" s="1" t="s">
        <v>1</v>
      </c>
      <c r="I305" s="3">
        <v>9</v>
      </c>
      <c r="J305" s="2">
        <v>0.18785567306752626</v>
      </c>
      <c r="K305" s="1" t="s">
        <v>95</v>
      </c>
    </row>
    <row r="306" spans="1:11" x14ac:dyDescent="0.2">
      <c r="A306" s="1" t="s">
        <v>534</v>
      </c>
      <c r="B306" s="1" t="s">
        <v>27</v>
      </c>
      <c r="C306" s="4">
        <v>44747</v>
      </c>
      <c r="D306" s="4" t="str">
        <f>TEXT(Table3[[#This Row],[Sale Date]],"mmmm")</f>
        <v>July</v>
      </c>
      <c r="E306" s="1" t="s">
        <v>26</v>
      </c>
      <c r="F306" s="1" t="s">
        <v>2</v>
      </c>
      <c r="G306" s="1">
        <v>65</v>
      </c>
      <c r="H306" s="1" t="s">
        <v>13</v>
      </c>
      <c r="I306" s="3">
        <v>8</v>
      </c>
      <c r="J306" s="2">
        <v>0.69234786906479862</v>
      </c>
      <c r="K306" s="1" t="s">
        <v>41</v>
      </c>
    </row>
    <row r="307" spans="1:11" x14ac:dyDescent="0.2">
      <c r="A307" s="1" t="s">
        <v>533</v>
      </c>
      <c r="B307" s="1" t="s">
        <v>23</v>
      </c>
      <c r="C307" s="4">
        <v>44754</v>
      </c>
      <c r="D307" s="4" t="str">
        <f>TEXT(Table3[[#This Row],[Sale Date]],"mmmm")</f>
        <v>July</v>
      </c>
      <c r="E307" s="1" t="s">
        <v>22</v>
      </c>
      <c r="F307" s="1" t="s">
        <v>8</v>
      </c>
      <c r="G307" s="1">
        <v>250</v>
      </c>
      <c r="H307" s="1" t="s">
        <v>7</v>
      </c>
      <c r="I307" s="3">
        <v>3</v>
      </c>
      <c r="J307" s="2">
        <v>0.7313105471637672</v>
      </c>
      <c r="K307" s="1" t="s">
        <v>39</v>
      </c>
    </row>
    <row r="308" spans="1:11" x14ac:dyDescent="0.2">
      <c r="A308" s="1" t="s">
        <v>532</v>
      </c>
      <c r="B308" s="1" t="s">
        <v>19</v>
      </c>
      <c r="C308" s="4">
        <v>44760</v>
      </c>
      <c r="D308" s="4" t="str">
        <f>TEXT(Table3[[#This Row],[Sale Date]],"mmmm")</f>
        <v>July</v>
      </c>
      <c r="E308" s="1" t="s">
        <v>18</v>
      </c>
      <c r="F308" s="1" t="s">
        <v>2</v>
      </c>
      <c r="G308" s="1">
        <v>130</v>
      </c>
      <c r="H308" s="1" t="s">
        <v>1</v>
      </c>
      <c r="I308" s="3">
        <v>3</v>
      </c>
      <c r="J308" s="2">
        <v>0.39651294953245186</v>
      </c>
      <c r="K308" s="1" t="s">
        <v>114</v>
      </c>
    </row>
    <row r="309" spans="1:11" x14ac:dyDescent="0.2">
      <c r="A309" s="1" t="s">
        <v>531</v>
      </c>
      <c r="B309" s="1" t="s">
        <v>15</v>
      </c>
      <c r="C309" s="4">
        <v>44759</v>
      </c>
      <c r="D309" s="4" t="str">
        <f>TEXT(Table3[[#This Row],[Sale Date]],"mmmm")</f>
        <v>July</v>
      </c>
      <c r="E309" s="1" t="s">
        <v>3</v>
      </c>
      <c r="F309" s="1" t="s">
        <v>8</v>
      </c>
      <c r="G309" s="1">
        <v>72</v>
      </c>
      <c r="H309" s="1" t="s">
        <v>13</v>
      </c>
      <c r="I309" s="3">
        <v>5</v>
      </c>
      <c r="J309" s="2">
        <v>0.47053293956185105</v>
      </c>
      <c r="K309" s="1" t="s">
        <v>112</v>
      </c>
    </row>
    <row r="310" spans="1:11" x14ac:dyDescent="0.2">
      <c r="A310" s="1" t="s">
        <v>530</v>
      </c>
      <c r="B310" s="1" t="s">
        <v>27</v>
      </c>
      <c r="C310" s="4">
        <v>44735</v>
      </c>
      <c r="D310" s="4" t="str">
        <f>TEXT(Table3[[#This Row],[Sale Date]],"mmmm")</f>
        <v>June</v>
      </c>
      <c r="E310" s="1" t="s">
        <v>26</v>
      </c>
      <c r="F310" s="1" t="s">
        <v>2</v>
      </c>
      <c r="G310" s="1">
        <v>65</v>
      </c>
      <c r="H310" s="1" t="s">
        <v>7</v>
      </c>
      <c r="I310" s="3">
        <v>9</v>
      </c>
      <c r="J310" s="2">
        <v>0.9022424845836422</v>
      </c>
      <c r="K310" s="1" t="s">
        <v>110</v>
      </c>
    </row>
    <row r="311" spans="1:11" x14ac:dyDescent="0.2">
      <c r="A311" s="1" t="s">
        <v>529</v>
      </c>
      <c r="B311" s="1" t="s">
        <v>23</v>
      </c>
      <c r="C311" s="4">
        <v>44734</v>
      </c>
      <c r="D311" s="4" t="str">
        <f>TEXT(Table3[[#This Row],[Sale Date]],"mmmm")</f>
        <v>June</v>
      </c>
      <c r="E311" s="1" t="s">
        <v>22</v>
      </c>
      <c r="F311" s="1" t="s">
        <v>8</v>
      </c>
      <c r="G311" s="1">
        <v>250</v>
      </c>
      <c r="H311" s="1" t="s">
        <v>1</v>
      </c>
      <c r="I311" s="3">
        <v>1</v>
      </c>
      <c r="J311" s="2">
        <v>0.25057968884738369</v>
      </c>
      <c r="K311" s="1" t="s">
        <v>108</v>
      </c>
    </row>
    <row r="312" spans="1:11" x14ac:dyDescent="0.2">
      <c r="A312" s="1" t="s">
        <v>528</v>
      </c>
      <c r="B312" s="1" t="s">
        <v>19</v>
      </c>
      <c r="C312" s="4">
        <v>44753</v>
      </c>
      <c r="D312" s="4" t="str">
        <f>TEXT(Table3[[#This Row],[Sale Date]],"mmmm")</f>
        <v>July</v>
      </c>
      <c r="E312" s="1" t="s">
        <v>18</v>
      </c>
      <c r="F312" s="1" t="s">
        <v>2</v>
      </c>
      <c r="G312" s="1">
        <v>130</v>
      </c>
      <c r="H312" s="1" t="s">
        <v>13</v>
      </c>
      <c r="I312" s="3">
        <v>4</v>
      </c>
      <c r="J312" s="2">
        <v>0.56892266919679113</v>
      </c>
      <c r="K312" s="1" t="s">
        <v>29</v>
      </c>
    </row>
    <row r="313" spans="1:11" x14ac:dyDescent="0.2">
      <c r="A313" s="1" t="s">
        <v>527</v>
      </c>
      <c r="B313" s="1" t="s">
        <v>15</v>
      </c>
      <c r="C313" s="4">
        <v>44739</v>
      </c>
      <c r="D313" s="4" t="str">
        <f>TEXT(Table3[[#This Row],[Sale Date]],"mmmm")</f>
        <v>June</v>
      </c>
      <c r="E313" s="1" t="s">
        <v>14</v>
      </c>
      <c r="F313" s="1" t="s">
        <v>8</v>
      </c>
      <c r="G313" s="1">
        <v>60</v>
      </c>
      <c r="H313" s="1" t="s">
        <v>7</v>
      </c>
      <c r="I313" s="3">
        <v>6</v>
      </c>
      <c r="J313" s="2">
        <v>3.357106137416721E-2</v>
      </c>
      <c r="K313" s="1" t="s">
        <v>25</v>
      </c>
    </row>
    <row r="314" spans="1:11" x14ac:dyDescent="0.2">
      <c r="A314" s="1" t="s">
        <v>526</v>
      </c>
      <c r="B314" s="1" t="s">
        <v>10</v>
      </c>
      <c r="C314" s="4">
        <v>44740</v>
      </c>
      <c r="D314" s="4" t="str">
        <f>TEXT(Table3[[#This Row],[Sale Date]],"mmmm")</f>
        <v>June</v>
      </c>
      <c r="E314" s="1" t="s">
        <v>9</v>
      </c>
      <c r="F314" s="1" t="s">
        <v>2</v>
      </c>
      <c r="G314" s="1">
        <v>95</v>
      </c>
      <c r="H314" s="1" t="s">
        <v>1</v>
      </c>
      <c r="I314" s="3">
        <v>4</v>
      </c>
      <c r="J314" s="2">
        <v>0.11797039324964398</v>
      </c>
      <c r="K314" s="1" t="s">
        <v>21</v>
      </c>
    </row>
    <row r="315" spans="1:11" x14ac:dyDescent="0.2">
      <c r="A315" s="1" t="s">
        <v>525</v>
      </c>
      <c r="B315" s="1" t="s">
        <v>4</v>
      </c>
      <c r="C315" s="4">
        <v>44748</v>
      </c>
      <c r="D315" s="4" t="str">
        <f>TEXT(Table3[[#This Row],[Sale Date]],"mmmm")</f>
        <v>July</v>
      </c>
      <c r="E315" s="1" t="s">
        <v>3</v>
      </c>
      <c r="F315" s="1" t="s">
        <v>8</v>
      </c>
      <c r="G315" s="1">
        <v>72</v>
      </c>
      <c r="H315" s="1" t="s">
        <v>13</v>
      </c>
      <c r="I315" s="3">
        <v>8</v>
      </c>
      <c r="J315" s="2">
        <v>2.8176385964748696E-2</v>
      </c>
      <c r="K315" s="1" t="s">
        <v>103</v>
      </c>
    </row>
    <row r="316" spans="1:11" x14ac:dyDescent="0.2">
      <c r="A316" s="1" t="s">
        <v>524</v>
      </c>
      <c r="B316" s="1" t="s">
        <v>27</v>
      </c>
      <c r="C316" s="4">
        <v>44731</v>
      </c>
      <c r="D316" s="4" t="str">
        <f>TEXT(Table3[[#This Row],[Sale Date]],"mmmm")</f>
        <v>June</v>
      </c>
      <c r="E316" s="1" t="s">
        <v>26</v>
      </c>
      <c r="F316" s="1" t="s">
        <v>2</v>
      </c>
      <c r="G316" s="1">
        <v>65</v>
      </c>
      <c r="H316" s="1" t="s">
        <v>7</v>
      </c>
      <c r="I316" s="3">
        <v>8</v>
      </c>
      <c r="J316" s="2">
        <v>0.66941136725758887</v>
      </c>
      <c r="K316" s="1" t="s">
        <v>101</v>
      </c>
    </row>
    <row r="317" spans="1:11" x14ac:dyDescent="0.2">
      <c r="A317" s="1" t="s">
        <v>523</v>
      </c>
      <c r="B317" s="1" t="s">
        <v>23</v>
      </c>
      <c r="C317" s="4">
        <v>44763</v>
      </c>
      <c r="D317" s="4" t="str">
        <f>TEXT(Table3[[#This Row],[Sale Date]],"mmmm")</f>
        <v>July</v>
      </c>
      <c r="E317" s="1" t="s">
        <v>22</v>
      </c>
      <c r="F317" s="1" t="s">
        <v>8</v>
      </c>
      <c r="G317" s="1">
        <v>250</v>
      </c>
      <c r="H317" s="1" t="s">
        <v>1</v>
      </c>
      <c r="I317" s="3">
        <v>2</v>
      </c>
      <c r="J317" s="2">
        <v>0.36448172495541775</v>
      </c>
      <c r="K317" s="1" t="s">
        <v>99</v>
      </c>
    </row>
    <row r="318" spans="1:11" x14ac:dyDescent="0.2">
      <c r="A318" s="1" t="s">
        <v>522</v>
      </c>
      <c r="B318" s="1" t="s">
        <v>19</v>
      </c>
      <c r="C318" s="4">
        <v>44733</v>
      </c>
      <c r="D318" s="4" t="str">
        <f>TEXT(Table3[[#This Row],[Sale Date]],"mmmm")</f>
        <v>June</v>
      </c>
      <c r="E318" s="1" t="s">
        <v>18</v>
      </c>
      <c r="F318" s="1" t="s">
        <v>2</v>
      </c>
      <c r="G318" s="1">
        <v>130</v>
      </c>
      <c r="H318" s="1" t="s">
        <v>13</v>
      </c>
      <c r="I318" s="3">
        <v>7</v>
      </c>
      <c r="J318" s="2">
        <v>0.15416488306079768</v>
      </c>
      <c r="K318" s="1" t="s">
        <v>97</v>
      </c>
    </row>
    <row r="319" spans="1:11" x14ac:dyDescent="0.2">
      <c r="A319" s="1" t="s">
        <v>521</v>
      </c>
      <c r="B319" s="1" t="s">
        <v>15</v>
      </c>
      <c r="C319" s="4">
        <v>44746</v>
      </c>
      <c r="D319" s="4" t="str">
        <f>TEXT(Table3[[#This Row],[Sale Date]],"mmmm")</f>
        <v>July</v>
      </c>
      <c r="E319" s="1" t="s">
        <v>3</v>
      </c>
      <c r="F319" s="1" t="s">
        <v>8</v>
      </c>
      <c r="G319" s="1">
        <v>72</v>
      </c>
      <c r="H319" s="1" t="s">
        <v>7</v>
      </c>
      <c r="I319" s="3">
        <v>7</v>
      </c>
      <c r="J319" s="2">
        <v>0.66646609625242947</v>
      </c>
      <c r="K319" s="1" t="s">
        <v>95</v>
      </c>
    </row>
    <row r="320" spans="1:11" x14ac:dyDescent="0.2">
      <c r="A320" s="1" t="s">
        <v>520</v>
      </c>
      <c r="B320" s="1" t="s">
        <v>27</v>
      </c>
      <c r="C320" s="4">
        <v>44755</v>
      </c>
      <c r="D320" s="4" t="str">
        <f>TEXT(Table3[[#This Row],[Sale Date]],"mmmm")</f>
        <v>July</v>
      </c>
      <c r="E320" s="1" t="s">
        <v>26</v>
      </c>
      <c r="F320" s="1" t="s">
        <v>2</v>
      </c>
      <c r="G320" s="1">
        <v>65</v>
      </c>
      <c r="H320" s="1" t="s">
        <v>1</v>
      </c>
      <c r="I320" s="3">
        <v>4</v>
      </c>
      <c r="J320" s="2">
        <v>0.69183752034253276</v>
      </c>
      <c r="K320" s="1" t="s">
        <v>41</v>
      </c>
    </row>
    <row r="321" spans="1:11" x14ac:dyDescent="0.2">
      <c r="A321" s="1" t="s">
        <v>519</v>
      </c>
      <c r="B321" s="1" t="s">
        <v>23</v>
      </c>
      <c r="C321" s="4">
        <v>44755</v>
      </c>
      <c r="D321" s="4" t="str">
        <f>TEXT(Table3[[#This Row],[Sale Date]],"mmmm")</f>
        <v>July</v>
      </c>
      <c r="E321" s="1" t="s">
        <v>22</v>
      </c>
      <c r="F321" s="1" t="s">
        <v>8</v>
      </c>
      <c r="G321" s="1">
        <v>250</v>
      </c>
      <c r="H321" s="1" t="s">
        <v>13</v>
      </c>
      <c r="I321" s="3">
        <v>2</v>
      </c>
      <c r="J321" s="2">
        <v>0.14649599591234685</v>
      </c>
      <c r="K321" s="1" t="s">
        <v>39</v>
      </c>
    </row>
    <row r="322" spans="1:11" x14ac:dyDescent="0.2">
      <c r="A322" s="1" t="s">
        <v>518</v>
      </c>
      <c r="B322" s="1" t="s">
        <v>19</v>
      </c>
      <c r="C322" s="4">
        <v>44727</v>
      </c>
      <c r="D322" s="4" t="str">
        <f>TEXT(Table3[[#This Row],[Sale Date]],"mmmm")</f>
        <v>June</v>
      </c>
      <c r="E322" s="1" t="s">
        <v>18</v>
      </c>
      <c r="F322" s="1" t="s">
        <v>2</v>
      </c>
      <c r="G322" s="1">
        <v>130</v>
      </c>
      <c r="H322" s="1" t="s">
        <v>7</v>
      </c>
      <c r="I322" s="3">
        <v>2</v>
      </c>
      <c r="J322" s="2">
        <v>0.98540635482364014</v>
      </c>
      <c r="K322" s="1" t="s">
        <v>114</v>
      </c>
    </row>
    <row r="323" spans="1:11" x14ac:dyDescent="0.2">
      <c r="A323" s="1" t="s">
        <v>517</v>
      </c>
      <c r="B323" s="1" t="s">
        <v>15</v>
      </c>
      <c r="C323" s="4">
        <v>44746</v>
      </c>
      <c r="D323" s="4" t="str">
        <f>TEXT(Table3[[#This Row],[Sale Date]],"mmmm")</f>
        <v>July</v>
      </c>
      <c r="E323" s="1" t="s">
        <v>3</v>
      </c>
      <c r="F323" s="1" t="s">
        <v>8</v>
      </c>
      <c r="G323" s="1">
        <v>72</v>
      </c>
      <c r="H323" s="1" t="s">
        <v>1</v>
      </c>
      <c r="I323" s="3">
        <v>9</v>
      </c>
      <c r="J323" s="2">
        <v>0.32091320735788698</v>
      </c>
      <c r="K323" s="1" t="s">
        <v>112</v>
      </c>
    </row>
    <row r="324" spans="1:11" x14ac:dyDescent="0.2">
      <c r="A324" s="1" t="s">
        <v>516</v>
      </c>
      <c r="B324" s="1" t="s">
        <v>27</v>
      </c>
      <c r="C324" s="4">
        <v>44740</v>
      </c>
      <c r="D324" s="4" t="str">
        <f>TEXT(Table3[[#This Row],[Sale Date]],"mmmm")</f>
        <v>June</v>
      </c>
      <c r="E324" s="1" t="s">
        <v>26</v>
      </c>
      <c r="F324" s="1" t="s">
        <v>8</v>
      </c>
      <c r="G324" s="1">
        <v>65</v>
      </c>
      <c r="H324" s="1" t="s">
        <v>1</v>
      </c>
      <c r="I324" s="3">
        <v>9</v>
      </c>
      <c r="J324" s="2">
        <v>0.94495394109275654</v>
      </c>
      <c r="K324" s="1" t="s">
        <v>110</v>
      </c>
    </row>
    <row r="325" spans="1:11" x14ac:dyDescent="0.2">
      <c r="A325" s="1" t="s">
        <v>515</v>
      </c>
      <c r="B325" s="1" t="s">
        <v>23</v>
      </c>
      <c r="C325" s="4">
        <v>44743</v>
      </c>
      <c r="D325" s="4" t="str">
        <f>TEXT(Table3[[#This Row],[Sale Date]],"mmmm")</f>
        <v>July</v>
      </c>
      <c r="E325" s="1" t="s">
        <v>22</v>
      </c>
      <c r="F325" s="1" t="s">
        <v>8</v>
      </c>
      <c r="G325" s="1">
        <v>250</v>
      </c>
      <c r="H325" s="1" t="s">
        <v>13</v>
      </c>
      <c r="I325" s="3">
        <v>2</v>
      </c>
      <c r="J325" s="2">
        <v>0.50906748027199666</v>
      </c>
      <c r="K325" s="1" t="s">
        <v>108</v>
      </c>
    </row>
    <row r="326" spans="1:11" x14ac:dyDescent="0.2">
      <c r="A326" s="1" t="s">
        <v>514</v>
      </c>
      <c r="B326" s="1" t="s">
        <v>19</v>
      </c>
      <c r="C326" s="4">
        <v>44737</v>
      </c>
      <c r="D326" s="4" t="str">
        <f>TEXT(Table3[[#This Row],[Sale Date]],"mmmm")</f>
        <v>June</v>
      </c>
      <c r="E326" s="1" t="s">
        <v>18</v>
      </c>
      <c r="F326" s="1" t="s">
        <v>8</v>
      </c>
      <c r="G326" s="1">
        <v>130</v>
      </c>
      <c r="H326" s="1" t="s">
        <v>7</v>
      </c>
      <c r="I326" s="3">
        <v>4</v>
      </c>
      <c r="J326" s="2">
        <v>0.66059053266706258</v>
      </c>
      <c r="K326" s="1" t="s">
        <v>29</v>
      </c>
    </row>
    <row r="327" spans="1:11" x14ac:dyDescent="0.2">
      <c r="A327" s="1" t="s">
        <v>513</v>
      </c>
      <c r="B327" s="1" t="s">
        <v>15</v>
      </c>
      <c r="C327" s="4">
        <v>44757</v>
      </c>
      <c r="D327" s="4" t="str">
        <f>TEXT(Table3[[#This Row],[Sale Date]],"mmmm")</f>
        <v>July</v>
      </c>
      <c r="E327" s="1" t="s">
        <v>3</v>
      </c>
      <c r="F327" s="1" t="s">
        <v>8</v>
      </c>
      <c r="G327" s="1">
        <v>72</v>
      </c>
      <c r="H327" s="1" t="s">
        <v>1</v>
      </c>
      <c r="I327" s="3">
        <v>8</v>
      </c>
      <c r="J327" s="2">
        <v>0.89615601403703116</v>
      </c>
      <c r="K327" s="1" t="s">
        <v>25</v>
      </c>
    </row>
    <row r="328" spans="1:11" x14ac:dyDescent="0.2">
      <c r="A328" s="1" t="s">
        <v>512</v>
      </c>
      <c r="B328" s="1" t="s">
        <v>27</v>
      </c>
      <c r="C328" s="4">
        <v>44745</v>
      </c>
      <c r="D328" s="4" t="str">
        <f>TEXT(Table3[[#This Row],[Sale Date]],"mmmm")</f>
        <v>July</v>
      </c>
      <c r="E328" s="1" t="s">
        <v>26</v>
      </c>
      <c r="F328" s="1" t="s">
        <v>2</v>
      </c>
      <c r="G328" s="1">
        <v>65</v>
      </c>
      <c r="H328" s="1" t="s">
        <v>13</v>
      </c>
      <c r="I328" s="3">
        <v>8</v>
      </c>
      <c r="J328" s="2">
        <v>0.133950017527805</v>
      </c>
      <c r="K328" s="1" t="s">
        <v>21</v>
      </c>
    </row>
    <row r="329" spans="1:11" x14ac:dyDescent="0.2">
      <c r="A329" s="1" t="s">
        <v>511</v>
      </c>
      <c r="B329" s="1" t="s">
        <v>23</v>
      </c>
      <c r="C329" s="4">
        <v>44760</v>
      </c>
      <c r="D329" s="4" t="str">
        <f>TEXT(Table3[[#This Row],[Sale Date]],"mmmm")</f>
        <v>July</v>
      </c>
      <c r="E329" s="1" t="s">
        <v>22</v>
      </c>
      <c r="F329" s="1" t="s">
        <v>8</v>
      </c>
      <c r="G329" s="1">
        <v>250</v>
      </c>
      <c r="H329" s="1" t="s">
        <v>7</v>
      </c>
      <c r="I329" s="3">
        <v>4</v>
      </c>
      <c r="J329" s="2">
        <v>0.3823797297998468</v>
      </c>
      <c r="K329" s="1" t="s">
        <v>103</v>
      </c>
    </row>
    <row r="330" spans="1:11" x14ac:dyDescent="0.2">
      <c r="A330" s="1" t="s">
        <v>510</v>
      </c>
      <c r="B330" s="1" t="s">
        <v>19</v>
      </c>
      <c r="C330" s="4">
        <v>44750</v>
      </c>
      <c r="D330" s="4" t="str">
        <f>TEXT(Table3[[#This Row],[Sale Date]],"mmmm")</f>
        <v>July</v>
      </c>
      <c r="E330" s="1" t="s">
        <v>18</v>
      </c>
      <c r="F330" s="1" t="s">
        <v>2</v>
      </c>
      <c r="G330" s="1">
        <v>130</v>
      </c>
      <c r="H330" s="1" t="s">
        <v>1</v>
      </c>
      <c r="I330" s="3">
        <v>2</v>
      </c>
      <c r="J330" s="2">
        <v>0.15073825601342095</v>
      </c>
      <c r="K330" s="1" t="s">
        <v>101</v>
      </c>
    </row>
    <row r="331" spans="1:11" x14ac:dyDescent="0.2">
      <c r="A331" s="1" t="s">
        <v>509</v>
      </c>
      <c r="B331" s="1" t="s">
        <v>15</v>
      </c>
      <c r="C331" s="4">
        <v>44742</v>
      </c>
      <c r="D331" s="4" t="str">
        <f>TEXT(Table3[[#This Row],[Sale Date]],"mmmm")</f>
        <v>June</v>
      </c>
      <c r="E331" s="1" t="s">
        <v>14</v>
      </c>
      <c r="F331" s="1" t="s">
        <v>8</v>
      </c>
      <c r="G331" s="1">
        <v>60</v>
      </c>
      <c r="H331" s="1" t="s">
        <v>13</v>
      </c>
      <c r="I331" s="3">
        <v>10</v>
      </c>
      <c r="J331" s="2">
        <v>0.96395128247903139</v>
      </c>
      <c r="K331" s="1" t="s">
        <v>99</v>
      </c>
    </row>
    <row r="332" spans="1:11" x14ac:dyDescent="0.2">
      <c r="A332" s="1" t="s">
        <v>508</v>
      </c>
      <c r="B332" s="1" t="s">
        <v>10</v>
      </c>
      <c r="C332" s="4">
        <v>44754</v>
      </c>
      <c r="D332" s="4" t="str">
        <f>TEXT(Table3[[#This Row],[Sale Date]],"mmmm")</f>
        <v>July</v>
      </c>
      <c r="E332" s="1" t="s">
        <v>3</v>
      </c>
      <c r="F332" s="1" t="s">
        <v>2</v>
      </c>
      <c r="G332" s="1">
        <v>72</v>
      </c>
      <c r="H332" s="1" t="s">
        <v>7</v>
      </c>
      <c r="I332" s="3">
        <v>5</v>
      </c>
      <c r="J332" s="2">
        <v>0.93894083705684528</v>
      </c>
      <c r="K332" s="1" t="s">
        <v>97</v>
      </c>
    </row>
    <row r="333" spans="1:11" x14ac:dyDescent="0.2">
      <c r="A333" s="1" t="s">
        <v>507</v>
      </c>
      <c r="B333" s="1" t="s">
        <v>27</v>
      </c>
      <c r="C333" s="4">
        <v>44746</v>
      </c>
      <c r="D333" s="4" t="str">
        <f>TEXT(Table3[[#This Row],[Sale Date]],"mmmm")</f>
        <v>July</v>
      </c>
      <c r="E333" s="1" t="s">
        <v>26</v>
      </c>
      <c r="F333" s="1" t="s">
        <v>8</v>
      </c>
      <c r="G333" s="1">
        <v>65</v>
      </c>
      <c r="H333" s="1" t="s">
        <v>1</v>
      </c>
      <c r="I333" s="3">
        <v>7</v>
      </c>
      <c r="J333" s="2">
        <v>0.90335270578489546</v>
      </c>
      <c r="K333" s="1" t="s">
        <v>95</v>
      </c>
    </row>
    <row r="334" spans="1:11" x14ac:dyDescent="0.2">
      <c r="A334" s="1" t="s">
        <v>506</v>
      </c>
      <c r="B334" s="1" t="s">
        <v>23</v>
      </c>
      <c r="C334" s="4">
        <v>44752</v>
      </c>
      <c r="D334" s="4" t="str">
        <f>TEXT(Table3[[#This Row],[Sale Date]],"mmmm")</f>
        <v>July</v>
      </c>
      <c r="E334" s="1" t="s">
        <v>22</v>
      </c>
      <c r="F334" s="1" t="s">
        <v>2</v>
      </c>
      <c r="G334" s="1">
        <v>250</v>
      </c>
      <c r="H334" s="1" t="s">
        <v>13</v>
      </c>
      <c r="I334" s="3">
        <v>2</v>
      </c>
      <c r="J334" s="2">
        <v>0.62209777321995885</v>
      </c>
      <c r="K334" s="1" t="s">
        <v>41</v>
      </c>
    </row>
    <row r="335" spans="1:11" x14ac:dyDescent="0.2">
      <c r="A335" s="1" t="s">
        <v>505</v>
      </c>
      <c r="B335" s="1" t="s">
        <v>19</v>
      </c>
      <c r="C335" s="4">
        <v>44725</v>
      </c>
      <c r="D335" s="4" t="str">
        <f>TEXT(Table3[[#This Row],[Sale Date]],"mmmm")</f>
        <v>June</v>
      </c>
      <c r="E335" s="1" t="s">
        <v>18</v>
      </c>
      <c r="F335" s="1" t="s">
        <v>8</v>
      </c>
      <c r="G335" s="1">
        <v>130</v>
      </c>
      <c r="H335" s="1" t="s">
        <v>7</v>
      </c>
      <c r="I335" s="3">
        <v>5</v>
      </c>
      <c r="J335" s="2">
        <v>6.1676790443396468E-2</v>
      </c>
      <c r="K335" s="1" t="s">
        <v>39</v>
      </c>
    </row>
    <row r="336" spans="1:11" x14ac:dyDescent="0.2">
      <c r="A336" s="1" t="s">
        <v>504</v>
      </c>
      <c r="B336" s="1" t="s">
        <v>15</v>
      </c>
      <c r="C336" s="4">
        <v>44734</v>
      </c>
      <c r="D336" s="4" t="str">
        <f>TEXT(Table3[[#This Row],[Sale Date]],"mmmm")</f>
        <v>June</v>
      </c>
      <c r="E336" s="1" t="s">
        <v>3</v>
      </c>
      <c r="F336" s="1" t="s">
        <v>2</v>
      </c>
      <c r="G336" s="1">
        <v>72</v>
      </c>
      <c r="H336" s="1" t="s">
        <v>1</v>
      </c>
      <c r="I336" s="3">
        <v>12</v>
      </c>
      <c r="J336" s="2">
        <v>0.49213521317421138</v>
      </c>
      <c r="K336" s="1" t="s">
        <v>37</v>
      </c>
    </row>
    <row r="337" spans="1:11" x14ac:dyDescent="0.2">
      <c r="A337" s="1" t="s">
        <v>503</v>
      </c>
      <c r="B337" s="1" t="s">
        <v>27</v>
      </c>
      <c r="C337" s="4">
        <v>44761</v>
      </c>
      <c r="D337" s="4" t="str">
        <f>TEXT(Table3[[#This Row],[Sale Date]],"mmmm")</f>
        <v>July</v>
      </c>
      <c r="E337" s="1" t="s">
        <v>26</v>
      </c>
      <c r="F337" s="1" t="s">
        <v>8</v>
      </c>
      <c r="G337" s="1">
        <v>65</v>
      </c>
      <c r="H337" s="1" t="s">
        <v>13</v>
      </c>
      <c r="I337" s="3">
        <v>9</v>
      </c>
      <c r="J337" s="2">
        <v>0.69552711985994919</v>
      </c>
      <c r="K337" s="1" t="s">
        <v>35</v>
      </c>
    </row>
    <row r="338" spans="1:11" x14ac:dyDescent="0.2">
      <c r="A338" s="1" t="s">
        <v>502</v>
      </c>
      <c r="B338" s="1" t="s">
        <v>23</v>
      </c>
      <c r="C338" s="4">
        <v>44735</v>
      </c>
      <c r="D338" s="4" t="str">
        <f>TEXT(Table3[[#This Row],[Sale Date]],"mmmm")</f>
        <v>June</v>
      </c>
      <c r="E338" s="1" t="s">
        <v>22</v>
      </c>
      <c r="F338" s="1" t="s">
        <v>2</v>
      </c>
      <c r="G338" s="1">
        <v>250</v>
      </c>
      <c r="H338" s="1" t="s">
        <v>7</v>
      </c>
      <c r="I338" s="3">
        <v>4</v>
      </c>
      <c r="J338" s="2">
        <v>0.54528907278354111</v>
      </c>
      <c r="K338" s="1" t="s">
        <v>33</v>
      </c>
    </row>
    <row r="339" spans="1:11" x14ac:dyDescent="0.2">
      <c r="A339" s="1" t="s">
        <v>501</v>
      </c>
      <c r="B339" s="1" t="s">
        <v>19</v>
      </c>
      <c r="C339" s="4">
        <v>44753</v>
      </c>
      <c r="D339" s="4" t="str">
        <f>TEXT(Table3[[#This Row],[Sale Date]],"mmmm")</f>
        <v>July</v>
      </c>
      <c r="E339" s="1" t="s">
        <v>18</v>
      </c>
      <c r="F339" s="1" t="s">
        <v>8</v>
      </c>
      <c r="G339" s="1">
        <v>130</v>
      </c>
      <c r="H339" s="1" t="s">
        <v>1</v>
      </c>
      <c r="I339" s="3">
        <v>4</v>
      </c>
      <c r="J339" s="2">
        <v>0.35199536538224718</v>
      </c>
      <c r="K339" s="1" t="s">
        <v>31</v>
      </c>
    </row>
    <row r="340" spans="1:11" x14ac:dyDescent="0.2">
      <c r="A340" s="1" t="s">
        <v>500</v>
      </c>
      <c r="B340" s="1" t="s">
        <v>15</v>
      </c>
      <c r="C340" s="4">
        <v>44732</v>
      </c>
      <c r="D340" s="4" t="str">
        <f>TEXT(Table3[[#This Row],[Sale Date]],"mmmm")</f>
        <v>June</v>
      </c>
      <c r="E340" s="1" t="s">
        <v>14</v>
      </c>
      <c r="F340" s="1" t="s">
        <v>2</v>
      </c>
      <c r="G340" s="1">
        <v>60</v>
      </c>
      <c r="H340" s="1" t="s">
        <v>13</v>
      </c>
      <c r="I340" s="3">
        <v>6</v>
      </c>
      <c r="J340" s="2">
        <v>6.0292533629099143E-2</v>
      </c>
      <c r="K340" s="1" t="s">
        <v>29</v>
      </c>
    </row>
    <row r="341" spans="1:11" x14ac:dyDescent="0.2">
      <c r="A341" s="1" t="s">
        <v>499</v>
      </c>
      <c r="B341" s="1" t="s">
        <v>10</v>
      </c>
      <c r="C341" s="4">
        <v>44748</v>
      </c>
      <c r="D341" s="4" t="str">
        <f>TEXT(Table3[[#This Row],[Sale Date]],"mmmm")</f>
        <v>July</v>
      </c>
      <c r="E341" s="1" t="s">
        <v>9</v>
      </c>
      <c r="F341" s="1" t="s">
        <v>8</v>
      </c>
      <c r="G341" s="1">
        <v>95</v>
      </c>
      <c r="H341" s="1" t="s">
        <v>7</v>
      </c>
      <c r="I341" s="3">
        <v>7</v>
      </c>
      <c r="J341" s="2">
        <v>4.1434457281700587E-2</v>
      </c>
      <c r="K341" s="1" t="s">
        <v>25</v>
      </c>
    </row>
    <row r="342" spans="1:11" x14ac:dyDescent="0.2">
      <c r="A342" s="1" t="s">
        <v>498</v>
      </c>
      <c r="B342" s="1" t="s">
        <v>4</v>
      </c>
      <c r="C342" s="4">
        <v>44731</v>
      </c>
      <c r="D342" s="4" t="str">
        <f>TEXT(Table3[[#This Row],[Sale Date]],"mmmm")</f>
        <v>June</v>
      </c>
      <c r="E342" s="1" t="s">
        <v>3</v>
      </c>
      <c r="F342" s="1" t="s">
        <v>2</v>
      </c>
      <c r="G342" s="1">
        <v>72</v>
      </c>
      <c r="H342" s="1" t="s">
        <v>1</v>
      </c>
      <c r="I342" s="3">
        <v>3</v>
      </c>
      <c r="J342" s="2">
        <v>0.29516274884520199</v>
      </c>
      <c r="K342" s="1" t="s">
        <v>21</v>
      </c>
    </row>
    <row r="343" spans="1:11" x14ac:dyDescent="0.2">
      <c r="A343" s="1" t="s">
        <v>497</v>
      </c>
      <c r="B343" s="1" t="s">
        <v>27</v>
      </c>
      <c r="C343" s="4">
        <v>44725</v>
      </c>
      <c r="D343" s="4" t="str">
        <f>TEXT(Table3[[#This Row],[Sale Date]],"mmmm")</f>
        <v>June</v>
      </c>
      <c r="E343" s="1" t="s">
        <v>26</v>
      </c>
      <c r="F343" s="1" t="s">
        <v>8</v>
      </c>
      <c r="G343" s="1">
        <v>65</v>
      </c>
      <c r="H343" s="1" t="s">
        <v>13</v>
      </c>
      <c r="I343" s="3">
        <v>4</v>
      </c>
      <c r="J343" s="2">
        <v>0.68154294540119276</v>
      </c>
      <c r="K343" s="1" t="s">
        <v>17</v>
      </c>
    </row>
    <row r="344" spans="1:11" x14ac:dyDescent="0.2">
      <c r="A344" s="1" t="s">
        <v>496</v>
      </c>
      <c r="B344" s="1" t="s">
        <v>23</v>
      </c>
      <c r="C344" s="4">
        <v>44753</v>
      </c>
      <c r="D344" s="4" t="str">
        <f>TEXT(Table3[[#This Row],[Sale Date]],"mmmm")</f>
        <v>July</v>
      </c>
      <c r="E344" s="1" t="s">
        <v>22</v>
      </c>
      <c r="F344" s="1" t="s">
        <v>2</v>
      </c>
      <c r="G344" s="1">
        <v>250</v>
      </c>
      <c r="H344" s="1" t="s">
        <v>7</v>
      </c>
      <c r="I344" s="3">
        <v>1</v>
      </c>
      <c r="J344" s="2">
        <v>0.52632346520297391</v>
      </c>
      <c r="K344" s="1" t="s">
        <v>12</v>
      </c>
    </row>
    <row r="345" spans="1:11" x14ac:dyDescent="0.2">
      <c r="A345" s="1" t="s">
        <v>495</v>
      </c>
      <c r="B345" s="1" t="s">
        <v>19</v>
      </c>
      <c r="C345" s="4">
        <v>44738</v>
      </c>
      <c r="D345" s="4" t="str">
        <f>TEXT(Table3[[#This Row],[Sale Date]],"mmmm")</f>
        <v>June</v>
      </c>
      <c r="E345" s="1" t="s">
        <v>18</v>
      </c>
      <c r="F345" s="1" t="s">
        <v>8</v>
      </c>
      <c r="G345" s="1">
        <v>130</v>
      </c>
      <c r="H345" s="1" t="s">
        <v>1</v>
      </c>
      <c r="I345" s="3">
        <v>6</v>
      </c>
      <c r="J345" s="2">
        <v>5.4437687903536869E-2</v>
      </c>
      <c r="K345" s="1" t="s">
        <v>6</v>
      </c>
    </row>
    <row r="346" spans="1:11" x14ac:dyDescent="0.2">
      <c r="A346" s="1" t="s">
        <v>494</v>
      </c>
      <c r="B346" s="1" t="s">
        <v>15</v>
      </c>
      <c r="C346" s="4">
        <v>44762</v>
      </c>
      <c r="D346" s="4" t="str">
        <f>TEXT(Table3[[#This Row],[Sale Date]],"mmmm")</f>
        <v>July</v>
      </c>
      <c r="E346" s="1" t="s">
        <v>3</v>
      </c>
      <c r="F346" s="1" t="s">
        <v>8</v>
      </c>
      <c r="G346" s="1">
        <v>72</v>
      </c>
      <c r="H346" s="1" t="s">
        <v>13</v>
      </c>
      <c r="I346" s="3">
        <v>10</v>
      </c>
      <c r="J346" s="2">
        <v>0.95350738842174898</v>
      </c>
      <c r="K346" s="1" t="s">
        <v>0</v>
      </c>
    </row>
    <row r="347" spans="1:11" x14ac:dyDescent="0.2">
      <c r="A347" s="1" t="s">
        <v>493</v>
      </c>
      <c r="B347" s="1" t="s">
        <v>27</v>
      </c>
      <c r="C347" s="4">
        <v>44756</v>
      </c>
      <c r="D347" s="4" t="str">
        <f>TEXT(Table3[[#This Row],[Sale Date]],"mmmm")</f>
        <v>July</v>
      </c>
      <c r="E347" s="1" t="s">
        <v>26</v>
      </c>
      <c r="F347" s="1" t="s">
        <v>8</v>
      </c>
      <c r="G347" s="1">
        <v>65</v>
      </c>
      <c r="H347" s="1" t="s">
        <v>7</v>
      </c>
      <c r="I347" s="3">
        <v>4</v>
      </c>
      <c r="J347" s="2">
        <v>0.46726651348176196</v>
      </c>
      <c r="K347" s="1" t="s">
        <v>41</v>
      </c>
    </row>
    <row r="348" spans="1:11" x14ac:dyDescent="0.2">
      <c r="A348" s="1" t="s">
        <v>492</v>
      </c>
      <c r="B348" s="1" t="s">
        <v>23</v>
      </c>
      <c r="C348" s="4">
        <v>44744</v>
      </c>
      <c r="D348" s="4" t="str">
        <f>TEXT(Table3[[#This Row],[Sale Date]],"mmmm")</f>
        <v>July</v>
      </c>
      <c r="E348" s="1" t="s">
        <v>22</v>
      </c>
      <c r="F348" s="1" t="s">
        <v>8</v>
      </c>
      <c r="G348" s="1">
        <v>250</v>
      </c>
      <c r="H348" s="1" t="s">
        <v>1</v>
      </c>
      <c r="I348" s="3">
        <v>2</v>
      </c>
      <c r="J348" s="2">
        <v>0.6015089815611987</v>
      </c>
      <c r="K348" s="1" t="s">
        <v>39</v>
      </c>
    </row>
    <row r="349" spans="1:11" x14ac:dyDescent="0.2">
      <c r="A349" s="1" t="s">
        <v>491</v>
      </c>
      <c r="B349" s="1" t="s">
        <v>19</v>
      </c>
      <c r="C349" s="4">
        <v>44753</v>
      </c>
      <c r="D349" s="4" t="str">
        <f>TEXT(Table3[[#This Row],[Sale Date]],"mmmm")</f>
        <v>July</v>
      </c>
      <c r="E349" s="1" t="s">
        <v>18</v>
      </c>
      <c r="F349" s="1" t="s">
        <v>8</v>
      </c>
      <c r="G349" s="1">
        <v>130</v>
      </c>
      <c r="H349" s="1" t="s">
        <v>13</v>
      </c>
      <c r="I349" s="3">
        <v>7</v>
      </c>
      <c r="J349" s="2">
        <v>0.17158764742187849</v>
      </c>
      <c r="K349" s="1" t="s">
        <v>37</v>
      </c>
    </row>
    <row r="350" spans="1:11" x14ac:dyDescent="0.2">
      <c r="A350" s="1" t="s">
        <v>490</v>
      </c>
      <c r="B350" s="1" t="s">
        <v>15</v>
      </c>
      <c r="C350" s="4">
        <v>44762</v>
      </c>
      <c r="D350" s="4" t="str">
        <f>TEXT(Table3[[#This Row],[Sale Date]],"mmmm")</f>
        <v>July</v>
      </c>
      <c r="E350" s="1" t="s">
        <v>14</v>
      </c>
      <c r="F350" s="1" t="s">
        <v>2</v>
      </c>
      <c r="G350" s="1">
        <v>60</v>
      </c>
      <c r="H350" s="1" t="s">
        <v>7</v>
      </c>
      <c r="I350" s="3">
        <v>11</v>
      </c>
      <c r="J350" s="2">
        <v>0.44731050880102885</v>
      </c>
      <c r="K350" s="1" t="s">
        <v>35</v>
      </c>
    </row>
    <row r="351" spans="1:11" x14ac:dyDescent="0.2">
      <c r="A351" s="1" t="s">
        <v>489</v>
      </c>
      <c r="B351" s="1" t="s">
        <v>10</v>
      </c>
      <c r="C351" s="4">
        <v>44740</v>
      </c>
      <c r="D351" s="4" t="str">
        <f>TEXT(Table3[[#This Row],[Sale Date]],"mmmm")</f>
        <v>June</v>
      </c>
      <c r="E351" s="1" t="s">
        <v>3</v>
      </c>
      <c r="F351" s="1" t="s">
        <v>8</v>
      </c>
      <c r="G351" s="1">
        <v>72</v>
      </c>
      <c r="H351" s="1" t="s">
        <v>1</v>
      </c>
      <c r="I351" s="3">
        <v>8</v>
      </c>
      <c r="J351" s="2">
        <v>0.54246953050958213</v>
      </c>
      <c r="K351" s="1" t="s">
        <v>33</v>
      </c>
    </row>
    <row r="352" spans="1:11" x14ac:dyDescent="0.2">
      <c r="A352" s="1" t="s">
        <v>488</v>
      </c>
      <c r="B352" s="1" t="s">
        <v>27</v>
      </c>
      <c r="C352" s="4">
        <v>44729</v>
      </c>
      <c r="D352" s="4" t="str">
        <f>TEXT(Table3[[#This Row],[Sale Date]],"mmmm")</f>
        <v>June</v>
      </c>
      <c r="E352" s="1" t="s">
        <v>26</v>
      </c>
      <c r="F352" s="1" t="s">
        <v>2</v>
      </c>
      <c r="G352" s="1">
        <v>65</v>
      </c>
      <c r="H352" s="1" t="s">
        <v>13</v>
      </c>
      <c r="I352" s="3">
        <v>11</v>
      </c>
      <c r="J352" s="2">
        <v>0.50484804947298401</v>
      </c>
      <c r="K352" s="1" t="s">
        <v>31</v>
      </c>
    </row>
    <row r="353" spans="1:11" x14ac:dyDescent="0.2">
      <c r="A353" s="1" t="s">
        <v>487</v>
      </c>
      <c r="B353" s="1" t="s">
        <v>23</v>
      </c>
      <c r="C353" s="4">
        <v>44727</v>
      </c>
      <c r="D353" s="4" t="str">
        <f>TEXT(Table3[[#This Row],[Sale Date]],"mmmm")</f>
        <v>June</v>
      </c>
      <c r="E353" s="1" t="s">
        <v>22</v>
      </c>
      <c r="F353" s="1" t="s">
        <v>8</v>
      </c>
      <c r="G353" s="1">
        <v>250</v>
      </c>
      <c r="H353" s="1" t="s">
        <v>7</v>
      </c>
      <c r="I353" s="3">
        <v>4</v>
      </c>
      <c r="J353" s="2">
        <v>9.2316747421295475E-2</v>
      </c>
      <c r="K353" s="1" t="s">
        <v>29</v>
      </c>
    </row>
    <row r="354" spans="1:11" x14ac:dyDescent="0.2">
      <c r="A354" s="1" t="s">
        <v>486</v>
      </c>
      <c r="B354" s="1" t="s">
        <v>19</v>
      </c>
      <c r="C354" s="4">
        <v>44734</v>
      </c>
      <c r="D354" s="4" t="str">
        <f>TEXT(Table3[[#This Row],[Sale Date]],"mmmm")</f>
        <v>June</v>
      </c>
      <c r="E354" s="1" t="s">
        <v>18</v>
      </c>
      <c r="F354" s="1" t="s">
        <v>2</v>
      </c>
      <c r="G354" s="1">
        <v>130</v>
      </c>
      <c r="H354" s="1" t="s">
        <v>1</v>
      </c>
      <c r="I354" s="3">
        <v>7</v>
      </c>
      <c r="J354" s="2">
        <v>0.34907542272706216</v>
      </c>
      <c r="K354" s="1" t="s">
        <v>25</v>
      </c>
    </row>
    <row r="355" spans="1:11" x14ac:dyDescent="0.2">
      <c r="A355" s="1" t="s">
        <v>485</v>
      </c>
      <c r="B355" s="1" t="s">
        <v>15</v>
      </c>
      <c r="C355" s="4">
        <v>44744</v>
      </c>
      <c r="D355" s="4" t="str">
        <f>TEXT(Table3[[#This Row],[Sale Date]],"mmmm")</f>
        <v>July</v>
      </c>
      <c r="E355" s="1" t="s">
        <v>3</v>
      </c>
      <c r="F355" s="1" t="s">
        <v>8</v>
      </c>
      <c r="G355" s="1">
        <v>72</v>
      </c>
      <c r="H355" s="1" t="s">
        <v>13</v>
      </c>
      <c r="I355" s="3">
        <v>4</v>
      </c>
      <c r="J355" s="2">
        <v>0.90031823580716619</v>
      </c>
      <c r="K355" s="1" t="s">
        <v>21</v>
      </c>
    </row>
    <row r="356" spans="1:11" x14ac:dyDescent="0.2">
      <c r="A356" s="1" t="s">
        <v>484</v>
      </c>
      <c r="B356" s="1" t="s">
        <v>27</v>
      </c>
      <c r="C356" s="4">
        <v>44737</v>
      </c>
      <c r="D356" s="4" t="str">
        <f>TEXT(Table3[[#This Row],[Sale Date]],"mmmm")</f>
        <v>June</v>
      </c>
      <c r="E356" s="1" t="s">
        <v>26</v>
      </c>
      <c r="F356" s="1" t="s">
        <v>2</v>
      </c>
      <c r="G356" s="1">
        <v>65</v>
      </c>
      <c r="H356" s="1" t="s">
        <v>7</v>
      </c>
      <c r="I356" s="3">
        <v>5</v>
      </c>
      <c r="J356" s="2">
        <v>0.18050692795462731</v>
      </c>
      <c r="K356" s="1" t="s">
        <v>17</v>
      </c>
    </row>
    <row r="357" spans="1:11" x14ac:dyDescent="0.2">
      <c r="A357" s="1" t="s">
        <v>483</v>
      </c>
      <c r="B357" s="1" t="s">
        <v>23</v>
      </c>
      <c r="C357" s="4">
        <v>44752</v>
      </c>
      <c r="D357" s="4" t="str">
        <f>TEXT(Table3[[#This Row],[Sale Date]],"mmmm")</f>
        <v>July</v>
      </c>
      <c r="E357" s="1" t="s">
        <v>22</v>
      </c>
      <c r="F357" s="1" t="s">
        <v>8</v>
      </c>
      <c r="G357" s="1">
        <v>250</v>
      </c>
      <c r="H357" s="1" t="s">
        <v>1</v>
      </c>
      <c r="I357" s="3">
        <v>1</v>
      </c>
      <c r="J357" s="2">
        <v>2.5445092820001292E-2</v>
      </c>
      <c r="K357" s="1" t="s">
        <v>12</v>
      </c>
    </row>
    <row r="358" spans="1:11" x14ac:dyDescent="0.2">
      <c r="A358" s="1" t="s">
        <v>482</v>
      </c>
      <c r="B358" s="1" t="s">
        <v>19</v>
      </c>
      <c r="C358" s="4">
        <v>44736</v>
      </c>
      <c r="D358" s="4" t="str">
        <f>TEXT(Table3[[#This Row],[Sale Date]],"mmmm")</f>
        <v>June</v>
      </c>
      <c r="E358" s="1" t="s">
        <v>18</v>
      </c>
      <c r="F358" s="1" t="s">
        <v>2</v>
      </c>
      <c r="G358" s="1">
        <v>130</v>
      </c>
      <c r="H358" s="1" t="s">
        <v>13</v>
      </c>
      <c r="I358" s="3">
        <v>2</v>
      </c>
      <c r="J358" s="2">
        <v>0.79643741142705549</v>
      </c>
      <c r="K358" s="1" t="s">
        <v>6</v>
      </c>
    </row>
    <row r="359" spans="1:11" x14ac:dyDescent="0.2">
      <c r="A359" s="1" t="s">
        <v>481</v>
      </c>
      <c r="B359" s="1" t="s">
        <v>15</v>
      </c>
      <c r="C359" s="4">
        <v>44752</v>
      </c>
      <c r="D359" s="4" t="str">
        <f>TEXT(Table3[[#This Row],[Sale Date]],"mmmm")</f>
        <v>July</v>
      </c>
      <c r="E359" s="1" t="s">
        <v>14</v>
      </c>
      <c r="F359" s="1" t="s">
        <v>8</v>
      </c>
      <c r="G359" s="1">
        <v>60</v>
      </c>
      <c r="H359" s="1" t="s">
        <v>7</v>
      </c>
      <c r="I359" s="3">
        <v>14</v>
      </c>
      <c r="J359" s="2">
        <v>0.16077213359827813</v>
      </c>
      <c r="K359" s="1" t="s">
        <v>0</v>
      </c>
    </row>
    <row r="360" spans="1:11" x14ac:dyDescent="0.2">
      <c r="A360" s="1" t="s">
        <v>480</v>
      </c>
      <c r="B360" s="1" t="s">
        <v>10</v>
      </c>
      <c r="C360" s="4">
        <v>44759</v>
      </c>
      <c r="D360" s="4" t="str">
        <f>TEXT(Table3[[#This Row],[Sale Date]],"mmmm")</f>
        <v>July</v>
      </c>
      <c r="E360" s="1" t="s">
        <v>9</v>
      </c>
      <c r="F360" s="1" t="s">
        <v>2</v>
      </c>
      <c r="G360" s="1">
        <v>95</v>
      </c>
      <c r="H360" s="1" t="s">
        <v>1</v>
      </c>
      <c r="I360" s="3">
        <v>9</v>
      </c>
      <c r="J360" s="2">
        <v>0.24693836978869843</v>
      </c>
      <c r="K360" s="1" t="s">
        <v>41</v>
      </c>
    </row>
    <row r="361" spans="1:11" x14ac:dyDescent="0.2">
      <c r="A361" s="1" t="s">
        <v>479</v>
      </c>
      <c r="B361" s="1" t="s">
        <v>4</v>
      </c>
      <c r="C361" s="4">
        <v>44763</v>
      </c>
      <c r="D361" s="4" t="str">
        <f>TEXT(Table3[[#This Row],[Sale Date]],"mmmm")</f>
        <v>July</v>
      </c>
      <c r="E361" s="1" t="s">
        <v>3</v>
      </c>
      <c r="F361" s="1" t="s">
        <v>8</v>
      </c>
      <c r="G361" s="1">
        <v>72</v>
      </c>
      <c r="H361" s="1" t="s">
        <v>13</v>
      </c>
      <c r="I361" s="3">
        <v>8</v>
      </c>
      <c r="J361" s="2">
        <v>0.22148207946738752</v>
      </c>
      <c r="K361" s="1" t="s">
        <v>39</v>
      </c>
    </row>
    <row r="362" spans="1:11" x14ac:dyDescent="0.2">
      <c r="A362" s="1" t="s">
        <v>478</v>
      </c>
      <c r="B362" s="1" t="s">
        <v>27</v>
      </c>
      <c r="C362" s="4">
        <v>44763</v>
      </c>
      <c r="D362" s="4" t="str">
        <f>TEXT(Table3[[#This Row],[Sale Date]],"mmmm")</f>
        <v>July</v>
      </c>
      <c r="E362" s="1" t="s">
        <v>26</v>
      </c>
      <c r="F362" s="1" t="s">
        <v>2</v>
      </c>
      <c r="G362" s="1">
        <v>65</v>
      </c>
      <c r="H362" s="1" t="s">
        <v>7</v>
      </c>
      <c r="I362" s="3">
        <v>11</v>
      </c>
      <c r="J362" s="2">
        <v>0.71458846230959472</v>
      </c>
      <c r="K362" s="1" t="s">
        <v>37</v>
      </c>
    </row>
    <row r="363" spans="1:11" x14ac:dyDescent="0.2">
      <c r="A363" s="1" t="s">
        <v>477</v>
      </c>
      <c r="B363" s="1" t="s">
        <v>23</v>
      </c>
      <c r="C363" s="4">
        <v>44750</v>
      </c>
      <c r="D363" s="4" t="str">
        <f>TEXT(Table3[[#This Row],[Sale Date]],"mmmm")</f>
        <v>July</v>
      </c>
      <c r="E363" s="1" t="s">
        <v>22</v>
      </c>
      <c r="F363" s="1" t="s">
        <v>8</v>
      </c>
      <c r="G363" s="1">
        <v>250</v>
      </c>
      <c r="H363" s="1" t="s">
        <v>1</v>
      </c>
      <c r="I363" s="3">
        <v>4</v>
      </c>
      <c r="J363" s="2">
        <v>0.11286694488931481</v>
      </c>
      <c r="K363" s="1" t="s">
        <v>35</v>
      </c>
    </row>
    <row r="364" spans="1:11" x14ac:dyDescent="0.2">
      <c r="A364" s="1" t="s">
        <v>476</v>
      </c>
      <c r="B364" s="1" t="s">
        <v>19</v>
      </c>
      <c r="C364" s="4">
        <v>44751</v>
      </c>
      <c r="D364" s="4" t="str">
        <f>TEXT(Table3[[#This Row],[Sale Date]],"mmmm")</f>
        <v>July</v>
      </c>
      <c r="E364" s="1" t="s">
        <v>18</v>
      </c>
      <c r="F364" s="1" t="s">
        <v>2</v>
      </c>
      <c r="G364" s="1">
        <v>130</v>
      </c>
      <c r="H364" s="1" t="s">
        <v>13</v>
      </c>
      <c r="I364" s="3">
        <v>6</v>
      </c>
      <c r="J364" s="2">
        <v>6.5283590828819849E-2</v>
      </c>
      <c r="K364" s="1" t="s">
        <v>33</v>
      </c>
    </row>
    <row r="365" spans="1:11" x14ac:dyDescent="0.2">
      <c r="A365" s="1" t="s">
        <v>475</v>
      </c>
      <c r="B365" s="1" t="s">
        <v>15</v>
      </c>
      <c r="C365" s="4">
        <v>44736</v>
      </c>
      <c r="D365" s="4" t="str">
        <f>TEXT(Table3[[#This Row],[Sale Date]],"mmmm")</f>
        <v>June</v>
      </c>
      <c r="E365" s="1" t="s">
        <v>3</v>
      </c>
      <c r="F365" s="1" t="s">
        <v>8</v>
      </c>
      <c r="G365" s="1">
        <v>72</v>
      </c>
      <c r="H365" s="1" t="s">
        <v>7</v>
      </c>
      <c r="I365" s="3">
        <v>11</v>
      </c>
      <c r="J365" s="2">
        <v>0.46681751998353072</v>
      </c>
      <c r="K365" s="1" t="s">
        <v>31</v>
      </c>
    </row>
    <row r="366" spans="1:11" x14ac:dyDescent="0.2">
      <c r="A366" s="1" t="s">
        <v>474</v>
      </c>
      <c r="B366" s="1" t="s">
        <v>27</v>
      </c>
      <c r="C366" s="4">
        <v>44737</v>
      </c>
      <c r="D366" s="4" t="str">
        <f>TEXT(Table3[[#This Row],[Sale Date]],"mmmm")</f>
        <v>June</v>
      </c>
      <c r="E366" s="1" t="s">
        <v>26</v>
      </c>
      <c r="F366" s="1" t="s">
        <v>2</v>
      </c>
      <c r="G366" s="1">
        <v>65</v>
      </c>
      <c r="H366" s="1" t="s">
        <v>1</v>
      </c>
      <c r="I366" s="3">
        <v>9</v>
      </c>
      <c r="J366" s="2">
        <v>0.92202770154223668</v>
      </c>
      <c r="K366" s="1" t="s">
        <v>29</v>
      </c>
    </row>
    <row r="367" spans="1:11" x14ac:dyDescent="0.2">
      <c r="A367" s="1" t="s">
        <v>473</v>
      </c>
      <c r="B367" s="1" t="s">
        <v>23</v>
      </c>
      <c r="C367" s="4">
        <v>44744</v>
      </c>
      <c r="D367" s="4" t="str">
        <f>TEXT(Table3[[#This Row],[Sale Date]],"mmmm")</f>
        <v>July</v>
      </c>
      <c r="E367" s="1" t="s">
        <v>22</v>
      </c>
      <c r="F367" s="1" t="s">
        <v>8</v>
      </c>
      <c r="G367" s="1">
        <v>250</v>
      </c>
      <c r="H367" s="1" t="s">
        <v>13</v>
      </c>
      <c r="I367" s="3">
        <v>2</v>
      </c>
      <c r="J367" s="2">
        <v>0.18840485753727232</v>
      </c>
      <c r="K367" s="1" t="s">
        <v>25</v>
      </c>
    </row>
    <row r="368" spans="1:11" x14ac:dyDescent="0.2">
      <c r="A368" s="1" t="s">
        <v>472</v>
      </c>
      <c r="B368" s="1" t="s">
        <v>19</v>
      </c>
      <c r="C368" s="4">
        <v>44735</v>
      </c>
      <c r="D368" s="4" t="str">
        <f>TEXT(Table3[[#This Row],[Sale Date]],"mmmm")</f>
        <v>June</v>
      </c>
      <c r="E368" s="1" t="s">
        <v>18</v>
      </c>
      <c r="F368" s="1" t="s">
        <v>8</v>
      </c>
      <c r="G368" s="1">
        <v>130</v>
      </c>
      <c r="H368" s="1" t="s">
        <v>7</v>
      </c>
      <c r="I368" s="3">
        <v>2</v>
      </c>
      <c r="J368" s="2">
        <v>0.27847072137209206</v>
      </c>
      <c r="K368" s="1" t="s">
        <v>21</v>
      </c>
    </row>
    <row r="369" spans="1:11" x14ac:dyDescent="0.2">
      <c r="A369" s="1" t="s">
        <v>471</v>
      </c>
      <c r="B369" s="1" t="s">
        <v>27</v>
      </c>
      <c r="C369" s="4">
        <v>44751</v>
      </c>
      <c r="D369" s="4" t="str">
        <f>TEXT(Table3[[#This Row],[Sale Date]],"mmmm")</f>
        <v>July</v>
      </c>
      <c r="E369" s="1" t="s">
        <v>3</v>
      </c>
      <c r="F369" s="1" t="s">
        <v>8</v>
      </c>
      <c r="G369" s="1">
        <v>72</v>
      </c>
      <c r="H369" s="1" t="s">
        <v>1</v>
      </c>
      <c r="I369" s="3">
        <v>10</v>
      </c>
      <c r="J369" s="2">
        <v>0.78884251376405168</v>
      </c>
      <c r="K369" s="1" t="s">
        <v>17</v>
      </c>
    </row>
    <row r="370" spans="1:11" x14ac:dyDescent="0.2">
      <c r="A370" s="1" t="s">
        <v>470</v>
      </c>
      <c r="B370" s="1" t="s">
        <v>23</v>
      </c>
      <c r="C370" s="4">
        <v>44726</v>
      </c>
      <c r="D370" s="4" t="str">
        <f>TEXT(Table3[[#This Row],[Sale Date]],"mmmm")</f>
        <v>June</v>
      </c>
      <c r="E370" s="1" t="s">
        <v>26</v>
      </c>
      <c r="F370" s="1" t="s">
        <v>8</v>
      </c>
      <c r="G370" s="1">
        <v>65</v>
      </c>
      <c r="H370" s="1" t="s">
        <v>1</v>
      </c>
      <c r="I370" s="3">
        <v>5</v>
      </c>
      <c r="J370" s="2">
        <v>0.18299168548896383</v>
      </c>
      <c r="K370" s="1" t="s">
        <v>12</v>
      </c>
    </row>
    <row r="371" spans="1:11" x14ac:dyDescent="0.2">
      <c r="A371" s="1" t="s">
        <v>469</v>
      </c>
      <c r="B371" s="1" t="s">
        <v>19</v>
      </c>
      <c r="C371" s="4">
        <v>44749</v>
      </c>
      <c r="D371" s="4" t="str">
        <f>TEXT(Table3[[#This Row],[Sale Date]],"mmmm")</f>
        <v>July</v>
      </c>
      <c r="E371" s="1" t="s">
        <v>22</v>
      </c>
      <c r="F371" s="1" t="s">
        <v>8</v>
      </c>
      <c r="G371" s="1">
        <v>250</v>
      </c>
      <c r="H371" s="1" t="s">
        <v>13</v>
      </c>
      <c r="I371" s="3">
        <v>3</v>
      </c>
      <c r="J371" s="2">
        <v>0.20591715888096995</v>
      </c>
      <c r="K371" s="1" t="s">
        <v>6</v>
      </c>
    </row>
    <row r="372" spans="1:11" x14ac:dyDescent="0.2">
      <c r="A372" s="1" t="s">
        <v>468</v>
      </c>
      <c r="B372" s="1" t="s">
        <v>15</v>
      </c>
      <c r="C372" s="4">
        <v>44734</v>
      </c>
      <c r="D372" s="4" t="str">
        <f>TEXT(Table3[[#This Row],[Sale Date]],"mmmm")</f>
        <v>June</v>
      </c>
      <c r="E372" s="1" t="s">
        <v>18</v>
      </c>
      <c r="F372" s="1" t="s">
        <v>2</v>
      </c>
      <c r="G372" s="1">
        <v>130</v>
      </c>
      <c r="H372" s="1" t="s">
        <v>7</v>
      </c>
      <c r="I372" s="3">
        <v>2</v>
      </c>
      <c r="J372" s="2">
        <v>2.128339836887938E-2</v>
      </c>
      <c r="K372" s="1" t="s">
        <v>0</v>
      </c>
    </row>
    <row r="373" spans="1:11" x14ac:dyDescent="0.2">
      <c r="A373" s="1" t="s">
        <v>467</v>
      </c>
      <c r="B373" s="1" t="s">
        <v>27</v>
      </c>
      <c r="C373" s="4">
        <v>44726</v>
      </c>
      <c r="D373" s="4" t="str">
        <f>TEXT(Table3[[#This Row],[Sale Date]],"mmmm")</f>
        <v>June</v>
      </c>
      <c r="E373" s="1" t="s">
        <v>3</v>
      </c>
      <c r="F373" s="1" t="s">
        <v>8</v>
      </c>
      <c r="G373" s="1">
        <v>72</v>
      </c>
      <c r="H373" s="1" t="s">
        <v>1</v>
      </c>
      <c r="I373" s="3">
        <v>4</v>
      </c>
      <c r="J373" s="2">
        <v>2.2806889019524657E-2</v>
      </c>
      <c r="K373" s="1" t="s">
        <v>41</v>
      </c>
    </row>
    <row r="374" spans="1:11" x14ac:dyDescent="0.2">
      <c r="A374" s="1" t="s">
        <v>466</v>
      </c>
      <c r="B374" s="1" t="s">
        <v>23</v>
      </c>
      <c r="C374" s="4">
        <v>44743</v>
      </c>
      <c r="D374" s="4" t="str">
        <f>TEXT(Table3[[#This Row],[Sale Date]],"mmmm")</f>
        <v>July</v>
      </c>
      <c r="E374" s="1" t="s">
        <v>26</v>
      </c>
      <c r="F374" s="1" t="s">
        <v>2</v>
      </c>
      <c r="G374" s="1">
        <v>65</v>
      </c>
      <c r="H374" s="1" t="s">
        <v>13</v>
      </c>
      <c r="I374" s="3">
        <v>6</v>
      </c>
      <c r="J374" s="2">
        <v>0.66448214030499053</v>
      </c>
      <c r="K374" s="1" t="s">
        <v>39</v>
      </c>
    </row>
    <row r="375" spans="1:11" x14ac:dyDescent="0.2">
      <c r="A375" s="1" t="s">
        <v>465</v>
      </c>
      <c r="B375" s="1" t="s">
        <v>19</v>
      </c>
      <c r="C375" s="4">
        <v>44742</v>
      </c>
      <c r="D375" s="4" t="str">
        <f>TEXT(Table3[[#This Row],[Sale Date]],"mmmm")</f>
        <v>June</v>
      </c>
      <c r="E375" s="1" t="s">
        <v>22</v>
      </c>
      <c r="F375" s="1" t="s">
        <v>8</v>
      </c>
      <c r="G375" s="1">
        <v>250</v>
      </c>
      <c r="H375" s="1" t="s">
        <v>7</v>
      </c>
      <c r="I375" s="3">
        <v>3</v>
      </c>
      <c r="J375" s="2">
        <v>0.29151955249280481</v>
      </c>
      <c r="K375" s="1" t="s">
        <v>37</v>
      </c>
    </row>
    <row r="376" spans="1:11" x14ac:dyDescent="0.2">
      <c r="A376" s="1" t="s">
        <v>464</v>
      </c>
      <c r="B376" s="1" t="s">
        <v>15</v>
      </c>
      <c r="C376" s="4">
        <v>44747</v>
      </c>
      <c r="D376" s="4" t="str">
        <f>TEXT(Table3[[#This Row],[Sale Date]],"mmmm")</f>
        <v>July</v>
      </c>
      <c r="E376" s="1" t="s">
        <v>18</v>
      </c>
      <c r="F376" s="1" t="s">
        <v>2</v>
      </c>
      <c r="G376" s="1">
        <v>130</v>
      </c>
      <c r="H376" s="1" t="s">
        <v>1</v>
      </c>
      <c r="I376" s="3">
        <v>5</v>
      </c>
      <c r="J376" s="2">
        <v>0.55684098110336311</v>
      </c>
      <c r="K376" s="1" t="s">
        <v>35</v>
      </c>
    </row>
    <row r="377" spans="1:11" x14ac:dyDescent="0.2">
      <c r="A377" s="1" t="s">
        <v>463</v>
      </c>
      <c r="B377" s="1" t="s">
        <v>10</v>
      </c>
      <c r="C377" s="4">
        <v>44764</v>
      </c>
      <c r="D377" s="4" t="str">
        <f>TEXT(Table3[[#This Row],[Sale Date]],"mmmm")</f>
        <v>July</v>
      </c>
      <c r="E377" s="1" t="s">
        <v>14</v>
      </c>
      <c r="F377" s="1" t="s">
        <v>8</v>
      </c>
      <c r="G377" s="1">
        <v>60</v>
      </c>
      <c r="H377" s="1" t="s">
        <v>13</v>
      </c>
      <c r="I377" s="3">
        <v>14</v>
      </c>
      <c r="J377" s="2">
        <v>0.57240542144015649</v>
      </c>
      <c r="K377" s="1" t="s">
        <v>33</v>
      </c>
    </row>
    <row r="378" spans="1:11" x14ac:dyDescent="0.2">
      <c r="A378" s="1" t="s">
        <v>462</v>
      </c>
      <c r="B378" s="1" t="s">
        <v>27</v>
      </c>
      <c r="C378" s="4">
        <v>44735</v>
      </c>
      <c r="D378" s="4" t="str">
        <f>TEXT(Table3[[#This Row],[Sale Date]],"mmmm")</f>
        <v>June</v>
      </c>
      <c r="E378" s="1" t="s">
        <v>3</v>
      </c>
      <c r="F378" s="1" t="s">
        <v>2</v>
      </c>
      <c r="G378" s="1">
        <v>72</v>
      </c>
      <c r="H378" s="1" t="s">
        <v>7</v>
      </c>
      <c r="I378" s="3">
        <v>3</v>
      </c>
      <c r="J378" s="2">
        <v>8.6221643115211744E-2</v>
      </c>
      <c r="K378" s="1" t="s">
        <v>31</v>
      </c>
    </row>
    <row r="379" spans="1:11" x14ac:dyDescent="0.2">
      <c r="A379" s="1" t="s">
        <v>461</v>
      </c>
      <c r="B379" s="1" t="s">
        <v>23</v>
      </c>
      <c r="C379" s="4">
        <v>44737</v>
      </c>
      <c r="D379" s="4" t="str">
        <f>TEXT(Table3[[#This Row],[Sale Date]],"mmmm")</f>
        <v>June</v>
      </c>
      <c r="E379" s="1" t="s">
        <v>26</v>
      </c>
      <c r="F379" s="1" t="s">
        <v>8</v>
      </c>
      <c r="G379" s="1">
        <v>65</v>
      </c>
      <c r="H379" s="1" t="s">
        <v>1</v>
      </c>
      <c r="I379" s="3">
        <v>10</v>
      </c>
      <c r="J379" s="2">
        <v>0.95609718609661631</v>
      </c>
      <c r="K379" s="1" t="s">
        <v>29</v>
      </c>
    </row>
    <row r="380" spans="1:11" x14ac:dyDescent="0.2">
      <c r="A380" s="1" t="s">
        <v>460</v>
      </c>
      <c r="B380" s="1" t="s">
        <v>19</v>
      </c>
      <c r="C380" s="4">
        <v>44749</v>
      </c>
      <c r="D380" s="4" t="str">
        <f>TEXT(Table3[[#This Row],[Sale Date]],"mmmm")</f>
        <v>July</v>
      </c>
      <c r="E380" s="1" t="s">
        <v>22</v>
      </c>
      <c r="F380" s="1" t="s">
        <v>2</v>
      </c>
      <c r="G380" s="1">
        <v>250</v>
      </c>
      <c r="H380" s="1" t="s">
        <v>13</v>
      </c>
      <c r="I380" s="3">
        <v>2</v>
      </c>
      <c r="J380" s="2">
        <v>0.2455223768222089</v>
      </c>
      <c r="K380" s="1" t="s">
        <v>25</v>
      </c>
    </row>
    <row r="381" spans="1:11" x14ac:dyDescent="0.2">
      <c r="A381" s="1" t="s">
        <v>459</v>
      </c>
      <c r="B381" s="1" t="s">
        <v>15</v>
      </c>
      <c r="C381" s="4">
        <v>44729</v>
      </c>
      <c r="D381" s="4" t="str">
        <f>TEXT(Table3[[#This Row],[Sale Date]],"mmmm")</f>
        <v>June</v>
      </c>
      <c r="E381" s="1" t="s">
        <v>18</v>
      </c>
      <c r="F381" s="1" t="s">
        <v>8</v>
      </c>
      <c r="G381" s="1">
        <v>130</v>
      </c>
      <c r="H381" s="1" t="s">
        <v>7</v>
      </c>
      <c r="I381" s="3">
        <v>7</v>
      </c>
      <c r="J381" s="2">
        <v>0.56637632681080741</v>
      </c>
      <c r="K381" s="1" t="s">
        <v>21</v>
      </c>
    </row>
    <row r="382" spans="1:11" x14ac:dyDescent="0.2">
      <c r="A382" s="1" t="s">
        <v>458</v>
      </c>
      <c r="B382" s="1" t="s">
        <v>27</v>
      </c>
      <c r="C382" s="4">
        <v>44738</v>
      </c>
      <c r="D382" s="4" t="str">
        <f>TEXT(Table3[[#This Row],[Sale Date]],"mmmm")</f>
        <v>June</v>
      </c>
      <c r="E382" s="1" t="s">
        <v>3</v>
      </c>
      <c r="F382" s="1" t="s">
        <v>2</v>
      </c>
      <c r="G382" s="1">
        <v>72</v>
      </c>
      <c r="H382" s="1" t="s">
        <v>1</v>
      </c>
      <c r="I382" s="3">
        <v>11</v>
      </c>
      <c r="J382" s="2">
        <v>4.5179835219914199E-2</v>
      </c>
      <c r="K382" s="1" t="s">
        <v>17</v>
      </c>
    </row>
    <row r="383" spans="1:11" x14ac:dyDescent="0.2">
      <c r="A383" s="1" t="s">
        <v>457</v>
      </c>
      <c r="B383" s="1" t="s">
        <v>23</v>
      </c>
      <c r="C383" s="4">
        <v>44740</v>
      </c>
      <c r="D383" s="4" t="str">
        <f>TEXT(Table3[[#This Row],[Sale Date]],"mmmm")</f>
        <v>June</v>
      </c>
      <c r="E383" s="1" t="s">
        <v>26</v>
      </c>
      <c r="F383" s="1" t="s">
        <v>8</v>
      </c>
      <c r="G383" s="1">
        <v>65</v>
      </c>
      <c r="H383" s="1" t="s">
        <v>13</v>
      </c>
      <c r="I383" s="3">
        <v>13</v>
      </c>
      <c r="J383" s="2">
        <v>0.97345529924354934</v>
      </c>
      <c r="K383" s="1" t="s">
        <v>12</v>
      </c>
    </row>
    <row r="384" spans="1:11" x14ac:dyDescent="0.2">
      <c r="A384" s="1" t="s">
        <v>456</v>
      </c>
      <c r="B384" s="1" t="s">
        <v>19</v>
      </c>
      <c r="C384" s="4">
        <v>44755</v>
      </c>
      <c r="D384" s="4" t="str">
        <f>TEXT(Table3[[#This Row],[Sale Date]],"mmmm")</f>
        <v>July</v>
      </c>
      <c r="E384" s="1" t="s">
        <v>22</v>
      </c>
      <c r="F384" s="1" t="s">
        <v>2</v>
      </c>
      <c r="G384" s="1">
        <v>250</v>
      </c>
      <c r="H384" s="1" t="s">
        <v>7</v>
      </c>
      <c r="I384" s="3">
        <v>3</v>
      </c>
      <c r="J384" s="2">
        <v>0.56733394419124217</v>
      </c>
      <c r="K384" s="1" t="s">
        <v>6</v>
      </c>
    </row>
    <row r="385" spans="1:11" x14ac:dyDescent="0.2">
      <c r="A385" s="1" t="s">
        <v>455</v>
      </c>
      <c r="B385" s="1" t="s">
        <v>15</v>
      </c>
      <c r="C385" s="4">
        <v>44755</v>
      </c>
      <c r="D385" s="4" t="str">
        <f>TEXT(Table3[[#This Row],[Sale Date]],"mmmm")</f>
        <v>July</v>
      </c>
      <c r="E385" s="1" t="s">
        <v>18</v>
      </c>
      <c r="F385" s="1" t="s">
        <v>8</v>
      </c>
      <c r="G385" s="1">
        <v>130</v>
      </c>
      <c r="H385" s="1" t="s">
        <v>1</v>
      </c>
      <c r="I385" s="3">
        <v>6</v>
      </c>
      <c r="J385" s="2">
        <v>0.37928431149731212</v>
      </c>
      <c r="K385" s="1" t="s">
        <v>0</v>
      </c>
    </row>
    <row r="386" spans="1:11" x14ac:dyDescent="0.2">
      <c r="A386" s="1" t="s">
        <v>454</v>
      </c>
      <c r="B386" s="1" t="s">
        <v>10</v>
      </c>
      <c r="C386" s="4">
        <v>44764</v>
      </c>
      <c r="D386" s="4" t="str">
        <f>TEXT(Table3[[#This Row],[Sale Date]],"mmmm")</f>
        <v>July</v>
      </c>
      <c r="E386" s="1" t="s">
        <v>14</v>
      </c>
      <c r="F386" s="1" t="s">
        <v>2</v>
      </c>
      <c r="G386" s="1">
        <v>60</v>
      </c>
      <c r="H386" s="1" t="s">
        <v>13</v>
      </c>
      <c r="I386" s="3">
        <v>15</v>
      </c>
      <c r="J386" s="2">
        <v>0.62865911330533553</v>
      </c>
      <c r="K386" s="1" t="s">
        <v>41</v>
      </c>
    </row>
    <row r="387" spans="1:11" x14ac:dyDescent="0.2">
      <c r="A387" s="1" t="s">
        <v>453</v>
      </c>
      <c r="B387" s="1" t="s">
        <v>4</v>
      </c>
      <c r="C387" s="4">
        <v>44735</v>
      </c>
      <c r="D387" s="4" t="str">
        <f>TEXT(Table3[[#This Row],[Sale Date]],"mmmm")</f>
        <v>June</v>
      </c>
      <c r="E387" s="1" t="s">
        <v>9</v>
      </c>
      <c r="F387" s="1" t="s">
        <v>8</v>
      </c>
      <c r="G387" s="1">
        <v>95</v>
      </c>
      <c r="H387" s="1" t="s">
        <v>7</v>
      </c>
      <c r="I387" s="3">
        <v>6</v>
      </c>
      <c r="J387" s="2">
        <v>0.37937934610324464</v>
      </c>
      <c r="K387" s="1" t="s">
        <v>39</v>
      </c>
    </row>
    <row r="388" spans="1:11" x14ac:dyDescent="0.2">
      <c r="A388" s="1" t="s">
        <v>452</v>
      </c>
      <c r="B388" s="1" t="s">
        <v>27</v>
      </c>
      <c r="C388" s="4">
        <v>44734</v>
      </c>
      <c r="D388" s="4" t="str">
        <f>TEXT(Table3[[#This Row],[Sale Date]],"mmmm")</f>
        <v>June</v>
      </c>
      <c r="E388" s="1" t="s">
        <v>3</v>
      </c>
      <c r="F388" s="1" t="s">
        <v>2</v>
      </c>
      <c r="G388" s="1">
        <v>72</v>
      </c>
      <c r="H388" s="1" t="s">
        <v>1</v>
      </c>
      <c r="I388" s="3">
        <v>11</v>
      </c>
      <c r="J388" s="2">
        <v>0.35891515866951118</v>
      </c>
      <c r="K388" s="1" t="s">
        <v>37</v>
      </c>
    </row>
    <row r="389" spans="1:11" x14ac:dyDescent="0.2">
      <c r="A389" s="1" t="s">
        <v>451</v>
      </c>
      <c r="B389" s="1" t="s">
        <v>23</v>
      </c>
      <c r="C389" s="4">
        <v>44728</v>
      </c>
      <c r="D389" s="4" t="str">
        <f>TEXT(Table3[[#This Row],[Sale Date]],"mmmm")</f>
        <v>June</v>
      </c>
      <c r="E389" s="1" t="s">
        <v>26</v>
      </c>
      <c r="F389" s="1" t="s">
        <v>8</v>
      </c>
      <c r="G389" s="1">
        <v>65</v>
      </c>
      <c r="H389" s="1" t="s">
        <v>13</v>
      </c>
      <c r="I389" s="3">
        <v>13</v>
      </c>
      <c r="J389" s="2">
        <v>0.90122352916020354</v>
      </c>
      <c r="K389" s="1" t="s">
        <v>35</v>
      </c>
    </row>
    <row r="390" spans="1:11" x14ac:dyDescent="0.2">
      <c r="A390" s="1" t="s">
        <v>450</v>
      </c>
      <c r="B390" s="1" t="s">
        <v>19</v>
      </c>
      <c r="C390" s="4">
        <v>44739</v>
      </c>
      <c r="D390" s="4" t="str">
        <f>TEXT(Table3[[#This Row],[Sale Date]],"mmmm")</f>
        <v>June</v>
      </c>
      <c r="E390" s="1" t="s">
        <v>22</v>
      </c>
      <c r="F390" s="1" t="s">
        <v>8</v>
      </c>
      <c r="G390" s="1">
        <v>250</v>
      </c>
      <c r="H390" s="1" t="s">
        <v>7</v>
      </c>
      <c r="I390" s="3">
        <v>3</v>
      </c>
      <c r="J390" s="2">
        <v>0.37786597877728811</v>
      </c>
      <c r="K390" s="1" t="s">
        <v>33</v>
      </c>
    </row>
    <row r="391" spans="1:11" x14ac:dyDescent="0.2">
      <c r="A391" s="1" t="s">
        <v>449</v>
      </c>
      <c r="B391" s="1" t="s">
        <v>15</v>
      </c>
      <c r="C391" s="4">
        <v>44765</v>
      </c>
      <c r="D391" s="4" t="str">
        <f>TEXT(Table3[[#This Row],[Sale Date]],"mmmm")</f>
        <v>July</v>
      </c>
      <c r="E391" s="1" t="s">
        <v>18</v>
      </c>
      <c r="F391" s="1" t="s">
        <v>8</v>
      </c>
      <c r="G391" s="1">
        <v>130</v>
      </c>
      <c r="H391" s="1" t="s">
        <v>1</v>
      </c>
      <c r="I391" s="3">
        <v>3</v>
      </c>
      <c r="J391" s="2">
        <v>0.38913445453338702</v>
      </c>
      <c r="K391" s="1" t="s">
        <v>31</v>
      </c>
    </row>
    <row r="392" spans="1:11" x14ac:dyDescent="0.2">
      <c r="A392" s="1" t="s">
        <v>448</v>
      </c>
      <c r="B392" s="1" t="s">
        <v>27</v>
      </c>
      <c r="C392" s="4">
        <v>44740</v>
      </c>
      <c r="D392" s="4" t="str">
        <f>TEXT(Table3[[#This Row],[Sale Date]],"mmmm")</f>
        <v>June</v>
      </c>
      <c r="E392" s="1" t="s">
        <v>3</v>
      </c>
      <c r="F392" s="1" t="s">
        <v>8</v>
      </c>
      <c r="G392" s="1">
        <v>72</v>
      </c>
      <c r="H392" s="1" t="s">
        <v>13</v>
      </c>
      <c r="I392" s="3">
        <v>12</v>
      </c>
      <c r="J392" s="2">
        <v>0.60714667724340543</v>
      </c>
      <c r="K392" s="1" t="s">
        <v>29</v>
      </c>
    </row>
    <row r="393" spans="1:11" x14ac:dyDescent="0.2">
      <c r="A393" s="1" t="s">
        <v>447</v>
      </c>
      <c r="B393" s="1" t="s">
        <v>23</v>
      </c>
      <c r="C393" s="4">
        <v>44734</v>
      </c>
      <c r="D393" s="4" t="str">
        <f>TEXT(Table3[[#This Row],[Sale Date]],"mmmm")</f>
        <v>June</v>
      </c>
      <c r="E393" s="1" t="s">
        <v>26</v>
      </c>
      <c r="F393" s="1" t="s">
        <v>8</v>
      </c>
      <c r="G393" s="1">
        <v>65</v>
      </c>
      <c r="H393" s="1" t="s">
        <v>7</v>
      </c>
      <c r="I393" s="3">
        <v>8</v>
      </c>
      <c r="J393" s="2">
        <v>0.17261163513710231</v>
      </c>
      <c r="K393" s="1" t="s">
        <v>25</v>
      </c>
    </row>
    <row r="394" spans="1:11" x14ac:dyDescent="0.2">
      <c r="A394" s="1" t="s">
        <v>446</v>
      </c>
      <c r="B394" s="1" t="s">
        <v>19</v>
      </c>
      <c r="C394" s="4">
        <v>44727</v>
      </c>
      <c r="D394" s="4" t="str">
        <f>TEXT(Table3[[#This Row],[Sale Date]],"mmmm")</f>
        <v>June</v>
      </c>
      <c r="E394" s="1" t="s">
        <v>22</v>
      </c>
      <c r="F394" s="1" t="s">
        <v>2</v>
      </c>
      <c r="G394" s="1">
        <v>250</v>
      </c>
      <c r="H394" s="1" t="s">
        <v>1</v>
      </c>
      <c r="I394" s="3">
        <v>1</v>
      </c>
      <c r="J394" s="2">
        <v>3.4451566476951467E-2</v>
      </c>
      <c r="K394" s="1" t="s">
        <v>21</v>
      </c>
    </row>
    <row r="395" spans="1:11" x14ac:dyDescent="0.2">
      <c r="A395" s="1" t="s">
        <v>445</v>
      </c>
      <c r="B395" s="1" t="s">
        <v>15</v>
      </c>
      <c r="C395" s="4">
        <v>44737</v>
      </c>
      <c r="D395" s="4" t="str">
        <f>TEXT(Table3[[#This Row],[Sale Date]],"mmmm")</f>
        <v>June</v>
      </c>
      <c r="E395" s="1" t="s">
        <v>18</v>
      </c>
      <c r="F395" s="1" t="s">
        <v>8</v>
      </c>
      <c r="G395" s="1">
        <v>130</v>
      </c>
      <c r="H395" s="1" t="s">
        <v>13</v>
      </c>
      <c r="I395" s="3">
        <v>4</v>
      </c>
      <c r="J395" s="2">
        <v>0.36600821552214791</v>
      </c>
      <c r="K395" s="1" t="s">
        <v>17</v>
      </c>
    </row>
    <row r="396" spans="1:11" x14ac:dyDescent="0.2">
      <c r="A396" s="1" t="s">
        <v>444</v>
      </c>
      <c r="B396" s="1" t="s">
        <v>10</v>
      </c>
      <c r="C396" s="4">
        <v>44747</v>
      </c>
      <c r="D396" s="4" t="str">
        <f>TEXT(Table3[[#This Row],[Sale Date]],"mmmm")</f>
        <v>July</v>
      </c>
      <c r="E396" s="1" t="s">
        <v>14</v>
      </c>
      <c r="F396" s="1" t="s">
        <v>2</v>
      </c>
      <c r="G396" s="1">
        <v>60</v>
      </c>
      <c r="H396" s="1" t="s">
        <v>7</v>
      </c>
      <c r="I396" s="3">
        <v>4</v>
      </c>
      <c r="J396" s="2">
        <v>0.36876304797324455</v>
      </c>
      <c r="K396" s="1" t="s">
        <v>12</v>
      </c>
    </row>
    <row r="397" spans="1:11" x14ac:dyDescent="0.2">
      <c r="A397" s="1" t="s">
        <v>443</v>
      </c>
      <c r="B397" s="1" t="s">
        <v>27</v>
      </c>
      <c r="C397" s="4">
        <v>44754</v>
      </c>
      <c r="D397" s="4" t="str">
        <f>TEXT(Table3[[#This Row],[Sale Date]],"mmmm")</f>
        <v>July</v>
      </c>
      <c r="E397" s="1" t="s">
        <v>3</v>
      </c>
      <c r="F397" s="1" t="s">
        <v>8</v>
      </c>
      <c r="G397" s="1">
        <v>72</v>
      </c>
      <c r="H397" s="1" t="s">
        <v>1</v>
      </c>
      <c r="I397" s="3">
        <v>12</v>
      </c>
      <c r="J397" s="2">
        <v>0.78491525862060318</v>
      </c>
      <c r="K397" s="1" t="s">
        <v>6</v>
      </c>
    </row>
    <row r="398" spans="1:11" x14ac:dyDescent="0.2">
      <c r="A398" s="1" t="s">
        <v>442</v>
      </c>
      <c r="B398" s="1" t="s">
        <v>23</v>
      </c>
      <c r="C398" s="4">
        <v>44760</v>
      </c>
      <c r="D398" s="4" t="str">
        <f>TEXT(Table3[[#This Row],[Sale Date]],"mmmm")</f>
        <v>July</v>
      </c>
      <c r="E398" s="1" t="s">
        <v>26</v>
      </c>
      <c r="F398" s="1" t="s">
        <v>2</v>
      </c>
      <c r="G398" s="1">
        <v>65</v>
      </c>
      <c r="H398" s="1" t="s">
        <v>13</v>
      </c>
      <c r="I398" s="3">
        <v>4</v>
      </c>
      <c r="J398" s="2">
        <v>0.89433154555842931</v>
      </c>
      <c r="K398" s="1" t="s">
        <v>0</v>
      </c>
    </row>
    <row r="399" spans="1:11" x14ac:dyDescent="0.2">
      <c r="A399" s="1" t="s">
        <v>441</v>
      </c>
      <c r="B399" s="1" t="s">
        <v>19</v>
      </c>
      <c r="C399" s="4">
        <v>44759</v>
      </c>
      <c r="D399" s="4" t="str">
        <f>TEXT(Table3[[#This Row],[Sale Date]],"mmmm")</f>
        <v>July</v>
      </c>
      <c r="E399" s="1" t="s">
        <v>22</v>
      </c>
      <c r="F399" s="1" t="s">
        <v>8</v>
      </c>
      <c r="G399" s="1">
        <v>250</v>
      </c>
      <c r="H399" s="1" t="s">
        <v>7</v>
      </c>
      <c r="I399" s="3">
        <v>1</v>
      </c>
      <c r="J399" s="2">
        <v>0.54494310667938251</v>
      </c>
      <c r="K399" s="1" t="s">
        <v>41</v>
      </c>
    </row>
    <row r="400" spans="1:11" x14ac:dyDescent="0.2">
      <c r="A400" s="1" t="s">
        <v>440</v>
      </c>
      <c r="B400" s="1" t="s">
        <v>15</v>
      </c>
      <c r="C400" s="4">
        <v>44735</v>
      </c>
      <c r="D400" s="4" t="str">
        <f>TEXT(Table3[[#This Row],[Sale Date]],"mmmm")</f>
        <v>June</v>
      </c>
      <c r="E400" s="1" t="s">
        <v>18</v>
      </c>
      <c r="F400" s="1" t="s">
        <v>2</v>
      </c>
      <c r="G400" s="1">
        <v>130</v>
      </c>
      <c r="H400" s="1" t="s">
        <v>1</v>
      </c>
      <c r="I400" s="3">
        <v>7</v>
      </c>
      <c r="J400" s="2">
        <v>0.84443209424513666</v>
      </c>
      <c r="K400" s="1" t="s">
        <v>39</v>
      </c>
    </row>
    <row r="401" spans="1:11" x14ac:dyDescent="0.2">
      <c r="A401" s="1" t="s">
        <v>439</v>
      </c>
      <c r="B401" s="1" t="s">
        <v>27</v>
      </c>
      <c r="C401" s="4">
        <v>44734</v>
      </c>
      <c r="D401" s="4" t="str">
        <f>TEXT(Table3[[#This Row],[Sale Date]],"mmmm")</f>
        <v>June</v>
      </c>
      <c r="E401" s="1" t="s">
        <v>3</v>
      </c>
      <c r="F401" s="1" t="s">
        <v>8</v>
      </c>
      <c r="G401" s="1">
        <v>72</v>
      </c>
      <c r="H401" s="1" t="s">
        <v>13</v>
      </c>
      <c r="I401" s="3">
        <v>7</v>
      </c>
      <c r="J401" s="2">
        <v>0.11084077878058052</v>
      </c>
      <c r="K401" s="1" t="s">
        <v>37</v>
      </c>
    </row>
    <row r="402" spans="1:11" x14ac:dyDescent="0.2">
      <c r="A402" s="1" t="s">
        <v>438</v>
      </c>
      <c r="B402" s="1" t="s">
        <v>23</v>
      </c>
      <c r="C402" s="4">
        <v>44753</v>
      </c>
      <c r="D402" s="4" t="str">
        <f>TEXT(Table3[[#This Row],[Sale Date]],"mmmm")</f>
        <v>July</v>
      </c>
      <c r="E402" s="1" t="s">
        <v>26</v>
      </c>
      <c r="F402" s="1" t="s">
        <v>2</v>
      </c>
      <c r="G402" s="1">
        <v>65</v>
      </c>
      <c r="H402" s="1" t="s">
        <v>7</v>
      </c>
      <c r="I402" s="3">
        <v>9</v>
      </c>
      <c r="J402" s="2">
        <v>0.26630312920291821</v>
      </c>
      <c r="K402" s="1" t="s">
        <v>35</v>
      </c>
    </row>
    <row r="403" spans="1:11" x14ac:dyDescent="0.2">
      <c r="A403" s="1" t="s">
        <v>437</v>
      </c>
      <c r="B403" s="1" t="s">
        <v>19</v>
      </c>
      <c r="C403" s="4">
        <v>44739</v>
      </c>
      <c r="D403" s="4" t="str">
        <f>TEXT(Table3[[#This Row],[Sale Date]],"mmmm")</f>
        <v>June</v>
      </c>
      <c r="E403" s="1" t="s">
        <v>22</v>
      </c>
      <c r="F403" s="1" t="s">
        <v>8</v>
      </c>
      <c r="G403" s="1">
        <v>250</v>
      </c>
      <c r="H403" s="1" t="s">
        <v>1</v>
      </c>
      <c r="I403" s="3">
        <v>3</v>
      </c>
      <c r="J403" s="2">
        <v>0.13279161787420113</v>
      </c>
      <c r="K403" s="1" t="s">
        <v>33</v>
      </c>
    </row>
    <row r="404" spans="1:11" x14ac:dyDescent="0.2">
      <c r="A404" s="1" t="s">
        <v>436</v>
      </c>
      <c r="B404" s="1" t="s">
        <v>15</v>
      </c>
      <c r="C404" s="4">
        <v>44740</v>
      </c>
      <c r="D404" s="4" t="str">
        <f>TEXT(Table3[[#This Row],[Sale Date]],"mmmm")</f>
        <v>June</v>
      </c>
      <c r="E404" s="1" t="s">
        <v>18</v>
      </c>
      <c r="F404" s="1" t="s">
        <v>2</v>
      </c>
      <c r="G404" s="1">
        <v>130</v>
      </c>
      <c r="H404" s="1" t="s">
        <v>13</v>
      </c>
      <c r="I404" s="3">
        <v>4</v>
      </c>
      <c r="J404" s="2">
        <v>0.20794478004129135</v>
      </c>
      <c r="K404" s="1" t="s">
        <v>31</v>
      </c>
    </row>
    <row r="405" spans="1:11" x14ac:dyDescent="0.2">
      <c r="A405" s="1" t="s">
        <v>435</v>
      </c>
      <c r="B405" s="1" t="s">
        <v>10</v>
      </c>
      <c r="C405" s="4">
        <v>44748</v>
      </c>
      <c r="D405" s="4" t="str">
        <f>TEXT(Table3[[#This Row],[Sale Date]],"mmmm")</f>
        <v>July</v>
      </c>
      <c r="E405" s="1" t="s">
        <v>14</v>
      </c>
      <c r="F405" s="1" t="s">
        <v>8</v>
      </c>
      <c r="G405" s="1">
        <v>60</v>
      </c>
      <c r="H405" s="1" t="s">
        <v>7</v>
      </c>
      <c r="I405" s="3">
        <v>12</v>
      </c>
      <c r="J405" s="2">
        <v>0.76031378549826045</v>
      </c>
      <c r="K405" s="1" t="s">
        <v>29</v>
      </c>
    </row>
    <row r="406" spans="1:11" x14ac:dyDescent="0.2">
      <c r="A406" s="1" t="s">
        <v>434</v>
      </c>
      <c r="B406" s="1" t="s">
        <v>4</v>
      </c>
      <c r="C406" s="4">
        <v>44731</v>
      </c>
      <c r="D406" s="4" t="str">
        <f>TEXT(Table3[[#This Row],[Sale Date]],"mmmm")</f>
        <v>June</v>
      </c>
      <c r="E406" s="1" t="s">
        <v>9</v>
      </c>
      <c r="F406" s="1" t="s">
        <v>2</v>
      </c>
      <c r="G406" s="1">
        <v>95</v>
      </c>
      <c r="H406" s="1" t="s">
        <v>1</v>
      </c>
      <c r="I406" s="3">
        <v>8</v>
      </c>
      <c r="J406" s="2">
        <v>0.23804641255169789</v>
      </c>
      <c r="K406" s="1" t="s">
        <v>25</v>
      </c>
    </row>
    <row r="407" spans="1:11" x14ac:dyDescent="0.2">
      <c r="A407" s="1" t="s">
        <v>433</v>
      </c>
      <c r="B407" s="1" t="s">
        <v>27</v>
      </c>
      <c r="C407" s="4">
        <v>44763</v>
      </c>
      <c r="D407" s="4" t="str">
        <f>TEXT(Table3[[#This Row],[Sale Date]],"mmmm")</f>
        <v>July</v>
      </c>
      <c r="E407" s="1" t="s">
        <v>3</v>
      </c>
      <c r="F407" s="1" t="s">
        <v>8</v>
      </c>
      <c r="G407" s="1">
        <v>72</v>
      </c>
      <c r="H407" s="1" t="s">
        <v>13</v>
      </c>
      <c r="I407" s="3">
        <v>5</v>
      </c>
      <c r="J407" s="2">
        <v>0.12523689369936652</v>
      </c>
      <c r="K407" s="1" t="s">
        <v>21</v>
      </c>
    </row>
    <row r="408" spans="1:11" x14ac:dyDescent="0.2">
      <c r="A408" s="1" t="s">
        <v>432</v>
      </c>
      <c r="B408" s="1" t="s">
        <v>23</v>
      </c>
      <c r="C408" s="4">
        <v>44733</v>
      </c>
      <c r="D408" s="4" t="str">
        <f>TEXT(Table3[[#This Row],[Sale Date]],"mmmm")</f>
        <v>June</v>
      </c>
      <c r="E408" s="1" t="s">
        <v>26</v>
      </c>
      <c r="F408" s="1" t="s">
        <v>2</v>
      </c>
      <c r="G408" s="1">
        <v>65</v>
      </c>
      <c r="H408" s="1" t="s">
        <v>7</v>
      </c>
      <c r="I408" s="3">
        <v>4</v>
      </c>
      <c r="J408" s="2">
        <v>6.7101746358327108E-2</v>
      </c>
      <c r="K408" s="1" t="s">
        <v>17</v>
      </c>
    </row>
    <row r="409" spans="1:11" x14ac:dyDescent="0.2">
      <c r="A409" s="1" t="s">
        <v>431</v>
      </c>
      <c r="B409" s="1" t="s">
        <v>19</v>
      </c>
      <c r="C409" s="4">
        <v>44746</v>
      </c>
      <c r="D409" s="4" t="str">
        <f>TEXT(Table3[[#This Row],[Sale Date]],"mmmm")</f>
        <v>July</v>
      </c>
      <c r="E409" s="1" t="s">
        <v>22</v>
      </c>
      <c r="F409" s="1" t="s">
        <v>8</v>
      </c>
      <c r="G409" s="1">
        <v>250</v>
      </c>
      <c r="H409" s="1" t="s">
        <v>1</v>
      </c>
      <c r="I409" s="3">
        <v>2</v>
      </c>
      <c r="J409" s="2">
        <v>0.98970617123906524</v>
      </c>
      <c r="K409" s="1" t="s">
        <v>12</v>
      </c>
    </row>
    <row r="410" spans="1:11" x14ac:dyDescent="0.2">
      <c r="A410" s="1" t="s">
        <v>430</v>
      </c>
      <c r="B410" s="1" t="s">
        <v>15</v>
      </c>
      <c r="C410" s="4">
        <v>44755</v>
      </c>
      <c r="D410" s="4" t="str">
        <f>TEXT(Table3[[#This Row],[Sale Date]],"mmmm")</f>
        <v>July</v>
      </c>
      <c r="E410" s="1" t="s">
        <v>18</v>
      </c>
      <c r="F410" s="1" t="s">
        <v>2</v>
      </c>
      <c r="G410" s="1">
        <v>130</v>
      </c>
      <c r="H410" s="1" t="s">
        <v>13</v>
      </c>
      <c r="I410" s="3">
        <v>2</v>
      </c>
      <c r="J410" s="2">
        <v>0.26202679185175082</v>
      </c>
      <c r="K410" s="1" t="s">
        <v>6</v>
      </c>
    </row>
    <row r="411" spans="1:11" x14ac:dyDescent="0.2">
      <c r="A411" s="1" t="s">
        <v>429</v>
      </c>
      <c r="B411" s="1" t="s">
        <v>27</v>
      </c>
      <c r="C411" s="4">
        <v>44755</v>
      </c>
      <c r="D411" s="4" t="str">
        <f>TEXT(Table3[[#This Row],[Sale Date]],"mmmm")</f>
        <v>July</v>
      </c>
      <c r="E411" s="1" t="s">
        <v>3</v>
      </c>
      <c r="F411" s="1" t="s">
        <v>8</v>
      </c>
      <c r="G411" s="1">
        <v>72</v>
      </c>
      <c r="H411" s="1" t="s">
        <v>7</v>
      </c>
      <c r="I411" s="3">
        <v>10</v>
      </c>
      <c r="J411" s="2">
        <v>0.87263143953916489</v>
      </c>
      <c r="K411" s="1" t="s">
        <v>0</v>
      </c>
    </row>
    <row r="412" spans="1:11" x14ac:dyDescent="0.2">
      <c r="A412" s="1" t="s">
        <v>428</v>
      </c>
      <c r="B412" s="1" t="s">
        <v>23</v>
      </c>
      <c r="C412" s="4">
        <v>44727</v>
      </c>
      <c r="D412" s="4" t="str">
        <f>TEXT(Table3[[#This Row],[Sale Date]],"mmmm")</f>
        <v>June</v>
      </c>
      <c r="E412" s="1" t="s">
        <v>26</v>
      </c>
      <c r="F412" s="1" t="s">
        <v>8</v>
      </c>
      <c r="G412" s="1">
        <v>65</v>
      </c>
      <c r="H412" s="1" t="s">
        <v>1</v>
      </c>
      <c r="I412" s="3">
        <v>6</v>
      </c>
      <c r="J412" s="2">
        <v>0.76778137062272289</v>
      </c>
      <c r="K412" s="1" t="s">
        <v>114</v>
      </c>
    </row>
    <row r="413" spans="1:11" x14ac:dyDescent="0.2">
      <c r="A413" s="1" t="s">
        <v>427</v>
      </c>
      <c r="B413" s="1" t="s">
        <v>19</v>
      </c>
      <c r="C413" s="4">
        <v>44746</v>
      </c>
      <c r="D413" s="4" t="str">
        <f>TEXT(Table3[[#This Row],[Sale Date]],"mmmm")</f>
        <v>July</v>
      </c>
      <c r="E413" s="1" t="s">
        <v>22</v>
      </c>
      <c r="F413" s="1" t="s">
        <v>8</v>
      </c>
      <c r="G413" s="1">
        <v>250</v>
      </c>
      <c r="H413" s="1" t="s">
        <v>13</v>
      </c>
      <c r="I413" s="3">
        <v>1</v>
      </c>
      <c r="J413" s="2">
        <v>0.15750010631121669</v>
      </c>
      <c r="K413" s="1" t="s">
        <v>112</v>
      </c>
    </row>
    <row r="414" spans="1:11" x14ac:dyDescent="0.2">
      <c r="A414" s="1" t="s">
        <v>426</v>
      </c>
      <c r="B414" s="1" t="s">
        <v>15</v>
      </c>
      <c r="C414" s="4">
        <v>44740</v>
      </c>
      <c r="D414" s="4" t="str">
        <f>TEXT(Table3[[#This Row],[Sale Date]],"mmmm")</f>
        <v>June</v>
      </c>
      <c r="E414" s="1" t="s">
        <v>3</v>
      </c>
      <c r="F414" s="1" t="s">
        <v>8</v>
      </c>
      <c r="G414" s="1">
        <v>72</v>
      </c>
      <c r="H414" s="1" t="s">
        <v>7</v>
      </c>
      <c r="I414" s="3">
        <v>9</v>
      </c>
      <c r="J414" s="2">
        <v>0.53570171465492589</v>
      </c>
      <c r="K414" s="1" t="s">
        <v>110</v>
      </c>
    </row>
    <row r="415" spans="1:11" x14ac:dyDescent="0.2">
      <c r="A415" s="1" t="s">
        <v>425</v>
      </c>
      <c r="B415" s="1" t="s">
        <v>27</v>
      </c>
      <c r="C415" s="4">
        <v>44743</v>
      </c>
      <c r="D415" s="4" t="str">
        <f>TEXT(Table3[[#This Row],[Sale Date]],"mmmm")</f>
        <v>July</v>
      </c>
      <c r="E415" s="1" t="s">
        <v>26</v>
      </c>
      <c r="F415" s="1" t="s">
        <v>8</v>
      </c>
      <c r="G415" s="1">
        <v>65</v>
      </c>
      <c r="H415" s="1" t="s">
        <v>1</v>
      </c>
      <c r="I415" s="3">
        <v>7</v>
      </c>
      <c r="J415" s="2">
        <v>0.88217490075954386</v>
      </c>
      <c r="K415" s="1" t="s">
        <v>108</v>
      </c>
    </row>
    <row r="416" spans="1:11" x14ac:dyDescent="0.2">
      <c r="A416" s="1" t="s">
        <v>424</v>
      </c>
      <c r="B416" s="1" t="s">
        <v>23</v>
      </c>
      <c r="C416" s="4">
        <v>44737</v>
      </c>
      <c r="D416" s="4" t="str">
        <f>TEXT(Table3[[#This Row],[Sale Date]],"mmmm")</f>
        <v>June</v>
      </c>
      <c r="E416" s="1" t="s">
        <v>22</v>
      </c>
      <c r="F416" s="1" t="s">
        <v>2</v>
      </c>
      <c r="G416" s="1">
        <v>250</v>
      </c>
      <c r="H416" s="1" t="s">
        <v>1</v>
      </c>
      <c r="I416" s="3">
        <v>3</v>
      </c>
      <c r="J416" s="2">
        <v>7.4850081465574259E-2</v>
      </c>
      <c r="K416" s="1" t="s">
        <v>276</v>
      </c>
    </row>
    <row r="417" spans="1:11" x14ac:dyDescent="0.2">
      <c r="A417" s="1" t="s">
        <v>423</v>
      </c>
      <c r="B417" s="1" t="s">
        <v>19</v>
      </c>
      <c r="C417" s="4">
        <v>44757</v>
      </c>
      <c r="D417" s="4" t="str">
        <f>TEXT(Table3[[#This Row],[Sale Date]],"mmmm")</f>
        <v>July</v>
      </c>
      <c r="E417" s="1" t="s">
        <v>18</v>
      </c>
      <c r="F417" s="1" t="s">
        <v>8</v>
      </c>
      <c r="G417" s="1">
        <v>130</v>
      </c>
      <c r="H417" s="1" t="s">
        <v>13</v>
      </c>
      <c r="I417" s="3">
        <v>4</v>
      </c>
      <c r="J417" s="2">
        <v>0.4623515242530305</v>
      </c>
      <c r="K417" s="1" t="s">
        <v>103</v>
      </c>
    </row>
    <row r="418" spans="1:11" x14ac:dyDescent="0.2">
      <c r="A418" s="1" t="s">
        <v>422</v>
      </c>
      <c r="B418" s="1" t="s">
        <v>15</v>
      </c>
      <c r="C418" s="4">
        <v>44745</v>
      </c>
      <c r="D418" s="4" t="str">
        <f>TEXT(Table3[[#This Row],[Sale Date]],"mmmm")</f>
        <v>July</v>
      </c>
      <c r="E418" s="1" t="s">
        <v>3</v>
      </c>
      <c r="F418" s="1" t="s">
        <v>2</v>
      </c>
      <c r="G418" s="1">
        <v>72</v>
      </c>
      <c r="H418" s="1" t="s">
        <v>7</v>
      </c>
      <c r="I418" s="3">
        <v>10</v>
      </c>
      <c r="J418" s="2">
        <v>0.34462700763177134</v>
      </c>
      <c r="K418" s="1" t="s">
        <v>101</v>
      </c>
    </row>
    <row r="419" spans="1:11" x14ac:dyDescent="0.2">
      <c r="A419" s="1" t="s">
        <v>421</v>
      </c>
      <c r="B419" s="1" t="s">
        <v>27</v>
      </c>
      <c r="C419" s="4">
        <v>44760</v>
      </c>
      <c r="D419" s="4" t="str">
        <f>TEXT(Table3[[#This Row],[Sale Date]],"mmmm")</f>
        <v>July</v>
      </c>
      <c r="E419" s="1" t="s">
        <v>26</v>
      </c>
      <c r="F419" s="1" t="s">
        <v>8</v>
      </c>
      <c r="G419" s="1">
        <v>65</v>
      </c>
      <c r="H419" s="1" t="s">
        <v>1</v>
      </c>
      <c r="I419" s="3">
        <v>7</v>
      </c>
      <c r="J419" s="2">
        <v>0.69911624131260175</v>
      </c>
      <c r="K419" s="1" t="s">
        <v>99</v>
      </c>
    </row>
    <row r="420" spans="1:11" x14ac:dyDescent="0.2">
      <c r="A420" s="1" t="s">
        <v>420</v>
      </c>
      <c r="B420" s="1" t="s">
        <v>23</v>
      </c>
      <c r="C420" s="4">
        <v>44750</v>
      </c>
      <c r="D420" s="4" t="str">
        <f>TEXT(Table3[[#This Row],[Sale Date]],"mmmm")</f>
        <v>July</v>
      </c>
      <c r="E420" s="1" t="s">
        <v>22</v>
      </c>
      <c r="F420" s="1" t="s">
        <v>2</v>
      </c>
      <c r="G420" s="1">
        <v>250</v>
      </c>
      <c r="H420" s="1" t="s">
        <v>13</v>
      </c>
      <c r="I420" s="3">
        <v>1</v>
      </c>
      <c r="J420" s="2">
        <v>1.890946986705988E-2</v>
      </c>
      <c r="K420" s="1" t="s">
        <v>97</v>
      </c>
    </row>
    <row r="421" spans="1:11" x14ac:dyDescent="0.2">
      <c r="A421" s="1" t="s">
        <v>419</v>
      </c>
      <c r="B421" s="1" t="s">
        <v>19</v>
      </c>
      <c r="C421" s="4">
        <v>44742</v>
      </c>
      <c r="D421" s="4" t="str">
        <f>TEXT(Table3[[#This Row],[Sale Date]],"mmmm")</f>
        <v>June</v>
      </c>
      <c r="E421" s="1" t="s">
        <v>18</v>
      </c>
      <c r="F421" s="1" t="s">
        <v>8</v>
      </c>
      <c r="G421" s="1">
        <v>130</v>
      </c>
      <c r="H421" s="1" t="s">
        <v>7</v>
      </c>
      <c r="I421" s="3">
        <v>5</v>
      </c>
      <c r="J421" s="2">
        <v>0.73245470088007136</v>
      </c>
      <c r="K421" s="1" t="s">
        <v>95</v>
      </c>
    </row>
    <row r="422" spans="1:11" x14ac:dyDescent="0.2">
      <c r="A422" s="1" t="s">
        <v>418</v>
      </c>
      <c r="B422" s="1" t="s">
        <v>15</v>
      </c>
      <c r="C422" s="4">
        <v>44754</v>
      </c>
      <c r="D422" s="4" t="str">
        <f>TEXT(Table3[[#This Row],[Sale Date]],"mmmm")</f>
        <v>July</v>
      </c>
      <c r="E422" s="1" t="s">
        <v>14</v>
      </c>
      <c r="F422" s="1" t="s">
        <v>2</v>
      </c>
      <c r="G422" s="1">
        <v>60</v>
      </c>
      <c r="H422" s="1" t="s">
        <v>1</v>
      </c>
      <c r="I422" s="3">
        <v>5</v>
      </c>
      <c r="J422" s="2">
        <v>0.72297451744539321</v>
      </c>
      <c r="K422" s="1" t="s">
        <v>183</v>
      </c>
    </row>
    <row r="423" spans="1:11" x14ac:dyDescent="0.2">
      <c r="A423" s="1" t="s">
        <v>417</v>
      </c>
      <c r="B423" s="1" t="s">
        <v>10</v>
      </c>
      <c r="C423" s="4">
        <v>44746</v>
      </c>
      <c r="D423" s="4" t="str">
        <f>TEXT(Table3[[#This Row],[Sale Date]],"mmmm")</f>
        <v>July</v>
      </c>
      <c r="E423" s="1" t="s">
        <v>3</v>
      </c>
      <c r="F423" s="1" t="s">
        <v>8</v>
      </c>
      <c r="G423" s="1">
        <v>72</v>
      </c>
      <c r="H423" s="1" t="s">
        <v>13</v>
      </c>
      <c r="I423" s="3">
        <v>9</v>
      </c>
      <c r="J423" s="2">
        <v>0.97417776505363807</v>
      </c>
      <c r="K423" s="1" t="s">
        <v>181</v>
      </c>
    </row>
    <row r="424" spans="1:11" x14ac:dyDescent="0.2">
      <c r="A424" s="1" t="s">
        <v>416</v>
      </c>
      <c r="B424" s="1" t="s">
        <v>27</v>
      </c>
      <c r="C424" s="4">
        <v>44752</v>
      </c>
      <c r="D424" s="4" t="str">
        <f>TEXT(Table3[[#This Row],[Sale Date]],"mmmm")</f>
        <v>July</v>
      </c>
      <c r="E424" s="1" t="s">
        <v>26</v>
      </c>
      <c r="F424" s="1" t="s">
        <v>2</v>
      </c>
      <c r="G424" s="1">
        <v>65</v>
      </c>
      <c r="H424" s="1" t="s">
        <v>7</v>
      </c>
      <c r="I424" s="3">
        <v>7</v>
      </c>
      <c r="J424" s="2">
        <v>0.92441295707634297</v>
      </c>
      <c r="K424" s="1" t="s">
        <v>223</v>
      </c>
    </row>
    <row r="425" spans="1:11" x14ac:dyDescent="0.2">
      <c r="A425" s="1" t="s">
        <v>415</v>
      </c>
      <c r="B425" s="1" t="s">
        <v>23</v>
      </c>
      <c r="C425" s="4">
        <v>44725</v>
      </c>
      <c r="D425" s="4" t="str">
        <f>TEXT(Table3[[#This Row],[Sale Date]],"mmmm")</f>
        <v>June</v>
      </c>
      <c r="E425" s="1" t="s">
        <v>22</v>
      </c>
      <c r="F425" s="1" t="s">
        <v>8</v>
      </c>
      <c r="G425" s="1">
        <v>250</v>
      </c>
      <c r="H425" s="1" t="s">
        <v>1</v>
      </c>
      <c r="I425" s="3">
        <v>3</v>
      </c>
      <c r="J425" s="2">
        <v>0.34841204291363526</v>
      </c>
      <c r="K425" s="1" t="s">
        <v>221</v>
      </c>
    </row>
    <row r="426" spans="1:11" x14ac:dyDescent="0.2">
      <c r="A426" s="1" t="s">
        <v>414</v>
      </c>
      <c r="B426" s="1" t="s">
        <v>19</v>
      </c>
      <c r="C426" s="4">
        <v>44734</v>
      </c>
      <c r="D426" s="4" t="str">
        <f>TEXT(Table3[[#This Row],[Sale Date]],"mmmm")</f>
        <v>June</v>
      </c>
      <c r="E426" s="1" t="s">
        <v>18</v>
      </c>
      <c r="F426" s="1" t="s">
        <v>2</v>
      </c>
      <c r="G426" s="1">
        <v>130</v>
      </c>
      <c r="H426" s="1" t="s">
        <v>13</v>
      </c>
      <c r="I426" s="3">
        <v>7</v>
      </c>
      <c r="J426" s="2">
        <v>0.36862795502486845</v>
      </c>
      <c r="K426" s="1" t="s">
        <v>199</v>
      </c>
    </row>
    <row r="427" spans="1:11" x14ac:dyDescent="0.2">
      <c r="A427" s="1" t="s">
        <v>413</v>
      </c>
      <c r="B427" s="1" t="s">
        <v>15</v>
      </c>
      <c r="C427" s="4">
        <v>44761</v>
      </c>
      <c r="D427" s="4" t="str">
        <f>TEXT(Table3[[#This Row],[Sale Date]],"mmmm")</f>
        <v>July</v>
      </c>
      <c r="E427" s="1" t="s">
        <v>3</v>
      </c>
      <c r="F427" s="1" t="s">
        <v>8</v>
      </c>
      <c r="G427" s="1">
        <v>72</v>
      </c>
      <c r="H427" s="1" t="s">
        <v>7</v>
      </c>
      <c r="I427" s="3">
        <v>12</v>
      </c>
      <c r="J427" s="2">
        <v>0.38279600115505574</v>
      </c>
      <c r="K427" s="1" t="s">
        <v>41</v>
      </c>
    </row>
    <row r="428" spans="1:11" x14ac:dyDescent="0.2">
      <c r="A428" s="1" t="s">
        <v>412</v>
      </c>
      <c r="B428" s="1" t="s">
        <v>27</v>
      </c>
      <c r="C428" s="4">
        <v>44735</v>
      </c>
      <c r="D428" s="4" t="str">
        <f>TEXT(Table3[[#This Row],[Sale Date]],"mmmm")</f>
        <v>June</v>
      </c>
      <c r="E428" s="1" t="s">
        <v>26</v>
      </c>
      <c r="F428" s="1" t="s">
        <v>2</v>
      </c>
      <c r="G428" s="1">
        <v>65</v>
      </c>
      <c r="H428" s="1" t="s">
        <v>1</v>
      </c>
      <c r="I428" s="3">
        <v>7</v>
      </c>
      <c r="J428" s="2">
        <v>0.77278161923763322</v>
      </c>
      <c r="K428" s="1" t="s">
        <v>39</v>
      </c>
    </row>
    <row r="429" spans="1:11" x14ac:dyDescent="0.2">
      <c r="A429" s="1" t="s">
        <v>411</v>
      </c>
      <c r="B429" s="1" t="s">
        <v>23</v>
      </c>
      <c r="C429" s="4">
        <v>44753</v>
      </c>
      <c r="D429" s="4" t="str">
        <f>TEXT(Table3[[#This Row],[Sale Date]],"mmmm")</f>
        <v>July</v>
      </c>
      <c r="E429" s="1" t="s">
        <v>22</v>
      </c>
      <c r="F429" s="1" t="s">
        <v>8</v>
      </c>
      <c r="G429" s="1">
        <v>250</v>
      </c>
      <c r="H429" s="1" t="s">
        <v>13</v>
      </c>
      <c r="I429" s="3">
        <v>3</v>
      </c>
      <c r="J429" s="2">
        <v>0.98194581947705439</v>
      </c>
      <c r="K429" s="1" t="s">
        <v>37</v>
      </c>
    </row>
    <row r="430" spans="1:11" x14ac:dyDescent="0.2">
      <c r="A430" s="1" t="s">
        <v>410</v>
      </c>
      <c r="B430" s="1" t="s">
        <v>19</v>
      </c>
      <c r="C430" s="4">
        <v>44732</v>
      </c>
      <c r="D430" s="4" t="str">
        <f>TEXT(Table3[[#This Row],[Sale Date]],"mmmm")</f>
        <v>June</v>
      </c>
      <c r="E430" s="1" t="s">
        <v>18</v>
      </c>
      <c r="F430" s="1" t="s">
        <v>2</v>
      </c>
      <c r="G430" s="1">
        <v>130</v>
      </c>
      <c r="H430" s="1" t="s">
        <v>7</v>
      </c>
      <c r="I430" s="3">
        <v>6</v>
      </c>
      <c r="J430" s="2">
        <v>0.24372632968767749</v>
      </c>
      <c r="K430" s="1" t="s">
        <v>35</v>
      </c>
    </row>
    <row r="431" spans="1:11" x14ac:dyDescent="0.2">
      <c r="A431" s="1" t="s">
        <v>409</v>
      </c>
      <c r="B431" s="1" t="s">
        <v>15</v>
      </c>
      <c r="C431" s="4">
        <v>44748</v>
      </c>
      <c r="D431" s="4" t="str">
        <f>TEXT(Table3[[#This Row],[Sale Date]],"mmmm")</f>
        <v>July</v>
      </c>
      <c r="E431" s="1" t="s">
        <v>14</v>
      </c>
      <c r="F431" s="1" t="s">
        <v>8</v>
      </c>
      <c r="G431" s="1">
        <v>60</v>
      </c>
      <c r="H431" s="1" t="s">
        <v>1</v>
      </c>
      <c r="I431" s="3">
        <v>14</v>
      </c>
      <c r="J431" s="2">
        <v>0.50977491571581557</v>
      </c>
      <c r="K431" s="1" t="s">
        <v>33</v>
      </c>
    </row>
    <row r="432" spans="1:11" x14ac:dyDescent="0.2">
      <c r="A432" s="1" t="s">
        <v>408</v>
      </c>
      <c r="B432" s="1" t="s">
        <v>10</v>
      </c>
      <c r="C432" s="4">
        <v>44731</v>
      </c>
      <c r="D432" s="4" t="str">
        <f>TEXT(Table3[[#This Row],[Sale Date]],"mmmm")</f>
        <v>June</v>
      </c>
      <c r="E432" s="1" t="s">
        <v>9</v>
      </c>
      <c r="F432" s="1" t="s">
        <v>2</v>
      </c>
      <c r="G432" s="1">
        <v>95</v>
      </c>
      <c r="H432" s="1" t="s">
        <v>13</v>
      </c>
      <c r="I432" s="3">
        <v>7</v>
      </c>
      <c r="J432" s="2">
        <v>0.99123744515485723</v>
      </c>
      <c r="K432" s="1" t="s">
        <v>31</v>
      </c>
    </row>
    <row r="433" spans="1:11" x14ac:dyDescent="0.2">
      <c r="A433" s="1" t="s">
        <v>407</v>
      </c>
      <c r="B433" s="1" t="s">
        <v>4</v>
      </c>
      <c r="C433" s="4">
        <v>44725</v>
      </c>
      <c r="D433" s="4" t="str">
        <f>TEXT(Table3[[#This Row],[Sale Date]],"mmmm")</f>
        <v>June</v>
      </c>
      <c r="E433" s="1" t="s">
        <v>3</v>
      </c>
      <c r="F433" s="1" t="s">
        <v>8</v>
      </c>
      <c r="G433" s="1">
        <v>72</v>
      </c>
      <c r="H433" s="1" t="s">
        <v>7</v>
      </c>
      <c r="I433" s="3">
        <v>5</v>
      </c>
      <c r="J433" s="2">
        <v>0.58001027642401182</v>
      </c>
      <c r="K433" s="1" t="s">
        <v>29</v>
      </c>
    </row>
    <row r="434" spans="1:11" x14ac:dyDescent="0.2">
      <c r="A434" s="1" t="s">
        <v>406</v>
      </c>
      <c r="B434" s="1" t="s">
        <v>27</v>
      </c>
      <c r="C434" s="4">
        <v>44753</v>
      </c>
      <c r="D434" s="4" t="str">
        <f>TEXT(Table3[[#This Row],[Sale Date]],"mmmm")</f>
        <v>July</v>
      </c>
      <c r="E434" s="1" t="s">
        <v>26</v>
      </c>
      <c r="F434" s="1" t="s">
        <v>8</v>
      </c>
      <c r="G434" s="1">
        <v>65</v>
      </c>
      <c r="H434" s="1" t="s">
        <v>1</v>
      </c>
      <c r="I434" s="3">
        <v>8</v>
      </c>
      <c r="J434" s="2">
        <v>0.20099809520802481</v>
      </c>
      <c r="K434" s="1" t="s">
        <v>25</v>
      </c>
    </row>
    <row r="435" spans="1:11" x14ac:dyDescent="0.2">
      <c r="A435" s="1" t="s">
        <v>405</v>
      </c>
      <c r="B435" s="1" t="s">
        <v>23</v>
      </c>
      <c r="C435" s="4">
        <v>44738</v>
      </c>
      <c r="D435" s="4" t="str">
        <f>TEXT(Table3[[#This Row],[Sale Date]],"mmmm")</f>
        <v>June</v>
      </c>
      <c r="E435" s="1" t="s">
        <v>22</v>
      </c>
      <c r="F435" s="1" t="s">
        <v>8</v>
      </c>
      <c r="G435" s="1">
        <v>250</v>
      </c>
      <c r="H435" s="1" t="s">
        <v>13</v>
      </c>
      <c r="I435" s="3">
        <v>3</v>
      </c>
      <c r="J435" s="2">
        <v>8.7589082057090373E-2</v>
      </c>
      <c r="K435" s="1" t="s">
        <v>21</v>
      </c>
    </row>
    <row r="436" spans="1:11" x14ac:dyDescent="0.2">
      <c r="A436" s="1" t="s">
        <v>404</v>
      </c>
      <c r="B436" s="1" t="s">
        <v>19</v>
      </c>
      <c r="C436" s="4">
        <v>44762</v>
      </c>
      <c r="D436" s="4" t="str">
        <f>TEXT(Table3[[#This Row],[Sale Date]],"mmmm")</f>
        <v>July</v>
      </c>
      <c r="E436" s="1" t="s">
        <v>18</v>
      </c>
      <c r="F436" s="1" t="s">
        <v>8</v>
      </c>
      <c r="G436" s="1">
        <v>130</v>
      </c>
      <c r="H436" s="1" t="s">
        <v>7</v>
      </c>
      <c r="I436" s="3">
        <v>4</v>
      </c>
      <c r="J436" s="2">
        <v>0.92203517798439572</v>
      </c>
      <c r="K436" s="1" t="s">
        <v>17</v>
      </c>
    </row>
    <row r="437" spans="1:11" x14ac:dyDescent="0.2">
      <c r="A437" s="1" t="s">
        <v>403</v>
      </c>
      <c r="B437" s="1" t="s">
        <v>15</v>
      </c>
      <c r="C437" s="4">
        <v>44756</v>
      </c>
      <c r="D437" s="4" t="str">
        <f>TEXT(Table3[[#This Row],[Sale Date]],"mmmm")</f>
        <v>July</v>
      </c>
      <c r="E437" s="1" t="s">
        <v>3</v>
      </c>
      <c r="F437" s="1" t="s">
        <v>8</v>
      </c>
      <c r="G437" s="1">
        <v>72</v>
      </c>
      <c r="H437" s="1" t="s">
        <v>1</v>
      </c>
      <c r="I437" s="3">
        <v>10</v>
      </c>
      <c r="J437" s="2">
        <v>0.40646951216415605</v>
      </c>
      <c r="K437" s="1" t="s">
        <v>12</v>
      </c>
    </row>
    <row r="438" spans="1:11" x14ac:dyDescent="0.2">
      <c r="A438" s="1" t="s">
        <v>402</v>
      </c>
      <c r="B438" s="1" t="s">
        <v>27</v>
      </c>
      <c r="C438" s="4">
        <v>44744</v>
      </c>
      <c r="D438" s="4" t="str">
        <f>TEXT(Table3[[#This Row],[Sale Date]],"mmmm")</f>
        <v>July</v>
      </c>
      <c r="E438" s="1" t="s">
        <v>26</v>
      </c>
      <c r="F438" s="1" t="s">
        <v>2</v>
      </c>
      <c r="G438" s="1">
        <v>65</v>
      </c>
      <c r="H438" s="1" t="s">
        <v>13</v>
      </c>
      <c r="I438" s="3">
        <v>4</v>
      </c>
      <c r="J438" s="2">
        <v>0.45522048494031297</v>
      </c>
      <c r="K438" s="1" t="s">
        <v>6</v>
      </c>
    </row>
    <row r="439" spans="1:11" x14ac:dyDescent="0.2">
      <c r="A439" s="1" t="s">
        <v>401</v>
      </c>
      <c r="B439" s="1" t="s">
        <v>23</v>
      </c>
      <c r="C439" s="4">
        <v>44753</v>
      </c>
      <c r="D439" s="4" t="str">
        <f>TEXT(Table3[[#This Row],[Sale Date]],"mmmm")</f>
        <v>July</v>
      </c>
      <c r="E439" s="1" t="s">
        <v>22</v>
      </c>
      <c r="F439" s="1" t="s">
        <v>8</v>
      </c>
      <c r="G439" s="1">
        <v>250</v>
      </c>
      <c r="H439" s="1" t="s">
        <v>7</v>
      </c>
      <c r="I439" s="3">
        <v>3</v>
      </c>
      <c r="J439" s="2">
        <v>0.45514828780898176</v>
      </c>
      <c r="K439" s="1" t="s">
        <v>0</v>
      </c>
    </row>
    <row r="440" spans="1:11" x14ac:dyDescent="0.2">
      <c r="A440" s="1" t="s">
        <v>400</v>
      </c>
      <c r="B440" s="1" t="s">
        <v>19</v>
      </c>
      <c r="C440" s="4">
        <v>44762</v>
      </c>
      <c r="D440" s="4" t="str">
        <f>TEXT(Table3[[#This Row],[Sale Date]],"mmmm")</f>
        <v>July</v>
      </c>
      <c r="E440" s="1" t="s">
        <v>18</v>
      </c>
      <c r="F440" s="1" t="s">
        <v>2</v>
      </c>
      <c r="G440" s="1">
        <v>130</v>
      </c>
      <c r="H440" s="1" t="s">
        <v>1</v>
      </c>
      <c r="I440" s="3">
        <v>2</v>
      </c>
      <c r="J440" s="2">
        <v>0.30126486834826394</v>
      </c>
      <c r="K440" s="1" t="s">
        <v>114</v>
      </c>
    </row>
    <row r="441" spans="1:11" x14ac:dyDescent="0.2">
      <c r="A441" s="1" t="s">
        <v>399</v>
      </c>
      <c r="B441" s="1" t="s">
        <v>15</v>
      </c>
      <c r="C441" s="4">
        <v>44740</v>
      </c>
      <c r="D441" s="4" t="str">
        <f>TEXT(Table3[[#This Row],[Sale Date]],"mmmm")</f>
        <v>June</v>
      </c>
      <c r="E441" s="1" t="s">
        <v>14</v>
      </c>
      <c r="F441" s="1" t="s">
        <v>8</v>
      </c>
      <c r="G441" s="1">
        <v>60</v>
      </c>
      <c r="H441" s="1" t="s">
        <v>13</v>
      </c>
      <c r="I441" s="3">
        <v>4</v>
      </c>
      <c r="J441" s="2">
        <v>0.22886312078587356</v>
      </c>
      <c r="K441" s="1" t="s">
        <v>112</v>
      </c>
    </row>
    <row r="442" spans="1:11" x14ac:dyDescent="0.2">
      <c r="A442" s="1" t="s">
        <v>398</v>
      </c>
      <c r="B442" s="1" t="s">
        <v>10</v>
      </c>
      <c r="C442" s="4">
        <v>44729</v>
      </c>
      <c r="D442" s="4" t="str">
        <f>TEXT(Table3[[#This Row],[Sale Date]],"mmmm")</f>
        <v>June</v>
      </c>
      <c r="E442" s="1" t="s">
        <v>3</v>
      </c>
      <c r="F442" s="1" t="s">
        <v>2</v>
      </c>
      <c r="G442" s="1">
        <v>72</v>
      </c>
      <c r="H442" s="1" t="s">
        <v>7</v>
      </c>
      <c r="I442" s="3">
        <v>4</v>
      </c>
      <c r="J442" s="2">
        <v>0.4885587902090005</v>
      </c>
      <c r="K442" s="1" t="s">
        <v>110</v>
      </c>
    </row>
    <row r="443" spans="1:11" x14ac:dyDescent="0.2">
      <c r="A443" s="1" t="s">
        <v>397</v>
      </c>
      <c r="B443" s="1" t="s">
        <v>27</v>
      </c>
      <c r="C443" s="4">
        <v>44727</v>
      </c>
      <c r="D443" s="4" t="str">
        <f>TEXT(Table3[[#This Row],[Sale Date]],"mmmm")</f>
        <v>June</v>
      </c>
      <c r="E443" s="1" t="s">
        <v>26</v>
      </c>
      <c r="F443" s="1" t="s">
        <v>8</v>
      </c>
      <c r="G443" s="1">
        <v>65</v>
      </c>
      <c r="H443" s="1" t="s">
        <v>1</v>
      </c>
      <c r="I443" s="3">
        <v>7</v>
      </c>
      <c r="J443" s="2">
        <v>0.88301012782394861</v>
      </c>
      <c r="K443" s="1" t="s">
        <v>108</v>
      </c>
    </row>
    <row r="444" spans="1:11" x14ac:dyDescent="0.2">
      <c r="A444" s="1" t="s">
        <v>396</v>
      </c>
      <c r="B444" s="1" t="s">
        <v>23</v>
      </c>
      <c r="C444" s="4">
        <v>44734</v>
      </c>
      <c r="D444" s="4" t="str">
        <f>TEXT(Table3[[#This Row],[Sale Date]],"mmmm")</f>
        <v>June</v>
      </c>
      <c r="E444" s="1" t="s">
        <v>22</v>
      </c>
      <c r="F444" s="1" t="s">
        <v>2</v>
      </c>
      <c r="G444" s="1">
        <v>250</v>
      </c>
      <c r="H444" s="1" t="s">
        <v>13</v>
      </c>
      <c r="I444" s="3">
        <v>2</v>
      </c>
      <c r="J444" s="2">
        <v>0.30705024398286174</v>
      </c>
      <c r="K444" s="1" t="s">
        <v>276</v>
      </c>
    </row>
    <row r="445" spans="1:11" x14ac:dyDescent="0.2">
      <c r="A445" s="1" t="s">
        <v>395</v>
      </c>
      <c r="B445" s="1" t="s">
        <v>19</v>
      </c>
      <c r="C445" s="4">
        <v>44744</v>
      </c>
      <c r="D445" s="4" t="str">
        <f>TEXT(Table3[[#This Row],[Sale Date]],"mmmm")</f>
        <v>July</v>
      </c>
      <c r="E445" s="1" t="s">
        <v>18</v>
      </c>
      <c r="F445" s="1" t="s">
        <v>8</v>
      </c>
      <c r="G445" s="1">
        <v>130</v>
      </c>
      <c r="H445" s="1" t="s">
        <v>7</v>
      </c>
      <c r="I445" s="3">
        <v>6</v>
      </c>
      <c r="J445" s="2">
        <v>0.85704939563753491</v>
      </c>
      <c r="K445" s="1" t="s">
        <v>103</v>
      </c>
    </row>
    <row r="446" spans="1:11" x14ac:dyDescent="0.2">
      <c r="A446" s="1" t="s">
        <v>394</v>
      </c>
      <c r="B446" s="1" t="s">
        <v>15</v>
      </c>
      <c r="C446" s="4">
        <v>44737</v>
      </c>
      <c r="D446" s="4" t="str">
        <f>TEXT(Table3[[#This Row],[Sale Date]],"mmmm")</f>
        <v>June</v>
      </c>
      <c r="E446" s="1" t="s">
        <v>3</v>
      </c>
      <c r="F446" s="1" t="s">
        <v>2</v>
      </c>
      <c r="G446" s="1">
        <v>72</v>
      </c>
      <c r="H446" s="1" t="s">
        <v>1</v>
      </c>
      <c r="I446" s="3">
        <v>9</v>
      </c>
      <c r="J446" s="2">
        <v>0.29159802445516347</v>
      </c>
      <c r="K446" s="1" t="s">
        <v>101</v>
      </c>
    </row>
    <row r="447" spans="1:11" x14ac:dyDescent="0.2">
      <c r="A447" s="1" t="s">
        <v>393</v>
      </c>
      <c r="B447" s="1" t="s">
        <v>27</v>
      </c>
      <c r="C447" s="4">
        <v>44752</v>
      </c>
      <c r="D447" s="4" t="str">
        <f>TEXT(Table3[[#This Row],[Sale Date]],"mmmm")</f>
        <v>July</v>
      </c>
      <c r="E447" s="1" t="s">
        <v>26</v>
      </c>
      <c r="F447" s="1" t="s">
        <v>8</v>
      </c>
      <c r="G447" s="1">
        <v>65</v>
      </c>
      <c r="H447" s="1" t="s">
        <v>13</v>
      </c>
      <c r="I447" s="3">
        <v>9</v>
      </c>
      <c r="J447" s="2">
        <v>0.2589445683285162</v>
      </c>
      <c r="K447" s="1" t="s">
        <v>99</v>
      </c>
    </row>
    <row r="448" spans="1:11" x14ac:dyDescent="0.2">
      <c r="A448" s="1" t="s">
        <v>392</v>
      </c>
      <c r="B448" s="1" t="s">
        <v>23</v>
      </c>
      <c r="C448" s="4">
        <v>44736</v>
      </c>
      <c r="D448" s="4" t="str">
        <f>TEXT(Table3[[#This Row],[Sale Date]],"mmmm")</f>
        <v>June</v>
      </c>
      <c r="E448" s="1" t="s">
        <v>22</v>
      </c>
      <c r="F448" s="1" t="s">
        <v>2</v>
      </c>
      <c r="G448" s="1">
        <v>250</v>
      </c>
      <c r="H448" s="1" t="s">
        <v>7</v>
      </c>
      <c r="I448" s="3">
        <v>2</v>
      </c>
      <c r="J448" s="2">
        <v>0.2954209948681138</v>
      </c>
      <c r="K448" s="1" t="s">
        <v>97</v>
      </c>
    </row>
    <row r="449" spans="1:11" x14ac:dyDescent="0.2">
      <c r="A449" s="1" t="s">
        <v>391</v>
      </c>
      <c r="B449" s="1" t="s">
        <v>19</v>
      </c>
      <c r="C449" s="4">
        <v>44752</v>
      </c>
      <c r="D449" s="4" t="str">
        <f>TEXT(Table3[[#This Row],[Sale Date]],"mmmm")</f>
        <v>July</v>
      </c>
      <c r="E449" s="1" t="s">
        <v>18</v>
      </c>
      <c r="F449" s="1" t="s">
        <v>8</v>
      </c>
      <c r="G449" s="1">
        <v>130</v>
      </c>
      <c r="H449" s="1" t="s">
        <v>1</v>
      </c>
      <c r="I449" s="3">
        <v>2</v>
      </c>
      <c r="J449" s="2">
        <v>7.4202009604403041E-2</v>
      </c>
      <c r="K449" s="1" t="s">
        <v>95</v>
      </c>
    </row>
    <row r="450" spans="1:11" x14ac:dyDescent="0.2">
      <c r="A450" s="1" t="s">
        <v>390</v>
      </c>
      <c r="B450" s="1" t="s">
        <v>15</v>
      </c>
      <c r="C450" s="4">
        <v>44759</v>
      </c>
      <c r="D450" s="4" t="str">
        <f>TEXT(Table3[[#This Row],[Sale Date]],"mmmm")</f>
        <v>July</v>
      </c>
      <c r="E450" s="1" t="s">
        <v>14</v>
      </c>
      <c r="F450" s="1" t="s">
        <v>2</v>
      </c>
      <c r="G450" s="1">
        <v>60</v>
      </c>
      <c r="H450" s="1" t="s">
        <v>13</v>
      </c>
      <c r="I450" s="3">
        <v>11</v>
      </c>
      <c r="J450" s="2">
        <v>3.9067003401354383E-2</v>
      </c>
      <c r="K450" s="1" t="s">
        <v>183</v>
      </c>
    </row>
    <row r="451" spans="1:11" x14ac:dyDescent="0.2">
      <c r="A451" s="1" t="s">
        <v>389</v>
      </c>
      <c r="B451" s="1" t="s">
        <v>10</v>
      </c>
      <c r="C451" s="4">
        <v>44763</v>
      </c>
      <c r="D451" s="4" t="str">
        <f>TEXT(Table3[[#This Row],[Sale Date]],"mmmm")</f>
        <v>July</v>
      </c>
      <c r="E451" s="1" t="s">
        <v>9</v>
      </c>
      <c r="F451" s="1" t="s">
        <v>8</v>
      </c>
      <c r="G451" s="1">
        <v>95</v>
      </c>
      <c r="H451" s="1" t="s">
        <v>7</v>
      </c>
      <c r="I451" s="3">
        <v>4</v>
      </c>
      <c r="J451" s="2">
        <v>0.76468504660372305</v>
      </c>
      <c r="K451" s="1" t="s">
        <v>181</v>
      </c>
    </row>
    <row r="452" spans="1:11" x14ac:dyDescent="0.2">
      <c r="A452" s="1" t="s">
        <v>388</v>
      </c>
      <c r="B452" s="1" t="s">
        <v>4</v>
      </c>
      <c r="C452" s="4">
        <v>44763</v>
      </c>
      <c r="D452" s="4" t="str">
        <f>TEXT(Table3[[#This Row],[Sale Date]],"mmmm")</f>
        <v>July</v>
      </c>
      <c r="E452" s="1" t="s">
        <v>3</v>
      </c>
      <c r="F452" s="1" t="s">
        <v>2</v>
      </c>
      <c r="G452" s="1">
        <v>72</v>
      </c>
      <c r="H452" s="1" t="s">
        <v>1</v>
      </c>
      <c r="I452" s="3">
        <v>11</v>
      </c>
      <c r="J452" s="2">
        <v>0.74867480539232067</v>
      </c>
      <c r="K452" s="1" t="s">
        <v>223</v>
      </c>
    </row>
    <row r="453" spans="1:11" x14ac:dyDescent="0.2">
      <c r="A453" s="1" t="s">
        <v>387</v>
      </c>
      <c r="B453" s="1" t="s">
        <v>27</v>
      </c>
      <c r="C453" s="4">
        <v>44750</v>
      </c>
      <c r="D453" s="4" t="str">
        <f>TEXT(Table3[[#This Row],[Sale Date]],"mmmm")</f>
        <v>July</v>
      </c>
      <c r="E453" s="1" t="s">
        <v>26</v>
      </c>
      <c r="F453" s="1" t="s">
        <v>8</v>
      </c>
      <c r="G453" s="1">
        <v>65</v>
      </c>
      <c r="H453" s="1" t="s">
        <v>13</v>
      </c>
      <c r="I453" s="3">
        <v>6</v>
      </c>
      <c r="J453" s="2">
        <v>0.69300939202757139</v>
      </c>
      <c r="K453" s="1" t="s">
        <v>221</v>
      </c>
    </row>
    <row r="454" spans="1:11" x14ac:dyDescent="0.2">
      <c r="A454" s="1" t="s">
        <v>386</v>
      </c>
      <c r="B454" s="1" t="s">
        <v>23</v>
      </c>
      <c r="C454" s="4">
        <v>44751</v>
      </c>
      <c r="D454" s="4" t="str">
        <f>TEXT(Table3[[#This Row],[Sale Date]],"mmmm")</f>
        <v>July</v>
      </c>
      <c r="E454" s="1" t="s">
        <v>22</v>
      </c>
      <c r="F454" s="1" t="s">
        <v>2</v>
      </c>
      <c r="G454" s="1">
        <v>250</v>
      </c>
      <c r="H454" s="1" t="s">
        <v>7</v>
      </c>
      <c r="I454" s="3">
        <v>1</v>
      </c>
      <c r="J454" s="2">
        <v>0.52937391222103747</v>
      </c>
      <c r="K454" s="1" t="s">
        <v>199</v>
      </c>
    </row>
    <row r="455" spans="1:11" x14ac:dyDescent="0.2">
      <c r="A455" s="1" t="s">
        <v>385</v>
      </c>
      <c r="B455" s="1" t="s">
        <v>19</v>
      </c>
      <c r="C455" s="4">
        <v>44736</v>
      </c>
      <c r="D455" s="4" t="str">
        <f>TEXT(Table3[[#This Row],[Sale Date]],"mmmm")</f>
        <v>June</v>
      </c>
      <c r="E455" s="1" t="s">
        <v>18</v>
      </c>
      <c r="F455" s="1" t="s">
        <v>8</v>
      </c>
      <c r="G455" s="1">
        <v>130</v>
      </c>
      <c r="H455" s="1" t="s">
        <v>1</v>
      </c>
      <c r="I455" s="3">
        <v>3</v>
      </c>
      <c r="J455" s="2">
        <v>0.32413514859934134</v>
      </c>
      <c r="K455" s="1" t="s">
        <v>41</v>
      </c>
    </row>
    <row r="456" spans="1:11" x14ac:dyDescent="0.2">
      <c r="A456" s="1" t="s">
        <v>384</v>
      </c>
      <c r="B456" s="1" t="s">
        <v>15</v>
      </c>
      <c r="C456" s="4">
        <v>44737</v>
      </c>
      <c r="D456" s="4" t="str">
        <f>TEXT(Table3[[#This Row],[Sale Date]],"mmmm")</f>
        <v>June</v>
      </c>
      <c r="E456" s="1" t="s">
        <v>3</v>
      </c>
      <c r="F456" s="1" t="s">
        <v>8</v>
      </c>
      <c r="G456" s="1">
        <v>72</v>
      </c>
      <c r="H456" s="1" t="s">
        <v>13</v>
      </c>
      <c r="I456" s="3">
        <v>4</v>
      </c>
      <c r="J456" s="2">
        <v>0.35907775149399723</v>
      </c>
      <c r="K456" s="1" t="s">
        <v>39</v>
      </c>
    </row>
    <row r="457" spans="1:11" x14ac:dyDescent="0.2">
      <c r="A457" s="1" t="s">
        <v>383</v>
      </c>
      <c r="B457" s="1" t="s">
        <v>27</v>
      </c>
      <c r="C457" s="4">
        <v>44744</v>
      </c>
      <c r="D457" s="4" t="str">
        <f>TEXT(Table3[[#This Row],[Sale Date]],"mmmm")</f>
        <v>July</v>
      </c>
      <c r="E457" s="1" t="s">
        <v>26</v>
      </c>
      <c r="F457" s="1" t="s">
        <v>8</v>
      </c>
      <c r="G457" s="1">
        <v>65</v>
      </c>
      <c r="H457" s="1" t="s">
        <v>7</v>
      </c>
      <c r="I457" s="3">
        <v>6</v>
      </c>
      <c r="J457" s="2">
        <v>0.65908590258865696</v>
      </c>
      <c r="K457" s="1" t="s">
        <v>114</v>
      </c>
    </row>
    <row r="458" spans="1:11" x14ac:dyDescent="0.2">
      <c r="A458" s="1" t="s">
        <v>382</v>
      </c>
      <c r="B458" s="1" t="s">
        <v>23</v>
      </c>
      <c r="C458" s="4">
        <v>44735</v>
      </c>
      <c r="D458" s="4" t="str">
        <f>TEXT(Table3[[#This Row],[Sale Date]],"mmmm")</f>
        <v>June</v>
      </c>
      <c r="E458" s="1" t="s">
        <v>22</v>
      </c>
      <c r="F458" s="1" t="s">
        <v>8</v>
      </c>
      <c r="G458" s="1">
        <v>250</v>
      </c>
      <c r="H458" s="1" t="s">
        <v>1</v>
      </c>
      <c r="I458" s="3">
        <v>2</v>
      </c>
      <c r="J458" s="2">
        <v>0.51385178684784039</v>
      </c>
      <c r="K458" s="1" t="s">
        <v>112</v>
      </c>
    </row>
    <row r="459" spans="1:11" x14ac:dyDescent="0.2">
      <c r="A459" s="1" t="s">
        <v>381</v>
      </c>
      <c r="B459" s="1" t="s">
        <v>19</v>
      </c>
      <c r="C459" s="4">
        <v>44751</v>
      </c>
      <c r="D459" s="4" t="str">
        <f>TEXT(Table3[[#This Row],[Sale Date]],"mmmm")</f>
        <v>July</v>
      </c>
      <c r="E459" s="1" t="s">
        <v>18</v>
      </c>
      <c r="F459" s="1" t="s">
        <v>8</v>
      </c>
      <c r="G459" s="1">
        <v>130</v>
      </c>
      <c r="H459" s="1" t="s">
        <v>13</v>
      </c>
      <c r="I459" s="3">
        <v>4</v>
      </c>
      <c r="J459" s="2">
        <v>0.76665009072072687</v>
      </c>
      <c r="K459" s="1" t="s">
        <v>110</v>
      </c>
    </row>
    <row r="460" spans="1:11" x14ac:dyDescent="0.2">
      <c r="A460" s="1" t="s">
        <v>380</v>
      </c>
      <c r="B460" s="1" t="s">
        <v>15</v>
      </c>
      <c r="C460" s="4">
        <v>44726</v>
      </c>
      <c r="D460" s="4" t="str">
        <f>TEXT(Table3[[#This Row],[Sale Date]],"mmmm")</f>
        <v>June</v>
      </c>
      <c r="E460" s="1" t="s">
        <v>3</v>
      </c>
      <c r="F460" s="1" t="s">
        <v>2</v>
      </c>
      <c r="G460" s="1">
        <v>72</v>
      </c>
      <c r="H460" s="1" t="s">
        <v>7</v>
      </c>
      <c r="I460" s="3">
        <v>5</v>
      </c>
      <c r="J460" s="2">
        <v>0.73529214203054083</v>
      </c>
      <c r="K460" s="1" t="s">
        <v>108</v>
      </c>
    </row>
    <row r="461" spans="1:11" x14ac:dyDescent="0.2">
      <c r="A461" s="1" t="s">
        <v>379</v>
      </c>
      <c r="B461" s="1" t="s">
        <v>27</v>
      </c>
      <c r="C461" s="4">
        <v>44749</v>
      </c>
      <c r="D461" s="4" t="str">
        <f>TEXT(Table3[[#This Row],[Sale Date]],"mmmm")</f>
        <v>July</v>
      </c>
      <c r="E461" s="1" t="s">
        <v>26</v>
      </c>
      <c r="F461" s="1" t="s">
        <v>8</v>
      </c>
      <c r="G461" s="1">
        <v>65</v>
      </c>
      <c r="H461" s="1" t="s">
        <v>1</v>
      </c>
      <c r="I461" s="3">
        <v>9</v>
      </c>
      <c r="J461" s="2">
        <v>0.44567996518569519</v>
      </c>
      <c r="K461" s="1" t="s">
        <v>29</v>
      </c>
    </row>
    <row r="462" spans="1:11" x14ac:dyDescent="0.2">
      <c r="A462" s="1" t="s">
        <v>378</v>
      </c>
      <c r="B462" s="1" t="s">
        <v>23</v>
      </c>
      <c r="C462" s="4">
        <v>44734</v>
      </c>
      <c r="D462" s="4" t="str">
        <f>TEXT(Table3[[#This Row],[Sale Date]],"mmmm")</f>
        <v>June</v>
      </c>
      <c r="E462" s="1" t="s">
        <v>22</v>
      </c>
      <c r="F462" s="1" t="s">
        <v>2</v>
      </c>
      <c r="G462" s="1">
        <v>250</v>
      </c>
      <c r="H462" s="1" t="s">
        <v>1</v>
      </c>
      <c r="I462" s="3">
        <v>2</v>
      </c>
      <c r="J462" s="2">
        <v>0.80491760131950119</v>
      </c>
      <c r="K462" s="1" t="s">
        <v>25</v>
      </c>
    </row>
    <row r="463" spans="1:11" x14ac:dyDescent="0.2">
      <c r="A463" s="1" t="s">
        <v>377</v>
      </c>
      <c r="B463" s="1" t="s">
        <v>19</v>
      </c>
      <c r="C463" s="4">
        <v>44726</v>
      </c>
      <c r="D463" s="4" t="str">
        <f>TEXT(Table3[[#This Row],[Sale Date]],"mmmm")</f>
        <v>June</v>
      </c>
      <c r="E463" s="1" t="s">
        <v>18</v>
      </c>
      <c r="F463" s="1" t="s">
        <v>8</v>
      </c>
      <c r="G463" s="1">
        <v>130</v>
      </c>
      <c r="H463" s="1" t="s">
        <v>13</v>
      </c>
      <c r="I463" s="3">
        <v>4</v>
      </c>
      <c r="J463" s="2">
        <v>0.63252724233750568</v>
      </c>
      <c r="K463" s="1" t="s">
        <v>21</v>
      </c>
    </row>
    <row r="464" spans="1:11" x14ac:dyDescent="0.2">
      <c r="A464" s="1" t="s">
        <v>376</v>
      </c>
      <c r="B464" s="1" t="s">
        <v>15</v>
      </c>
      <c r="C464" s="4">
        <v>44743</v>
      </c>
      <c r="D464" s="4" t="str">
        <f>TEXT(Table3[[#This Row],[Sale Date]],"mmmm")</f>
        <v>July</v>
      </c>
      <c r="E464" s="1" t="s">
        <v>3</v>
      </c>
      <c r="F464" s="1" t="s">
        <v>2</v>
      </c>
      <c r="G464" s="1">
        <v>72</v>
      </c>
      <c r="H464" s="1" t="s">
        <v>7</v>
      </c>
      <c r="I464" s="3">
        <v>12</v>
      </c>
      <c r="J464" s="2">
        <v>0.54172415841062738</v>
      </c>
      <c r="K464" s="1" t="s">
        <v>103</v>
      </c>
    </row>
    <row r="465" spans="1:11" x14ac:dyDescent="0.2">
      <c r="A465" s="1" t="s">
        <v>375</v>
      </c>
      <c r="B465" s="1" t="s">
        <v>27</v>
      </c>
      <c r="C465" s="4">
        <v>44742</v>
      </c>
      <c r="D465" s="4" t="str">
        <f>TEXT(Table3[[#This Row],[Sale Date]],"mmmm")</f>
        <v>June</v>
      </c>
      <c r="E465" s="1" t="s">
        <v>26</v>
      </c>
      <c r="F465" s="1" t="s">
        <v>8</v>
      </c>
      <c r="G465" s="1">
        <v>65</v>
      </c>
      <c r="H465" s="1" t="s">
        <v>1</v>
      </c>
      <c r="I465" s="3">
        <v>11</v>
      </c>
      <c r="J465" s="2">
        <v>0.51449622999670686</v>
      </c>
      <c r="K465" s="1" t="s">
        <v>101</v>
      </c>
    </row>
    <row r="466" spans="1:11" x14ac:dyDescent="0.2">
      <c r="A466" s="1" t="s">
        <v>374</v>
      </c>
      <c r="B466" s="1" t="s">
        <v>23</v>
      </c>
      <c r="C466" s="4">
        <v>44747</v>
      </c>
      <c r="D466" s="4" t="str">
        <f>TEXT(Table3[[#This Row],[Sale Date]],"mmmm")</f>
        <v>July</v>
      </c>
      <c r="E466" s="1" t="s">
        <v>22</v>
      </c>
      <c r="F466" s="1" t="s">
        <v>2</v>
      </c>
      <c r="G466" s="1">
        <v>250</v>
      </c>
      <c r="H466" s="1" t="s">
        <v>13</v>
      </c>
      <c r="I466" s="3">
        <v>2</v>
      </c>
      <c r="J466" s="2">
        <v>0.23752502847518697</v>
      </c>
      <c r="K466" s="1" t="s">
        <v>99</v>
      </c>
    </row>
    <row r="467" spans="1:11" x14ac:dyDescent="0.2">
      <c r="A467" s="1" t="s">
        <v>373</v>
      </c>
      <c r="B467" s="1" t="s">
        <v>19</v>
      </c>
      <c r="C467" s="4">
        <v>44764</v>
      </c>
      <c r="D467" s="4" t="str">
        <f>TEXT(Table3[[#This Row],[Sale Date]],"mmmm")</f>
        <v>July</v>
      </c>
      <c r="E467" s="1" t="s">
        <v>18</v>
      </c>
      <c r="F467" s="1" t="s">
        <v>8</v>
      </c>
      <c r="G467" s="1">
        <v>130</v>
      </c>
      <c r="H467" s="1" t="s">
        <v>7</v>
      </c>
      <c r="I467" s="3">
        <v>4</v>
      </c>
      <c r="J467" s="2">
        <v>0.99120610081358274</v>
      </c>
      <c r="K467" s="1" t="s">
        <v>97</v>
      </c>
    </row>
    <row r="468" spans="1:11" x14ac:dyDescent="0.2">
      <c r="A468" s="1" t="s">
        <v>372</v>
      </c>
      <c r="B468" s="1" t="s">
        <v>15</v>
      </c>
      <c r="C468" s="4">
        <v>44735</v>
      </c>
      <c r="D468" s="4" t="str">
        <f>TEXT(Table3[[#This Row],[Sale Date]],"mmmm")</f>
        <v>June</v>
      </c>
      <c r="E468" s="1" t="s">
        <v>14</v>
      </c>
      <c r="F468" s="1" t="s">
        <v>2</v>
      </c>
      <c r="G468" s="1">
        <v>60</v>
      </c>
      <c r="H468" s="1" t="s">
        <v>1</v>
      </c>
      <c r="I468" s="3">
        <v>9</v>
      </c>
      <c r="J468" s="2">
        <v>0.59705890981846566</v>
      </c>
      <c r="K468" s="1" t="s">
        <v>95</v>
      </c>
    </row>
    <row r="469" spans="1:11" x14ac:dyDescent="0.2">
      <c r="A469" s="1" t="s">
        <v>371</v>
      </c>
      <c r="B469" s="1" t="s">
        <v>10</v>
      </c>
      <c r="C469" s="4">
        <v>44737</v>
      </c>
      <c r="D469" s="4" t="str">
        <f>TEXT(Table3[[#This Row],[Sale Date]],"mmmm")</f>
        <v>June</v>
      </c>
      <c r="E469" s="1" t="s">
        <v>3</v>
      </c>
      <c r="F469" s="1" t="s">
        <v>8</v>
      </c>
      <c r="G469" s="1">
        <v>72</v>
      </c>
      <c r="H469" s="1" t="s">
        <v>13</v>
      </c>
      <c r="I469" s="3">
        <v>3</v>
      </c>
      <c r="J469" s="2">
        <v>0.47137791834027587</v>
      </c>
      <c r="K469" s="1" t="s">
        <v>183</v>
      </c>
    </row>
    <row r="470" spans="1:11" x14ac:dyDescent="0.2">
      <c r="A470" s="1" t="s">
        <v>370</v>
      </c>
      <c r="B470" s="1" t="s">
        <v>27</v>
      </c>
      <c r="C470" s="4">
        <v>44749</v>
      </c>
      <c r="D470" s="4" t="str">
        <f>TEXT(Table3[[#This Row],[Sale Date]],"mmmm")</f>
        <v>July</v>
      </c>
      <c r="E470" s="1" t="s">
        <v>26</v>
      </c>
      <c r="F470" s="1" t="s">
        <v>2</v>
      </c>
      <c r="G470" s="1">
        <v>65</v>
      </c>
      <c r="H470" s="1" t="s">
        <v>7</v>
      </c>
      <c r="I470" s="3">
        <v>14</v>
      </c>
      <c r="J470" s="2">
        <v>0.41181740780767351</v>
      </c>
      <c r="K470" s="1" t="s">
        <v>181</v>
      </c>
    </row>
    <row r="471" spans="1:11" x14ac:dyDescent="0.2">
      <c r="A471" s="1" t="s">
        <v>369</v>
      </c>
      <c r="B471" s="1" t="s">
        <v>23</v>
      </c>
      <c r="C471" s="4">
        <v>44729</v>
      </c>
      <c r="D471" s="4" t="str">
        <f>TEXT(Table3[[#This Row],[Sale Date]],"mmmm")</f>
        <v>June</v>
      </c>
      <c r="E471" s="1" t="s">
        <v>22</v>
      </c>
      <c r="F471" s="1" t="s">
        <v>8</v>
      </c>
      <c r="G471" s="1">
        <v>250</v>
      </c>
      <c r="H471" s="1" t="s">
        <v>1</v>
      </c>
      <c r="I471" s="3">
        <v>3</v>
      </c>
      <c r="J471" s="2">
        <v>7.2014892327985192E-2</v>
      </c>
      <c r="K471" s="1" t="s">
        <v>25</v>
      </c>
    </row>
    <row r="472" spans="1:11" x14ac:dyDescent="0.2">
      <c r="A472" s="1" t="s">
        <v>368</v>
      </c>
      <c r="B472" s="1" t="s">
        <v>19</v>
      </c>
      <c r="C472" s="4">
        <v>44738</v>
      </c>
      <c r="D472" s="4" t="str">
        <f>TEXT(Table3[[#This Row],[Sale Date]],"mmmm")</f>
        <v>June</v>
      </c>
      <c r="E472" s="1" t="s">
        <v>18</v>
      </c>
      <c r="F472" s="1" t="s">
        <v>2</v>
      </c>
      <c r="G472" s="1">
        <v>130</v>
      </c>
      <c r="H472" s="1" t="s">
        <v>13</v>
      </c>
      <c r="I472" s="3">
        <v>7</v>
      </c>
      <c r="J472" s="2">
        <v>0.28425228592980878</v>
      </c>
      <c r="K472" s="1" t="s">
        <v>21</v>
      </c>
    </row>
    <row r="473" spans="1:11" x14ac:dyDescent="0.2">
      <c r="A473" s="1" t="s">
        <v>367</v>
      </c>
      <c r="B473" s="1" t="s">
        <v>15</v>
      </c>
      <c r="C473" s="4">
        <v>44740</v>
      </c>
      <c r="D473" s="4" t="str">
        <f>TEXT(Table3[[#This Row],[Sale Date]],"mmmm")</f>
        <v>June</v>
      </c>
      <c r="E473" s="1" t="s">
        <v>3</v>
      </c>
      <c r="F473" s="1" t="s">
        <v>8</v>
      </c>
      <c r="G473" s="1">
        <v>72</v>
      </c>
      <c r="H473" s="1" t="s">
        <v>7</v>
      </c>
      <c r="I473" s="3">
        <v>3</v>
      </c>
      <c r="J473" s="2">
        <v>0.51473636278960266</v>
      </c>
      <c r="K473" s="1" t="s">
        <v>17</v>
      </c>
    </row>
    <row r="474" spans="1:11" x14ac:dyDescent="0.2">
      <c r="A474" s="1" t="s">
        <v>366</v>
      </c>
      <c r="B474" s="1" t="s">
        <v>27</v>
      </c>
      <c r="C474" s="4">
        <v>44755</v>
      </c>
      <c r="D474" s="4" t="str">
        <f>TEXT(Table3[[#This Row],[Sale Date]],"mmmm")</f>
        <v>July</v>
      </c>
      <c r="E474" s="1" t="s">
        <v>26</v>
      </c>
      <c r="F474" s="1" t="s">
        <v>2</v>
      </c>
      <c r="G474" s="1">
        <v>65</v>
      </c>
      <c r="H474" s="1" t="s">
        <v>1</v>
      </c>
      <c r="I474" s="3">
        <v>7</v>
      </c>
      <c r="J474" s="2">
        <v>0.84360853679959769</v>
      </c>
      <c r="K474" s="1" t="s">
        <v>223</v>
      </c>
    </row>
    <row r="475" spans="1:11" x14ac:dyDescent="0.2">
      <c r="A475" s="1" t="s">
        <v>365</v>
      </c>
      <c r="B475" s="1" t="s">
        <v>23</v>
      </c>
      <c r="C475" s="4">
        <v>44755</v>
      </c>
      <c r="D475" s="4" t="str">
        <f>TEXT(Table3[[#This Row],[Sale Date]],"mmmm")</f>
        <v>July</v>
      </c>
      <c r="E475" s="1" t="s">
        <v>22</v>
      </c>
      <c r="F475" s="1" t="s">
        <v>8</v>
      </c>
      <c r="G475" s="1">
        <v>250</v>
      </c>
      <c r="H475" s="1" t="s">
        <v>13</v>
      </c>
      <c r="I475" s="3">
        <v>3</v>
      </c>
      <c r="J475" s="2">
        <v>0.79410595242208182</v>
      </c>
      <c r="K475" s="1" t="s">
        <v>221</v>
      </c>
    </row>
    <row r="476" spans="1:11" x14ac:dyDescent="0.2">
      <c r="A476" s="1" t="s">
        <v>364</v>
      </c>
      <c r="B476" s="1" t="s">
        <v>19</v>
      </c>
      <c r="C476" s="4">
        <v>44764</v>
      </c>
      <c r="D476" s="4" t="str">
        <f>TEXT(Table3[[#This Row],[Sale Date]],"mmmm")</f>
        <v>July</v>
      </c>
      <c r="E476" s="1" t="s">
        <v>18</v>
      </c>
      <c r="F476" s="1" t="s">
        <v>2</v>
      </c>
      <c r="G476" s="1">
        <v>130</v>
      </c>
      <c r="H476" s="1" t="s">
        <v>7</v>
      </c>
      <c r="I476" s="3">
        <v>4</v>
      </c>
      <c r="J476" s="2">
        <v>0.43743103077150813</v>
      </c>
      <c r="K476" s="1" t="s">
        <v>199</v>
      </c>
    </row>
    <row r="477" spans="1:11" x14ac:dyDescent="0.2">
      <c r="A477" s="1" t="s">
        <v>363</v>
      </c>
      <c r="B477" s="1" t="s">
        <v>15</v>
      </c>
      <c r="C477" s="4">
        <v>44735</v>
      </c>
      <c r="D477" s="4" t="str">
        <f>TEXT(Table3[[#This Row],[Sale Date]],"mmmm")</f>
        <v>June</v>
      </c>
      <c r="E477" s="1" t="s">
        <v>14</v>
      </c>
      <c r="F477" s="1" t="s">
        <v>8</v>
      </c>
      <c r="G477" s="1">
        <v>60</v>
      </c>
      <c r="H477" s="1" t="s">
        <v>1</v>
      </c>
      <c r="I477" s="3">
        <v>7</v>
      </c>
      <c r="J477" s="2">
        <v>0.62414285851347806</v>
      </c>
      <c r="K477" s="1" t="s">
        <v>41</v>
      </c>
    </row>
    <row r="478" spans="1:11" x14ac:dyDescent="0.2">
      <c r="A478" s="1" t="s">
        <v>362</v>
      </c>
      <c r="B478" s="1" t="s">
        <v>10</v>
      </c>
      <c r="C478" s="4">
        <v>44734</v>
      </c>
      <c r="D478" s="4" t="str">
        <f>TEXT(Table3[[#This Row],[Sale Date]],"mmmm")</f>
        <v>June</v>
      </c>
      <c r="E478" s="1" t="s">
        <v>9</v>
      </c>
      <c r="F478" s="1" t="s">
        <v>8</v>
      </c>
      <c r="G478" s="1">
        <v>95</v>
      </c>
      <c r="H478" s="1" t="s">
        <v>13</v>
      </c>
      <c r="I478" s="3">
        <v>4</v>
      </c>
      <c r="J478" s="2">
        <v>0.8866455913476804</v>
      </c>
      <c r="K478" s="1" t="s">
        <v>39</v>
      </c>
    </row>
    <row r="479" spans="1:11" x14ac:dyDescent="0.2">
      <c r="A479" s="1" t="s">
        <v>361</v>
      </c>
      <c r="B479" s="1" t="s">
        <v>4</v>
      </c>
      <c r="C479" s="4">
        <v>44728</v>
      </c>
      <c r="D479" s="4" t="str">
        <f>TEXT(Table3[[#This Row],[Sale Date]],"mmmm")</f>
        <v>June</v>
      </c>
      <c r="E479" s="1" t="s">
        <v>3</v>
      </c>
      <c r="F479" s="1" t="s">
        <v>8</v>
      </c>
      <c r="G479" s="1">
        <v>72</v>
      </c>
      <c r="H479" s="1" t="s">
        <v>7</v>
      </c>
      <c r="I479" s="3">
        <v>6</v>
      </c>
      <c r="J479" s="2">
        <v>0.18359273290431566</v>
      </c>
      <c r="K479" s="1" t="s">
        <v>114</v>
      </c>
    </row>
    <row r="480" spans="1:11" x14ac:dyDescent="0.2">
      <c r="A480" s="1" t="s">
        <v>360</v>
      </c>
      <c r="B480" s="1" t="s">
        <v>27</v>
      </c>
      <c r="C480" s="4">
        <v>44739</v>
      </c>
      <c r="D480" s="4" t="str">
        <f>TEXT(Table3[[#This Row],[Sale Date]],"mmmm")</f>
        <v>June</v>
      </c>
      <c r="E480" s="1" t="s">
        <v>26</v>
      </c>
      <c r="F480" s="1" t="s">
        <v>8</v>
      </c>
      <c r="G480" s="1">
        <v>65</v>
      </c>
      <c r="H480" s="1" t="s">
        <v>1</v>
      </c>
      <c r="I480" s="3">
        <v>5</v>
      </c>
      <c r="J480" s="2">
        <v>0.15906506531321729</v>
      </c>
      <c r="K480" s="1" t="s">
        <v>112</v>
      </c>
    </row>
    <row r="481" spans="1:11" x14ac:dyDescent="0.2">
      <c r="A481" s="1" t="s">
        <v>359</v>
      </c>
      <c r="B481" s="1" t="s">
        <v>23</v>
      </c>
      <c r="C481" s="4">
        <v>44765</v>
      </c>
      <c r="D481" s="4" t="str">
        <f>TEXT(Table3[[#This Row],[Sale Date]],"mmmm")</f>
        <v>July</v>
      </c>
      <c r="E481" s="1" t="s">
        <v>22</v>
      </c>
      <c r="F481" s="1" t="s">
        <v>8</v>
      </c>
      <c r="G481" s="1">
        <v>250</v>
      </c>
      <c r="H481" s="1" t="s">
        <v>13</v>
      </c>
      <c r="I481" s="3">
        <v>2</v>
      </c>
      <c r="J481" s="2">
        <v>0.29466747014106187</v>
      </c>
      <c r="K481" s="1" t="s">
        <v>110</v>
      </c>
    </row>
    <row r="482" spans="1:11" x14ac:dyDescent="0.2">
      <c r="A482" s="1" t="s">
        <v>358</v>
      </c>
      <c r="B482" s="1" t="s">
        <v>19</v>
      </c>
      <c r="C482" s="4">
        <v>44740</v>
      </c>
      <c r="D482" s="4" t="str">
        <f>TEXT(Table3[[#This Row],[Sale Date]],"mmmm")</f>
        <v>June</v>
      </c>
      <c r="E482" s="1" t="s">
        <v>18</v>
      </c>
      <c r="F482" s="1" t="s">
        <v>2</v>
      </c>
      <c r="G482" s="1">
        <v>130</v>
      </c>
      <c r="H482" s="1" t="s">
        <v>7</v>
      </c>
      <c r="I482" s="3">
        <v>2</v>
      </c>
      <c r="J482" s="2">
        <v>0.35414118605930123</v>
      </c>
      <c r="K482" s="1" t="s">
        <v>108</v>
      </c>
    </row>
    <row r="483" spans="1:11" x14ac:dyDescent="0.2">
      <c r="A483" s="1" t="s">
        <v>357</v>
      </c>
      <c r="B483" s="1" t="s">
        <v>15</v>
      </c>
      <c r="C483" s="4">
        <v>44734</v>
      </c>
      <c r="D483" s="4" t="str">
        <f>TEXT(Table3[[#This Row],[Sale Date]],"mmmm")</f>
        <v>June</v>
      </c>
      <c r="E483" s="1" t="s">
        <v>3</v>
      </c>
      <c r="F483" s="1" t="s">
        <v>8</v>
      </c>
      <c r="G483" s="1">
        <v>72</v>
      </c>
      <c r="H483" s="1" t="s">
        <v>1</v>
      </c>
      <c r="I483" s="3">
        <v>4</v>
      </c>
      <c r="J483" s="2">
        <v>0.40463831594750665</v>
      </c>
      <c r="K483" s="1" t="s">
        <v>29</v>
      </c>
    </row>
    <row r="484" spans="1:11" x14ac:dyDescent="0.2">
      <c r="A484" s="1" t="s">
        <v>356</v>
      </c>
      <c r="B484" s="1" t="s">
        <v>27</v>
      </c>
      <c r="C484" s="4">
        <v>44727</v>
      </c>
      <c r="D484" s="4" t="str">
        <f>TEXT(Table3[[#This Row],[Sale Date]],"mmmm")</f>
        <v>June</v>
      </c>
      <c r="E484" s="1" t="s">
        <v>26</v>
      </c>
      <c r="F484" s="1" t="s">
        <v>2</v>
      </c>
      <c r="G484" s="1">
        <v>65</v>
      </c>
      <c r="H484" s="1" t="s">
        <v>13</v>
      </c>
      <c r="I484" s="3">
        <v>10</v>
      </c>
      <c r="J484" s="2">
        <v>0.56828189926736972</v>
      </c>
      <c r="K484" s="1" t="s">
        <v>25</v>
      </c>
    </row>
    <row r="485" spans="1:11" x14ac:dyDescent="0.2">
      <c r="A485" s="1" t="s">
        <v>355</v>
      </c>
      <c r="B485" s="1" t="s">
        <v>23</v>
      </c>
      <c r="C485" s="4">
        <v>44737</v>
      </c>
      <c r="D485" s="4" t="str">
        <f>TEXT(Table3[[#This Row],[Sale Date]],"mmmm")</f>
        <v>June</v>
      </c>
      <c r="E485" s="1" t="s">
        <v>22</v>
      </c>
      <c r="F485" s="1" t="s">
        <v>8</v>
      </c>
      <c r="G485" s="1">
        <v>250</v>
      </c>
      <c r="H485" s="1" t="s">
        <v>7</v>
      </c>
      <c r="I485" s="3">
        <v>1</v>
      </c>
      <c r="J485" s="2">
        <v>0.68415839920111321</v>
      </c>
      <c r="K485" s="1" t="s">
        <v>21</v>
      </c>
    </row>
    <row r="486" spans="1:11" x14ac:dyDescent="0.2">
      <c r="A486" s="1" t="s">
        <v>354</v>
      </c>
      <c r="B486" s="1" t="s">
        <v>19</v>
      </c>
      <c r="C486" s="4">
        <v>44747</v>
      </c>
      <c r="D486" s="4" t="str">
        <f>TEXT(Table3[[#This Row],[Sale Date]],"mmmm")</f>
        <v>July</v>
      </c>
      <c r="E486" s="1" t="s">
        <v>18</v>
      </c>
      <c r="F486" s="1" t="s">
        <v>2</v>
      </c>
      <c r="G486" s="1">
        <v>130</v>
      </c>
      <c r="H486" s="1" t="s">
        <v>1</v>
      </c>
      <c r="I486" s="3">
        <v>6</v>
      </c>
      <c r="J486" s="2">
        <v>0.47900916747418532</v>
      </c>
      <c r="K486" s="1" t="s">
        <v>103</v>
      </c>
    </row>
    <row r="487" spans="1:11" x14ac:dyDescent="0.2">
      <c r="A487" s="1" t="s">
        <v>353</v>
      </c>
      <c r="B487" s="1" t="s">
        <v>15</v>
      </c>
      <c r="C487" s="4">
        <v>44754</v>
      </c>
      <c r="D487" s="4" t="str">
        <f>TEXT(Table3[[#This Row],[Sale Date]],"mmmm")</f>
        <v>July</v>
      </c>
      <c r="E487" s="1" t="s">
        <v>14</v>
      </c>
      <c r="F487" s="1" t="s">
        <v>8</v>
      </c>
      <c r="G487" s="1">
        <v>60</v>
      </c>
      <c r="H487" s="1" t="s">
        <v>13</v>
      </c>
      <c r="I487" s="3">
        <v>4</v>
      </c>
      <c r="J487" s="2">
        <v>0.89045722746488731</v>
      </c>
      <c r="K487" s="1" t="s">
        <v>101</v>
      </c>
    </row>
    <row r="488" spans="1:11" x14ac:dyDescent="0.2">
      <c r="A488" s="1" t="s">
        <v>352</v>
      </c>
      <c r="B488" s="1" t="s">
        <v>10</v>
      </c>
      <c r="C488" s="4">
        <v>44760</v>
      </c>
      <c r="D488" s="4" t="str">
        <f>TEXT(Table3[[#This Row],[Sale Date]],"mmmm")</f>
        <v>July</v>
      </c>
      <c r="E488" s="1" t="s">
        <v>3</v>
      </c>
      <c r="F488" s="1" t="s">
        <v>2</v>
      </c>
      <c r="G488" s="1">
        <v>72</v>
      </c>
      <c r="H488" s="1" t="s">
        <v>7</v>
      </c>
      <c r="I488" s="3">
        <v>7</v>
      </c>
      <c r="J488" s="2">
        <v>0.50949971880500122</v>
      </c>
      <c r="K488" s="1" t="s">
        <v>99</v>
      </c>
    </row>
    <row r="489" spans="1:11" x14ac:dyDescent="0.2">
      <c r="A489" s="1" t="s">
        <v>351</v>
      </c>
      <c r="B489" s="1" t="s">
        <v>27</v>
      </c>
      <c r="C489" s="4">
        <v>44759</v>
      </c>
      <c r="D489" s="4" t="str">
        <f>TEXT(Table3[[#This Row],[Sale Date]],"mmmm")</f>
        <v>July</v>
      </c>
      <c r="E489" s="1" t="s">
        <v>26</v>
      </c>
      <c r="F489" s="1" t="s">
        <v>8</v>
      </c>
      <c r="G489" s="1">
        <v>65</v>
      </c>
      <c r="H489" s="1" t="s">
        <v>1</v>
      </c>
      <c r="I489" s="3">
        <v>12</v>
      </c>
      <c r="J489" s="2">
        <v>0.78361211804502018</v>
      </c>
      <c r="K489" s="1" t="s">
        <v>97</v>
      </c>
    </row>
    <row r="490" spans="1:11" x14ac:dyDescent="0.2">
      <c r="A490" s="1" t="s">
        <v>350</v>
      </c>
      <c r="B490" s="1" t="s">
        <v>23</v>
      </c>
      <c r="C490" s="4">
        <v>44735</v>
      </c>
      <c r="D490" s="4" t="str">
        <f>TEXT(Table3[[#This Row],[Sale Date]],"mmmm")</f>
        <v>June</v>
      </c>
      <c r="E490" s="1" t="s">
        <v>22</v>
      </c>
      <c r="F490" s="1" t="s">
        <v>2</v>
      </c>
      <c r="G490" s="1">
        <v>250</v>
      </c>
      <c r="H490" s="1" t="s">
        <v>13</v>
      </c>
      <c r="I490" s="3">
        <v>1</v>
      </c>
      <c r="J490" s="2">
        <v>6.596920154790531E-2</v>
      </c>
      <c r="K490" s="1" t="s">
        <v>95</v>
      </c>
    </row>
    <row r="491" spans="1:11" x14ac:dyDescent="0.2">
      <c r="A491" s="1" t="s">
        <v>349</v>
      </c>
      <c r="B491" s="1" t="s">
        <v>19</v>
      </c>
      <c r="C491" s="4">
        <v>44734</v>
      </c>
      <c r="D491" s="4" t="str">
        <f>TEXT(Table3[[#This Row],[Sale Date]],"mmmm")</f>
        <v>June</v>
      </c>
      <c r="E491" s="1" t="s">
        <v>18</v>
      </c>
      <c r="F491" s="1" t="s">
        <v>8</v>
      </c>
      <c r="G491" s="1">
        <v>130</v>
      </c>
      <c r="H491" s="1" t="s">
        <v>7</v>
      </c>
      <c r="I491" s="3">
        <v>6</v>
      </c>
      <c r="J491" s="2">
        <v>0.17858014910494857</v>
      </c>
      <c r="K491" s="1" t="s">
        <v>183</v>
      </c>
    </row>
    <row r="492" spans="1:11" x14ac:dyDescent="0.2">
      <c r="A492" s="1" t="s">
        <v>348</v>
      </c>
      <c r="B492" s="1" t="s">
        <v>15</v>
      </c>
      <c r="C492" s="4">
        <v>44753</v>
      </c>
      <c r="D492" s="4" t="str">
        <f>TEXT(Table3[[#This Row],[Sale Date]],"mmmm")</f>
        <v>July</v>
      </c>
      <c r="E492" s="1" t="s">
        <v>3</v>
      </c>
      <c r="F492" s="1" t="s">
        <v>2</v>
      </c>
      <c r="G492" s="1">
        <v>72</v>
      </c>
      <c r="H492" s="1" t="s">
        <v>1</v>
      </c>
      <c r="I492" s="3">
        <v>4</v>
      </c>
      <c r="J492" s="2">
        <v>0.43587855952805254</v>
      </c>
      <c r="K492" s="1" t="s">
        <v>181</v>
      </c>
    </row>
    <row r="493" spans="1:11" x14ac:dyDescent="0.2">
      <c r="A493" s="1" t="s">
        <v>347</v>
      </c>
      <c r="B493" s="1" t="s">
        <v>27</v>
      </c>
      <c r="C493" s="4">
        <v>44739</v>
      </c>
      <c r="D493" s="4" t="str">
        <f>TEXT(Table3[[#This Row],[Sale Date]],"mmmm")</f>
        <v>June</v>
      </c>
      <c r="E493" s="1" t="s">
        <v>26</v>
      </c>
      <c r="F493" s="1" t="s">
        <v>8</v>
      </c>
      <c r="G493" s="1">
        <v>65</v>
      </c>
      <c r="H493" s="1" t="s">
        <v>13</v>
      </c>
      <c r="I493" s="3">
        <v>10</v>
      </c>
      <c r="J493" s="2">
        <v>0.74040338644493453</v>
      </c>
      <c r="K493" s="1" t="s">
        <v>25</v>
      </c>
    </row>
    <row r="494" spans="1:11" x14ac:dyDescent="0.2">
      <c r="A494" s="1" t="s">
        <v>346</v>
      </c>
      <c r="B494" s="1" t="s">
        <v>23</v>
      </c>
      <c r="C494" s="4">
        <v>44740</v>
      </c>
      <c r="D494" s="4" t="str">
        <f>TEXT(Table3[[#This Row],[Sale Date]],"mmmm")</f>
        <v>June</v>
      </c>
      <c r="E494" s="1" t="s">
        <v>22</v>
      </c>
      <c r="F494" s="1" t="s">
        <v>2</v>
      </c>
      <c r="G494" s="1">
        <v>250</v>
      </c>
      <c r="H494" s="1" t="s">
        <v>7</v>
      </c>
      <c r="I494" s="3">
        <v>4</v>
      </c>
      <c r="J494" s="2">
        <v>0.54109571345744756</v>
      </c>
      <c r="K494" s="1" t="s">
        <v>21</v>
      </c>
    </row>
    <row r="495" spans="1:11" x14ac:dyDescent="0.2">
      <c r="A495" s="1" t="s">
        <v>345</v>
      </c>
      <c r="B495" s="1" t="s">
        <v>19</v>
      </c>
      <c r="C495" s="4">
        <v>44748</v>
      </c>
      <c r="D495" s="4" t="str">
        <f>TEXT(Table3[[#This Row],[Sale Date]],"mmmm")</f>
        <v>July</v>
      </c>
      <c r="E495" s="1" t="s">
        <v>18</v>
      </c>
      <c r="F495" s="1" t="s">
        <v>8</v>
      </c>
      <c r="G495" s="1">
        <v>130</v>
      </c>
      <c r="H495" s="1" t="s">
        <v>1</v>
      </c>
      <c r="I495" s="3">
        <v>3</v>
      </c>
      <c r="J495" s="2">
        <v>0.71271172701355112</v>
      </c>
      <c r="K495" s="1" t="s">
        <v>17</v>
      </c>
    </row>
    <row r="496" spans="1:11" x14ac:dyDescent="0.2">
      <c r="A496" s="1" t="s">
        <v>344</v>
      </c>
      <c r="B496" s="1" t="s">
        <v>15</v>
      </c>
      <c r="C496" s="4">
        <v>44731</v>
      </c>
      <c r="D496" s="4" t="str">
        <f>TEXT(Table3[[#This Row],[Sale Date]],"mmmm")</f>
        <v>June</v>
      </c>
      <c r="E496" s="1" t="s">
        <v>14</v>
      </c>
      <c r="F496" s="1" t="s">
        <v>2</v>
      </c>
      <c r="G496" s="1">
        <v>60</v>
      </c>
      <c r="H496" s="1" t="s">
        <v>13</v>
      </c>
      <c r="I496" s="3">
        <v>13</v>
      </c>
      <c r="J496" s="2">
        <v>0.66248409996473057</v>
      </c>
      <c r="K496" s="1" t="s">
        <v>223</v>
      </c>
    </row>
    <row r="497" spans="1:11" x14ac:dyDescent="0.2">
      <c r="A497" s="1" t="s">
        <v>343</v>
      </c>
      <c r="B497" s="1" t="s">
        <v>10</v>
      </c>
      <c r="C497" s="4">
        <v>44763</v>
      </c>
      <c r="D497" s="4" t="str">
        <f>TEXT(Table3[[#This Row],[Sale Date]],"mmmm")</f>
        <v>July</v>
      </c>
      <c r="E497" s="1" t="s">
        <v>9</v>
      </c>
      <c r="F497" s="1" t="s">
        <v>8</v>
      </c>
      <c r="G497" s="1">
        <v>95</v>
      </c>
      <c r="H497" s="1" t="s">
        <v>7</v>
      </c>
      <c r="I497" s="3">
        <v>4</v>
      </c>
      <c r="J497" s="2">
        <v>0.51300641040982664</v>
      </c>
      <c r="K497" s="1" t="s">
        <v>221</v>
      </c>
    </row>
    <row r="498" spans="1:11" x14ac:dyDescent="0.2">
      <c r="A498" s="1" t="s">
        <v>342</v>
      </c>
      <c r="B498" s="1" t="s">
        <v>4</v>
      </c>
      <c r="C498" s="4">
        <v>44733</v>
      </c>
      <c r="D498" s="4" t="str">
        <f>TEXT(Table3[[#This Row],[Sale Date]],"mmmm")</f>
        <v>June</v>
      </c>
      <c r="E498" s="1" t="s">
        <v>3</v>
      </c>
      <c r="F498" s="1" t="s">
        <v>2</v>
      </c>
      <c r="G498" s="1">
        <v>72</v>
      </c>
      <c r="H498" s="1" t="s">
        <v>1</v>
      </c>
      <c r="I498" s="3">
        <v>3</v>
      </c>
      <c r="J498" s="2">
        <v>0.84951124937796896</v>
      </c>
      <c r="K498" s="1" t="s">
        <v>199</v>
      </c>
    </row>
    <row r="499" spans="1:11" x14ac:dyDescent="0.2">
      <c r="A499" s="1" t="s">
        <v>341</v>
      </c>
      <c r="B499" s="1" t="s">
        <v>27</v>
      </c>
      <c r="C499" s="4">
        <v>44746</v>
      </c>
      <c r="D499" s="4" t="str">
        <f>TEXT(Table3[[#This Row],[Sale Date]],"mmmm")</f>
        <v>July</v>
      </c>
      <c r="E499" s="1" t="s">
        <v>26</v>
      </c>
      <c r="F499" s="1" t="s">
        <v>8</v>
      </c>
      <c r="G499" s="1">
        <v>65</v>
      </c>
      <c r="H499" s="1" t="s">
        <v>13</v>
      </c>
      <c r="I499" s="3">
        <v>12</v>
      </c>
      <c r="J499" s="2">
        <v>0.57786595909251792</v>
      </c>
      <c r="K499" s="1" t="s">
        <v>41</v>
      </c>
    </row>
    <row r="500" spans="1:11" x14ac:dyDescent="0.2">
      <c r="A500" s="1" t="s">
        <v>340</v>
      </c>
      <c r="B500" s="1" t="s">
        <v>23</v>
      </c>
      <c r="C500" s="4">
        <v>44755</v>
      </c>
      <c r="D500" s="4" t="str">
        <f>TEXT(Table3[[#This Row],[Sale Date]],"mmmm")</f>
        <v>July</v>
      </c>
      <c r="E500" s="1" t="s">
        <v>22</v>
      </c>
      <c r="F500" s="1" t="s">
        <v>8</v>
      </c>
      <c r="G500" s="1">
        <v>250</v>
      </c>
      <c r="H500" s="1" t="s">
        <v>7</v>
      </c>
      <c r="I500" s="3">
        <v>4</v>
      </c>
      <c r="J500" s="2">
        <v>1.9027976654024337E-2</v>
      </c>
      <c r="K500" s="1" t="s">
        <v>39</v>
      </c>
    </row>
    <row r="501" spans="1:11" x14ac:dyDescent="0.2">
      <c r="A501" s="1" t="s">
        <v>339</v>
      </c>
      <c r="B501" s="1" t="s">
        <v>27</v>
      </c>
      <c r="C501" s="4">
        <v>44787</v>
      </c>
      <c r="D501" s="4" t="str">
        <f>TEXT(Table3[[#This Row],[Sale Date]],"mmmm")</f>
        <v>August</v>
      </c>
      <c r="E501" s="1" t="s">
        <v>3</v>
      </c>
      <c r="F501" s="1" t="s">
        <v>2</v>
      </c>
      <c r="G501" s="1">
        <v>72</v>
      </c>
      <c r="H501" s="1" t="s">
        <v>1</v>
      </c>
      <c r="I501" s="3">
        <v>9</v>
      </c>
      <c r="J501" s="2">
        <f t="shared" ref="J501:J564" ca="1" si="0">RAND()</f>
        <v>0.75032468521582218</v>
      </c>
      <c r="K501" s="1" t="s">
        <v>114</v>
      </c>
    </row>
    <row r="502" spans="1:11" x14ac:dyDescent="0.2">
      <c r="A502" s="1" t="s">
        <v>338</v>
      </c>
      <c r="B502" s="1" t="s">
        <v>23</v>
      </c>
      <c r="C502" s="4">
        <v>44799</v>
      </c>
      <c r="D502" s="4" t="str">
        <f>TEXT(Table3[[#This Row],[Sale Date]],"mmmm")</f>
        <v>August</v>
      </c>
      <c r="E502" s="1" t="s">
        <v>26</v>
      </c>
      <c r="F502" s="1" t="s">
        <v>8</v>
      </c>
      <c r="G502" s="1">
        <v>65</v>
      </c>
      <c r="H502" s="1" t="s">
        <v>13</v>
      </c>
      <c r="I502" s="3">
        <v>11</v>
      </c>
      <c r="J502" s="2">
        <f t="shared" ca="1" si="0"/>
        <v>0.10395637199480867</v>
      </c>
      <c r="K502" s="1" t="s">
        <v>112</v>
      </c>
    </row>
    <row r="503" spans="1:11" x14ac:dyDescent="0.2">
      <c r="A503" s="1" t="s">
        <v>337</v>
      </c>
      <c r="B503" s="1" t="s">
        <v>19</v>
      </c>
      <c r="C503" s="4">
        <v>44802</v>
      </c>
      <c r="D503" s="4" t="str">
        <f>TEXT(Table3[[#This Row],[Sale Date]],"mmmm")</f>
        <v>August</v>
      </c>
      <c r="E503" s="1" t="s">
        <v>22</v>
      </c>
      <c r="F503" s="1" t="s">
        <v>2</v>
      </c>
      <c r="G503" s="1">
        <v>250</v>
      </c>
      <c r="H503" s="1" t="s">
        <v>7</v>
      </c>
      <c r="I503" s="3">
        <v>2</v>
      </c>
      <c r="J503" s="2">
        <f t="shared" ca="1" si="0"/>
        <v>0.291306468046865</v>
      </c>
      <c r="K503" s="1" t="s">
        <v>110</v>
      </c>
    </row>
    <row r="504" spans="1:11" x14ac:dyDescent="0.2">
      <c r="A504" s="1" t="s">
        <v>336</v>
      </c>
      <c r="B504" s="1" t="s">
        <v>15</v>
      </c>
      <c r="C504" s="4">
        <v>44774</v>
      </c>
      <c r="D504" s="4" t="str">
        <f>TEXT(Table3[[#This Row],[Sale Date]],"mmmm")</f>
        <v>August</v>
      </c>
      <c r="E504" s="1" t="s">
        <v>18</v>
      </c>
      <c r="F504" s="1" t="s">
        <v>8</v>
      </c>
      <c r="G504" s="1">
        <v>130</v>
      </c>
      <c r="H504" s="1" t="s">
        <v>1</v>
      </c>
      <c r="I504" s="3">
        <v>5</v>
      </c>
      <c r="J504" s="2">
        <f t="shared" ca="1" si="0"/>
        <v>0.49473154469525493</v>
      </c>
      <c r="K504" s="1" t="s">
        <v>108</v>
      </c>
    </row>
    <row r="505" spans="1:11" x14ac:dyDescent="0.2">
      <c r="A505" s="1" t="s">
        <v>335</v>
      </c>
      <c r="B505" s="1" t="s">
        <v>27</v>
      </c>
      <c r="C505" s="4">
        <v>44800</v>
      </c>
      <c r="D505" s="4" t="str">
        <f>TEXT(Table3[[#This Row],[Sale Date]],"mmmm")</f>
        <v>August</v>
      </c>
      <c r="E505" s="1" t="s">
        <v>3</v>
      </c>
      <c r="F505" s="1" t="s">
        <v>2</v>
      </c>
      <c r="G505" s="1">
        <v>72</v>
      </c>
      <c r="H505" s="1" t="s">
        <v>13</v>
      </c>
      <c r="I505" s="3">
        <v>8</v>
      </c>
      <c r="J505" s="2">
        <f t="shared" ca="1" si="0"/>
        <v>0.24753047596220901</v>
      </c>
      <c r="K505" s="1" t="s">
        <v>29</v>
      </c>
    </row>
    <row r="506" spans="1:11" x14ac:dyDescent="0.2">
      <c r="A506" s="1" t="s">
        <v>334</v>
      </c>
      <c r="B506" s="1" t="s">
        <v>23</v>
      </c>
      <c r="C506" s="4">
        <v>44797</v>
      </c>
      <c r="D506" s="4" t="str">
        <f>TEXT(Table3[[#This Row],[Sale Date]],"mmmm")</f>
        <v>August</v>
      </c>
      <c r="E506" s="1" t="s">
        <v>26</v>
      </c>
      <c r="F506" s="1" t="s">
        <v>8</v>
      </c>
      <c r="G506" s="1">
        <v>65</v>
      </c>
      <c r="H506" s="1" t="s">
        <v>7</v>
      </c>
      <c r="I506" s="3">
        <v>5</v>
      </c>
      <c r="J506" s="2">
        <f t="shared" ca="1" si="0"/>
        <v>0.52630528244402863</v>
      </c>
      <c r="K506" s="1" t="s">
        <v>25</v>
      </c>
    </row>
    <row r="507" spans="1:11" x14ac:dyDescent="0.2">
      <c r="A507" s="1" t="s">
        <v>333</v>
      </c>
      <c r="B507" s="1" t="s">
        <v>19</v>
      </c>
      <c r="C507" s="4">
        <v>44766</v>
      </c>
      <c r="D507" s="4" t="str">
        <f>TEXT(Table3[[#This Row],[Sale Date]],"mmmm")</f>
        <v>July</v>
      </c>
      <c r="E507" s="1" t="s">
        <v>22</v>
      </c>
      <c r="F507" s="1" t="s">
        <v>2</v>
      </c>
      <c r="G507" s="1">
        <v>250</v>
      </c>
      <c r="H507" s="1" t="s">
        <v>1</v>
      </c>
      <c r="I507" s="3">
        <v>2</v>
      </c>
      <c r="J507" s="2">
        <f t="shared" ca="1" si="0"/>
        <v>0.56901167316130019</v>
      </c>
      <c r="K507" s="1" t="s">
        <v>21</v>
      </c>
    </row>
    <row r="508" spans="1:11" x14ac:dyDescent="0.2">
      <c r="A508" s="1" t="s">
        <v>332</v>
      </c>
      <c r="B508" s="1" t="s">
        <v>15</v>
      </c>
      <c r="C508" s="4">
        <v>44782</v>
      </c>
      <c r="D508" s="4" t="str">
        <f>TEXT(Table3[[#This Row],[Sale Date]],"mmmm")</f>
        <v>August</v>
      </c>
      <c r="E508" s="1" t="s">
        <v>18</v>
      </c>
      <c r="F508" s="1" t="s">
        <v>8</v>
      </c>
      <c r="G508" s="1">
        <v>130</v>
      </c>
      <c r="H508" s="1" t="s">
        <v>13</v>
      </c>
      <c r="I508" s="3">
        <v>4</v>
      </c>
      <c r="J508" s="2">
        <f t="shared" ca="1" si="0"/>
        <v>0.9464477259812103</v>
      </c>
      <c r="K508" s="1" t="s">
        <v>103</v>
      </c>
    </row>
    <row r="509" spans="1:11" x14ac:dyDescent="0.2">
      <c r="A509" s="1" t="s">
        <v>331</v>
      </c>
      <c r="B509" s="1" t="s">
        <v>10</v>
      </c>
      <c r="C509" s="4">
        <v>44790</v>
      </c>
      <c r="D509" s="4" t="str">
        <f>TEXT(Table3[[#This Row],[Sale Date]],"mmmm")</f>
        <v>August</v>
      </c>
      <c r="E509" s="1" t="s">
        <v>14</v>
      </c>
      <c r="F509" s="1" t="s">
        <v>2</v>
      </c>
      <c r="G509" s="1">
        <v>60</v>
      </c>
      <c r="H509" s="1" t="s">
        <v>7</v>
      </c>
      <c r="I509" s="3">
        <v>12</v>
      </c>
      <c r="J509" s="2">
        <f t="shared" ca="1" si="0"/>
        <v>0.20968260541583994</v>
      </c>
      <c r="K509" s="1" t="s">
        <v>101</v>
      </c>
    </row>
    <row r="510" spans="1:11" x14ac:dyDescent="0.2">
      <c r="A510" s="1" t="s">
        <v>330</v>
      </c>
      <c r="B510" s="1" t="s">
        <v>27</v>
      </c>
      <c r="C510" s="4">
        <v>44770</v>
      </c>
      <c r="D510" s="4" t="str">
        <f>TEXT(Table3[[#This Row],[Sale Date]],"mmmm")</f>
        <v>July</v>
      </c>
      <c r="E510" s="1" t="s">
        <v>3</v>
      </c>
      <c r="F510" s="1" t="s">
        <v>8</v>
      </c>
      <c r="G510" s="1">
        <v>72</v>
      </c>
      <c r="H510" s="1" t="s">
        <v>1</v>
      </c>
      <c r="I510" s="3">
        <v>12</v>
      </c>
      <c r="J510" s="2">
        <f t="shared" ca="1" si="0"/>
        <v>0.83389558897114502</v>
      </c>
      <c r="K510" s="1" t="s">
        <v>99</v>
      </c>
    </row>
    <row r="511" spans="1:11" x14ac:dyDescent="0.2">
      <c r="A511" s="1" t="s">
        <v>329</v>
      </c>
      <c r="B511" s="1" t="s">
        <v>23</v>
      </c>
      <c r="C511" s="4">
        <v>44759</v>
      </c>
      <c r="D511" s="4" t="str">
        <f>TEXT(Table3[[#This Row],[Sale Date]],"mmmm")</f>
        <v>July</v>
      </c>
      <c r="E511" s="1" t="s">
        <v>26</v>
      </c>
      <c r="F511" s="1" t="s">
        <v>2</v>
      </c>
      <c r="G511" s="1">
        <v>65</v>
      </c>
      <c r="H511" s="1" t="s">
        <v>13</v>
      </c>
      <c r="I511" s="3">
        <v>9</v>
      </c>
      <c r="J511" s="2">
        <f t="shared" ca="1" si="0"/>
        <v>0.90434656565844418</v>
      </c>
      <c r="K511" s="1" t="s">
        <v>97</v>
      </c>
    </row>
    <row r="512" spans="1:11" x14ac:dyDescent="0.2">
      <c r="A512" s="1" t="s">
        <v>328</v>
      </c>
      <c r="B512" s="1" t="s">
        <v>19</v>
      </c>
      <c r="C512" s="4">
        <v>44776</v>
      </c>
      <c r="D512" s="4" t="str">
        <f>TEXT(Table3[[#This Row],[Sale Date]],"mmmm")</f>
        <v>August</v>
      </c>
      <c r="E512" s="1" t="s">
        <v>22</v>
      </c>
      <c r="F512" s="1" t="s">
        <v>8</v>
      </c>
      <c r="G512" s="1">
        <v>250</v>
      </c>
      <c r="H512" s="1" t="s">
        <v>7</v>
      </c>
      <c r="I512" s="3">
        <v>3</v>
      </c>
      <c r="J512" s="2">
        <f t="shared" ca="1" si="0"/>
        <v>0.38554295145592143</v>
      </c>
      <c r="K512" s="1" t="s">
        <v>95</v>
      </c>
    </row>
    <row r="513" spans="1:11" x14ac:dyDescent="0.2">
      <c r="A513" s="1" t="s">
        <v>327</v>
      </c>
      <c r="B513" s="1" t="s">
        <v>15</v>
      </c>
      <c r="C513" s="4">
        <v>44757</v>
      </c>
      <c r="D513" s="4" t="str">
        <f>TEXT(Table3[[#This Row],[Sale Date]],"mmmm")</f>
        <v>July</v>
      </c>
      <c r="E513" s="1" t="s">
        <v>18</v>
      </c>
      <c r="F513" s="1" t="s">
        <v>2</v>
      </c>
      <c r="G513" s="1">
        <v>130</v>
      </c>
      <c r="H513" s="1" t="s">
        <v>1</v>
      </c>
      <c r="I513" s="3">
        <v>6</v>
      </c>
      <c r="J513" s="2">
        <f t="shared" ca="1" si="0"/>
        <v>0.77558625320980001</v>
      </c>
      <c r="K513" s="1" t="s">
        <v>183</v>
      </c>
    </row>
    <row r="514" spans="1:11" x14ac:dyDescent="0.2">
      <c r="A514" s="1" t="s">
        <v>326</v>
      </c>
      <c r="B514" s="1" t="s">
        <v>27</v>
      </c>
      <c r="C514" s="4">
        <v>44771</v>
      </c>
      <c r="D514" s="4" t="str">
        <f>TEXT(Table3[[#This Row],[Sale Date]],"mmmm")</f>
        <v>July</v>
      </c>
      <c r="E514" s="1" t="s">
        <v>3</v>
      </c>
      <c r="F514" s="1" t="s">
        <v>8</v>
      </c>
      <c r="G514" s="1">
        <v>72</v>
      </c>
      <c r="H514" s="1" t="s">
        <v>13</v>
      </c>
      <c r="I514" s="3">
        <v>8</v>
      </c>
      <c r="J514" s="2">
        <f t="shared" ca="1" si="0"/>
        <v>0.99754908986192636</v>
      </c>
      <c r="K514" s="1" t="s">
        <v>181</v>
      </c>
    </row>
    <row r="515" spans="1:11" x14ac:dyDescent="0.2">
      <c r="A515" s="1" t="s">
        <v>325</v>
      </c>
      <c r="B515" s="1" t="s">
        <v>23</v>
      </c>
      <c r="C515" s="4">
        <v>44788</v>
      </c>
      <c r="D515" s="4" t="str">
        <f>TEXT(Table3[[#This Row],[Sale Date]],"mmmm")</f>
        <v>August</v>
      </c>
      <c r="E515" s="1" t="s">
        <v>26</v>
      </c>
      <c r="F515" s="1" t="s">
        <v>2</v>
      </c>
      <c r="G515" s="1">
        <v>65</v>
      </c>
      <c r="H515" s="1" t="s">
        <v>7</v>
      </c>
      <c r="I515" s="3">
        <v>4</v>
      </c>
      <c r="J515" s="2">
        <f t="shared" ca="1" si="0"/>
        <v>0.93798708119692842</v>
      </c>
      <c r="K515" s="1" t="s">
        <v>25</v>
      </c>
    </row>
    <row r="516" spans="1:11" x14ac:dyDescent="0.2">
      <c r="A516" s="1" t="s">
        <v>324</v>
      </c>
      <c r="B516" s="1" t="s">
        <v>19</v>
      </c>
      <c r="C516" s="4">
        <v>44762</v>
      </c>
      <c r="D516" s="4" t="str">
        <f>TEXT(Table3[[#This Row],[Sale Date]],"mmmm")</f>
        <v>July</v>
      </c>
      <c r="E516" s="1" t="s">
        <v>22</v>
      </c>
      <c r="F516" s="1" t="s">
        <v>8</v>
      </c>
      <c r="G516" s="1">
        <v>250</v>
      </c>
      <c r="H516" s="1" t="s">
        <v>1</v>
      </c>
      <c r="I516" s="3">
        <v>2</v>
      </c>
      <c r="J516" s="2">
        <f t="shared" ca="1" si="0"/>
        <v>0.24722247116431051</v>
      </c>
      <c r="K516" s="1" t="s">
        <v>21</v>
      </c>
    </row>
    <row r="517" spans="1:11" x14ac:dyDescent="0.2">
      <c r="A517" s="1" t="s">
        <v>323</v>
      </c>
      <c r="B517" s="1" t="s">
        <v>15</v>
      </c>
      <c r="C517" s="4">
        <v>44789</v>
      </c>
      <c r="D517" s="4" t="str">
        <f>TEXT(Table3[[#This Row],[Sale Date]],"mmmm")</f>
        <v>August</v>
      </c>
      <c r="E517" s="1" t="s">
        <v>18</v>
      </c>
      <c r="F517" s="1" t="s">
        <v>2</v>
      </c>
      <c r="G517" s="1">
        <v>130</v>
      </c>
      <c r="H517" s="1" t="s">
        <v>13</v>
      </c>
      <c r="I517" s="3">
        <v>6</v>
      </c>
      <c r="J517" s="2">
        <f t="shared" ca="1" si="0"/>
        <v>0.85216550256325452</v>
      </c>
      <c r="K517" s="1" t="s">
        <v>17</v>
      </c>
    </row>
    <row r="518" spans="1:11" x14ac:dyDescent="0.2">
      <c r="A518" s="1" t="s">
        <v>322</v>
      </c>
      <c r="B518" s="1" t="s">
        <v>10</v>
      </c>
      <c r="C518" s="4">
        <v>44761</v>
      </c>
      <c r="D518" s="4" t="str">
        <f>TEXT(Table3[[#This Row],[Sale Date]],"mmmm")</f>
        <v>July</v>
      </c>
      <c r="E518" s="1" t="s">
        <v>14</v>
      </c>
      <c r="F518" s="1" t="s">
        <v>2</v>
      </c>
      <c r="G518" s="1">
        <v>60</v>
      </c>
      <c r="H518" s="1" t="s">
        <v>7</v>
      </c>
      <c r="I518" s="3">
        <v>15</v>
      </c>
      <c r="J518" s="2">
        <f t="shared" ca="1" si="0"/>
        <v>0.11702347087213338</v>
      </c>
      <c r="K518" s="1" t="s">
        <v>41</v>
      </c>
    </row>
    <row r="519" spans="1:11" x14ac:dyDescent="0.2">
      <c r="A519" s="1" t="s">
        <v>321</v>
      </c>
      <c r="B519" s="1" t="s">
        <v>4</v>
      </c>
      <c r="C519" s="4">
        <v>44790</v>
      </c>
      <c r="D519" s="4" t="str">
        <f>TEXT(Table3[[#This Row],[Sale Date]],"mmmm")</f>
        <v>August</v>
      </c>
      <c r="E519" s="1" t="s">
        <v>9</v>
      </c>
      <c r="F519" s="1" t="s">
        <v>8</v>
      </c>
      <c r="G519" s="1">
        <v>95</v>
      </c>
      <c r="H519" s="1" t="s">
        <v>1</v>
      </c>
      <c r="I519" s="3">
        <v>8</v>
      </c>
      <c r="J519" s="2">
        <f t="shared" ca="1" si="0"/>
        <v>0.9142867483965802</v>
      </c>
      <c r="K519" s="1" t="s">
        <v>39</v>
      </c>
    </row>
    <row r="520" spans="1:11" x14ac:dyDescent="0.2">
      <c r="A520" s="1" t="s">
        <v>320</v>
      </c>
      <c r="B520" s="1" t="s">
        <v>27</v>
      </c>
      <c r="C520" s="4">
        <v>44782</v>
      </c>
      <c r="D520" s="4" t="str">
        <f>TEXT(Table3[[#This Row],[Sale Date]],"mmmm")</f>
        <v>August</v>
      </c>
      <c r="E520" s="1" t="s">
        <v>3</v>
      </c>
      <c r="F520" s="1" t="s">
        <v>8</v>
      </c>
      <c r="G520" s="1">
        <v>72</v>
      </c>
      <c r="H520" s="1" t="s">
        <v>13</v>
      </c>
      <c r="I520" s="3">
        <v>4</v>
      </c>
      <c r="J520" s="2">
        <f t="shared" ca="1" si="0"/>
        <v>0.51997338329164278</v>
      </c>
      <c r="K520" s="1" t="s">
        <v>37</v>
      </c>
    </row>
    <row r="521" spans="1:11" x14ac:dyDescent="0.2">
      <c r="A521" s="1" t="s">
        <v>319</v>
      </c>
      <c r="B521" s="1" t="s">
        <v>23</v>
      </c>
      <c r="C521" s="4">
        <v>44802</v>
      </c>
      <c r="D521" s="4" t="str">
        <f>TEXT(Table3[[#This Row],[Sale Date]],"mmmm")</f>
        <v>August</v>
      </c>
      <c r="E521" s="1" t="s">
        <v>26</v>
      </c>
      <c r="F521" s="1" t="s">
        <v>8</v>
      </c>
      <c r="G521" s="1">
        <v>65</v>
      </c>
      <c r="H521" s="1" t="s">
        <v>7</v>
      </c>
      <c r="I521" s="3">
        <v>3</v>
      </c>
      <c r="J521" s="2">
        <f t="shared" ca="1" si="0"/>
        <v>0.98472238639201304</v>
      </c>
      <c r="K521" s="1" t="s">
        <v>35</v>
      </c>
    </row>
    <row r="522" spans="1:11" x14ac:dyDescent="0.2">
      <c r="A522" s="1" t="s">
        <v>318</v>
      </c>
      <c r="B522" s="1" t="s">
        <v>19</v>
      </c>
      <c r="C522" s="4">
        <v>44791</v>
      </c>
      <c r="D522" s="4" t="str">
        <f>TEXT(Table3[[#This Row],[Sale Date]],"mmmm")</f>
        <v>August</v>
      </c>
      <c r="E522" s="1" t="s">
        <v>22</v>
      </c>
      <c r="F522" s="1" t="s">
        <v>2</v>
      </c>
      <c r="G522" s="1">
        <v>250</v>
      </c>
      <c r="H522" s="1" t="s">
        <v>1</v>
      </c>
      <c r="I522" s="3">
        <v>1</v>
      </c>
      <c r="J522" s="2">
        <f t="shared" ca="1" si="0"/>
        <v>0.70886951352643834</v>
      </c>
      <c r="K522" s="1" t="s">
        <v>33</v>
      </c>
    </row>
    <row r="523" spans="1:11" x14ac:dyDescent="0.2">
      <c r="A523" s="1" t="s">
        <v>317</v>
      </c>
      <c r="B523" s="1" t="s">
        <v>15</v>
      </c>
      <c r="C523" s="4">
        <v>44795</v>
      </c>
      <c r="D523" s="4" t="str">
        <f>TEXT(Table3[[#This Row],[Sale Date]],"mmmm")</f>
        <v>August</v>
      </c>
      <c r="E523" s="1" t="s">
        <v>18</v>
      </c>
      <c r="F523" s="1" t="s">
        <v>2</v>
      </c>
      <c r="G523" s="1">
        <v>130</v>
      </c>
      <c r="H523" s="1" t="s">
        <v>13</v>
      </c>
      <c r="I523" s="3">
        <v>3</v>
      </c>
      <c r="J523" s="2">
        <f t="shared" ca="1" si="0"/>
        <v>0.46513114604209171</v>
      </c>
      <c r="K523" s="1" t="s">
        <v>31</v>
      </c>
    </row>
    <row r="524" spans="1:11" x14ac:dyDescent="0.2">
      <c r="A524" s="1" t="s">
        <v>316</v>
      </c>
      <c r="B524" s="1" t="s">
        <v>27</v>
      </c>
      <c r="C524" s="4">
        <v>44759</v>
      </c>
      <c r="D524" s="4" t="str">
        <f>TEXT(Table3[[#This Row],[Sale Date]],"mmmm")</f>
        <v>July</v>
      </c>
      <c r="E524" s="1" t="s">
        <v>3</v>
      </c>
      <c r="F524" s="1" t="s">
        <v>2</v>
      </c>
      <c r="G524" s="1">
        <v>72</v>
      </c>
      <c r="H524" s="1" t="s">
        <v>7</v>
      </c>
      <c r="I524" s="3">
        <v>6</v>
      </c>
      <c r="J524" s="2">
        <f t="shared" ca="1" si="0"/>
        <v>5.5091683637645716E-2</v>
      </c>
      <c r="K524" s="1" t="s">
        <v>29</v>
      </c>
    </row>
    <row r="525" spans="1:11" x14ac:dyDescent="0.2">
      <c r="A525" s="1" t="s">
        <v>315</v>
      </c>
      <c r="B525" s="1" t="s">
        <v>23</v>
      </c>
      <c r="C525" s="4">
        <v>44756</v>
      </c>
      <c r="D525" s="4" t="str">
        <f>TEXT(Table3[[#This Row],[Sale Date]],"mmmm")</f>
        <v>July</v>
      </c>
      <c r="E525" s="1" t="s">
        <v>26</v>
      </c>
      <c r="F525" s="1" t="s">
        <v>2</v>
      </c>
      <c r="G525" s="1">
        <v>65</v>
      </c>
      <c r="H525" s="1" t="s">
        <v>1</v>
      </c>
      <c r="I525" s="3">
        <v>12</v>
      </c>
      <c r="J525" s="2">
        <f t="shared" ca="1" si="0"/>
        <v>0.22256768791419534</v>
      </c>
      <c r="K525" s="1" t="s">
        <v>25</v>
      </c>
    </row>
    <row r="526" spans="1:11" x14ac:dyDescent="0.2">
      <c r="A526" s="1" t="s">
        <v>314</v>
      </c>
      <c r="B526" s="1" t="s">
        <v>19</v>
      </c>
      <c r="C526" s="4">
        <v>44786</v>
      </c>
      <c r="D526" s="4" t="str">
        <f>TEXT(Table3[[#This Row],[Sale Date]],"mmmm")</f>
        <v>August</v>
      </c>
      <c r="E526" s="1" t="s">
        <v>22</v>
      </c>
      <c r="F526" s="1" t="s">
        <v>2</v>
      </c>
      <c r="G526" s="1">
        <v>250</v>
      </c>
      <c r="H526" s="1" t="s">
        <v>13</v>
      </c>
      <c r="I526" s="3">
        <v>3</v>
      </c>
      <c r="J526" s="2">
        <f t="shared" ca="1" si="0"/>
        <v>0.72158295071488943</v>
      </c>
      <c r="K526" s="1" t="s">
        <v>21</v>
      </c>
    </row>
    <row r="527" spans="1:11" x14ac:dyDescent="0.2">
      <c r="A527" s="1" t="s">
        <v>313</v>
      </c>
      <c r="B527" s="1" t="s">
        <v>15</v>
      </c>
      <c r="C527" s="4">
        <v>44757</v>
      </c>
      <c r="D527" s="4" t="str">
        <f>TEXT(Table3[[#This Row],[Sale Date]],"mmmm")</f>
        <v>July</v>
      </c>
      <c r="E527" s="1" t="s">
        <v>18</v>
      </c>
      <c r="F527" s="1" t="s">
        <v>2</v>
      </c>
      <c r="G527" s="1">
        <v>130</v>
      </c>
      <c r="H527" s="1" t="s">
        <v>7</v>
      </c>
      <c r="I527" s="3">
        <v>5</v>
      </c>
      <c r="J527" s="2">
        <f t="shared" ca="1" si="0"/>
        <v>0.29344042673828807</v>
      </c>
      <c r="K527" s="1" t="s">
        <v>17</v>
      </c>
    </row>
    <row r="528" spans="1:11" x14ac:dyDescent="0.2">
      <c r="A528" s="1" t="s">
        <v>312</v>
      </c>
      <c r="B528" s="1" t="s">
        <v>10</v>
      </c>
      <c r="C528" s="4">
        <v>44787</v>
      </c>
      <c r="D528" s="4" t="str">
        <f>TEXT(Table3[[#This Row],[Sale Date]],"mmmm")</f>
        <v>August</v>
      </c>
      <c r="E528" s="1" t="s">
        <v>14</v>
      </c>
      <c r="F528" s="1" t="s">
        <v>2</v>
      </c>
      <c r="G528" s="1">
        <v>60</v>
      </c>
      <c r="H528" s="1" t="s">
        <v>1</v>
      </c>
      <c r="I528" s="3">
        <v>7</v>
      </c>
      <c r="J528" s="2">
        <f t="shared" ca="1" si="0"/>
        <v>5.8868005205250373E-3</v>
      </c>
      <c r="K528" s="1" t="s">
        <v>12</v>
      </c>
    </row>
    <row r="529" spans="1:11" x14ac:dyDescent="0.2">
      <c r="A529" s="1" t="s">
        <v>311</v>
      </c>
      <c r="B529" s="1" t="s">
        <v>27</v>
      </c>
      <c r="C529" s="4">
        <v>44763</v>
      </c>
      <c r="D529" s="4" t="str">
        <f>TEXT(Table3[[#This Row],[Sale Date]],"mmmm")</f>
        <v>July</v>
      </c>
      <c r="E529" s="1" t="s">
        <v>3</v>
      </c>
      <c r="F529" s="1" t="s">
        <v>2</v>
      </c>
      <c r="G529" s="1">
        <v>72</v>
      </c>
      <c r="H529" s="1" t="s">
        <v>13</v>
      </c>
      <c r="I529" s="3">
        <v>7</v>
      </c>
      <c r="J529" s="2">
        <f t="shared" ca="1" si="0"/>
        <v>0.86294303213573831</v>
      </c>
      <c r="K529" s="1" t="s">
        <v>6</v>
      </c>
    </row>
    <row r="530" spans="1:11" x14ac:dyDescent="0.2">
      <c r="A530" s="1" t="s">
        <v>310</v>
      </c>
      <c r="B530" s="1" t="s">
        <v>23</v>
      </c>
      <c r="C530" s="4">
        <v>44799</v>
      </c>
      <c r="D530" s="4" t="str">
        <f>TEXT(Table3[[#This Row],[Sale Date]],"mmmm")</f>
        <v>August</v>
      </c>
      <c r="E530" s="1" t="s">
        <v>26</v>
      </c>
      <c r="F530" s="1" t="s">
        <v>2</v>
      </c>
      <c r="G530" s="1">
        <v>65</v>
      </c>
      <c r="H530" s="1" t="s">
        <v>7</v>
      </c>
      <c r="I530" s="3">
        <v>12</v>
      </c>
      <c r="J530" s="2">
        <f t="shared" ca="1" si="0"/>
        <v>0.49934557447435457</v>
      </c>
      <c r="K530" s="1" t="s">
        <v>0</v>
      </c>
    </row>
    <row r="531" spans="1:11" x14ac:dyDescent="0.2">
      <c r="A531" s="1" t="s">
        <v>309</v>
      </c>
      <c r="B531" s="1" t="s">
        <v>19</v>
      </c>
      <c r="C531" s="4">
        <v>44798</v>
      </c>
      <c r="D531" s="4" t="str">
        <f>TEXT(Table3[[#This Row],[Sale Date]],"mmmm")</f>
        <v>August</v>
      </c>
      <c r="E531" s="1" t="s">
        <v>22</v>
      </c>
      <c r="F531" s="1" t="s">
        <v>8</v>
      </c>
      <c r="G531" s="1">
        <v>250</v>
      </c>
      <c r="H531" s="1" t="s">
        <v>1</v>
      </c>
      <c r="I531" s="3">
        <v>1</v>
      </c>
      <c r="J531" s="2">
        <f t="shared" ca="1" si="0"/>
        <v>7.2689656783287648E-2</v>
      </c>
      <c r="K531" s="1" t="s">
        <v>114</v>
      </c>
    </row>
    <row r="532" spans="1:11" x14ac:dyDescent="0.2">
      <c r="A532" s="1" t="s">
        <v>308</v>
      </c>
      <c r="B532" s="1" t="s">
        <v>15</v>
      </c>
      <c r="C532" s="4">
        <v>44807</v>
      </c>
      <c r="D532" s="4" t="str">
        <f>TEXT(Table3[[#This Row],[Sale Date]],"mmmm")</f>
        <v>September</v>
      </c>
      <c r="E532" s="1" t="s">
        <v>18</v>
      </c>
      <c r="F532" s="1" t="s">
        <v>2</v>
      </c>
      <c r="G532" s="1">
        <v>130</v>
      </c>
      <c r="H532" s="1" t="s">
        <v>13</v>
      </c>
      <c r="I532" s="3">
        <v>2</v>
      </c>
      <c r="J532" s="2">
        <f t="shared" ca="1" si="0"/>
        <v>0.38899086986058895</v>
      </c>
      <c r="K532" s="1" t="s">
        <v>112</v>
      </c>
    </row>
    <row r="533" spans="1:11" x14ac:dyDescent="0.2">
      <c r="A533" s="1" t="s">
        <v>307</v>
      </c>
      <c r="B533" s="1" t="s">
        <v>27</v>
      </c>
      <c r="C533" s="4">
        <v>44769</v>
      </c>
      <c r="D533" s="4" t="str">
        <f>TEXT(Table3[[#This Row],[Sale Date]],"mmmm")</f>
        <v>July</v>
      </c>
      <c r="E533" s="1" t="s">
        <v>3</v>
      </c>
      <c r="F533" s="1" t="s">
        <v>2</v>
      </c>
      <c r="G533" s="1">
        <v>72</v>
      </c>
      <c r="H533" s="1" t="s">
        <v>7</v>
      </c>
      <c r="I533" s="3">
        <v>7</v>
      </c>
      <c r="J533" s="2">
        <f t="shared" ca="1" si="0"/>
        <v>0.4246144633775113</v>
      </c>
      <c r="K533" s="1" t="s">
        <v>110</v>
      </c>
    </row>
    <row r="534" spans="1:11" x14ac:dyDescent="0.2">
      <c r="A534" s="1" t="s">
        <v>306</v>
      </c>
      <c r="B534" s="1" t="s">
        <v>23</v>
      </c>
      <c r="C534" s="4">
        <v>44779</v>
      </c>
      <c r="D534" s="4" t="str">
        <f>TEXT(Table3[[#This Row],[Sale Date]],"mmmm")</f>
        <v>August</v>
      </c>
      <c r="E534" s="1" t="s">
        <v>26</v>
      </c>
      <c r="F534" s="1" t="s">
        <v>2</v>
      </c>
      <c r="G534" s="1">
        <v>65</v>
      </c>
      <c r="H534" s="1" t="s">
        <v>1</v>
      </c>
      <c r="I534" s="3">
        <v>3</v>
      </c>
      <c r="J534" s="2">
        <f t="shared" ca="1" si="0"/>
        <v>0.88480909657061046</v>
      </c>
      <c r="K534" s="1" t="s">
        <v>108</v>
      </c>
    </row>
    <row r="535" spans="1:11" x14ac:dyDescent="0.2">
      <c r="A535" s="1" t="s">
        <v>305</v>
      </c>
      <c r="B535" s="1" t="s">
        <v>19</v>
      </c>
      <c r="C535" s="4">
        <v>44769</v>
      </c>
      <c r="D535" s="4" t="str">
        <f>TEXT(Table3[[#This Row],[Sale Date]],"mmmm")</f>
        <v>July</v>
      </c>
      <c r="E535" s="1" t="s">
        <v>22</v>
      </c>
      <c r="F535" s="1" t="s">
        <v>2</v>
      </c>
      <c r="G535" s="1">
        <v>250</v>
      </c>
      <c r="H535" s="1" t="s">
        <v>13</v>
      </c>
      <c r="I535" s="3">
        <v>2</v>
      </c>
      <c r="J535" s="2">
        <f t="shared" ca="1" si="0"/>
        <v>0.83047115518255388</v>
      </c>
      <c r="K535" s="1" t="s">
        <v>276</v>
      </c>
    </row>
    <row r="536" spans="1:11" x14ac:dyDescent="0.2">
      <c r="A536" s="1" t="s">
        <v>304</v>
      </c>
      <c r="B536" s="1" t="s">
        <v>15</v>
      </c>
      <c r="C536" s="4">
        <v>44756</v>
      </c>
      <c r="D536" s="4" t="str">
        <f>TEXT(Table3[[#This Row],[Sale Date]],"mmmm")</f>
        <v>July</v>
      </c>
      <c r="E536" s="1" t="s">
        <v>18</v>
      </c>
      <c r="F536" s="1" t="s">
        <v>2</v>
      </c>
      <c r="G536" s="1">
        <v>130</v>
      </c>
      <c r="H536" s="1" t="s">
        <v>7</v>
      </c>
      <c r="I536" s="3">
        <v>3</v>
      </c>
      <c r="J536" s="2">
        <f t="shared" ca="1" si="0"/>
        <v>0.91375040157266507</v>
      </c>
      <c r="K536" s="1" t="s">
        <v>103</v>
      </c>
    </row>
    <row r="537" spans="1:11" x14ac:dyDescent="0.2">
      <c r="A537" s="1" t="s">
        <v>303</v>
      </c>
      <c r="B537" s="1" t="s">
        <v>10</v>
      </c>
      <c r="C537" s="4">
        <v>44799</v>
      </c>
      <c r="D537" s="4" t="str">
        <f>TEXT(Table3[[#This Row],[Sale Date]],"mmmm")</f>
        <v>August</v>
      </c>
      <c r="E537" s="1" t="s">
        <v>14</v>
      </c>
      <c r="F537" s="1" t="s">
        <v>8</v>
      </c>
      <c r="G537" s="1">
        <v>60</v>
      </c>
      <c r="H537" s="1" t="s">
        <v>1</v>
      </c>
      <c r="I537" s="3">
        <v>12</v>
      </c>
      <c r="J537" s="2">
        <f t="shared" ca="1" si="0"/>
        <v>1.699389409505625E-2</v>
      </c>
      <c r="K537" s="1" t="s">
        <v>101</v>
      </c>
    </row>
    <row r="538" spans="1:11" x14ac:dyDescent="0.2">
      <c r="A538" s="1" t="s">
        <v>302</v>
      </c>
      <c r="B538" s="1" t="s">
        <v>4</v>
      </c>
      <c r="C538" s="4">
        <v>44807</v>
      </c>
      <c r="D538" s="4" t="str">
        <f>TEXT(Table3[[#This Row],[Sale Date]],"mmmm")</f>
        <v>September</v>
      </c>
      <c r="E538" s="1" t="s">
        <v>9</v>
      </c>
      <c r="F538" s="1" t="s">
        <v>2</v>
      </c>
      <c r="G538" s="1">
        <v>95</v>
      </c>
      <c r="H538" s="1" t="s">
        <v>13</v>
      </c>
      <c r="I538" s="3">
        <v>3</v>
      </c>
      <c r="J538" s="2">
        <f t="shared" ca="1" si="0"/>
        <v>0.91713110311142887</v>
      </c>
      <c r="K538" s="1" t="s">
        <v>99</v>
      </c>
    </row>
    <row r="539" spans="1:11" x14ac:dyDescent="0.2">
      <c r="A539" s="1" t="s">
        <v>301</v>
      </c>
      <c r="B539" s="1" t="s">
        <v>27</v>
      </c>
      <c r="C539" s="4">
        <v>44769</v>
      </c>
      <c r="D539" s="4" t="str">
        <f>TEXT(Table3[[#This Row],[Sale Date]],"mmmm")</f>
        <v>July</v>
      </c>
      <c r="E539" s="1" t="s">
        <v>3</v>
      </c>
      <c r="F539" s="1" t="s">
        <v>2</v>
      </c>
      <c r="G539" s="1">
        <v>72</v>
      </c>
      <c r="H539" s="1" t="s">
        <v>7</v>
      </c>
      <c r="I539" s="3">
        <v>6</v>
      </c>
      <c r="J539" s="2">
        <f t="shared" ca="1" si="0"/>
        <v>0.40284406938047534</v>
      </c>
      <c r="K539" s="1" t="s">
        <v>97</v>
      </c>
    </row>
    <row r="540" spans="1:11" x14ac:dyDescent="0.2">
      <c r="A540" s="1" t="s">
        <v>300</v>
      </c>
      <c r="B540" s="1" t="s">
        <v>23</v>
      </c>
      <c r="C540" s="4">
        <v>44805</v>
      </c>
      <c r="D540" s="4" t="str">
        <f>TEXT(Table3[[#This Row],[Sale Date]],"mmmm")</f>
        <v>September</v>
      </c>
      <c r="E540" s="1" t="s">
        <v>26</v>
      </c>
      <c r="F540" s="1" t="s">
        <v>2</v>
      </c>
      <c r="G540" s="1">
        <v>65</v>
      </c>
      <c r="H540" s="1" t="s">
        <v>1</v>
      </c>
      <c r="I540" s="3">
        <v>5</v>
      </c>
      <c r="J540" s="2">
        <f t="shared" ca="1" si="0"/>
        <v>0.74740948997018331</v>
      </c>
      <c r="K540" s="1" t="s">
        <v>95</v>
      </c>
    </row>
    <row r="541" spans="1:11" x14ac:dyDescent="0.2">
      <c r="A541" s="1" t="s">
        <v>299</v>
      </c>
      <c r="B541" s="1" t="s">
        <v>19</v>
      </c>
      <c r="C541" s="4">
        <v>44796</v>
      </c>
      <c r="D541" s="4" t="str">
        <f>TEXT(Table3[[#This Row],[Sale Date]],"mmmm")</f>
        <v>August</v>
      </c>
      <c r="E541" s="1" t="s">
        <v>22</v>
      </c>
      <c r="F541" s="1" t="s">
        <v>8</v>
      </c>
      <c r="G541" s="1">
        <v>250</v>
      </c>
      <c r="H541" s="1" t="s">
        <v>13</v>
      </c>
      <c r="I541" s="3">
        <v>3</v>
      </c>
      <c r="J541" s="2">
        <f t="shared" ca="1" si="0"/>
        <v>0.23250783871110459</v>
      </c>
      <c r="K541" s="1" t="s">
        <v>183</v>
      </c>
    </row>
    <row r="542" spans="1:11" x14ac:dyDescent="0.2">
      <c r="A542" s="1" t="s">
        <v>298</v>
      </c>
      <c r="B542" s="1" t="s">
        <v>15</v>
      </c>
      <c r="C542" s="4">
        <v>44798</v>
      </c>
      <c r="D542" s="4" t="str">
        <f>TEXT(Table3[[#This Row],[Sale Date]],"mmmm")</f>
        <v>August</v>
      </c>
      <c r="E542" s="1" t="s">
        <v>18</v>
      </c>
      <c r="F542" s="1" t="s">
        <v>8</v>
      </c>
      <c r="G542" s="1">
        <v>130</v>
      </c>
      <c r="H542" s="1" t="s">
        <v>7</v>
      </c>
      <c r="I542" s="3">
        <v>5</v>
      </c>
      <c r="J542" s="2">
        <f t="shared" ca="1" si="0"/>
        <v>0.26699516120716482</v>
      </c>
      <c r="K542" s="1" t="s">
        <v>181</v>
      </c>
    </row>
    <row r="543" spans="1:11" x14ac:dyDescent="0.2">
      <c r="A543" s="1" t="s">
        <v>297</v>
      </c>
      <c r="B543" s="1" t="s">
        <v>27</v>
      </c>
      <c r="C543" s="4">
        <v>44756</v>
      </c>
      <c r="D543" s="4" t="str">
        <f>TEXT(Table3[[#This Row],[Sale Date]],"mmmm")</f>
        <v>July</v>
      </c>
      <c r="E543" s="1" t="s">
        <v>3</v>
      </c>
      <c r="F543" s="1" t="s">
        <v>8</v>
      </c>
      <c r="G543" s="1">
        <v>72</v>
      </c>
      <c r="H543" s="1" t="s">
        <v>1</v>
      </c>
      <c r="I543" s="3">
        <v>6</v>
      </c>
      <c r="J543" s="2">
        <f t="shared" ca="1" si="0"/>
        <v>0.60894305895572631</v>
      </c>
      <c r="K543" s="1" t="s">
        <v>223</v>
      </c>
    </row>
    <row r="544" spans="1:11" x14ac:dyDescent="0.2">
      <c r="A544" s="1" t="s">
        <v>296</v>
      </c>
      <c r="B544" s="1" t="s">
        <v>23</v>
      </c>
      <c r="C544" s="4">
        <v>44800</v>
      </c>
      <c r="D544" s="4" t="str">
        <f>TEXT(Table3[[#This Row],[Sale Date]],"mmmm")</f>
        <v>August</v>
      </c>
      <c r="E544" s="1" t="s">
        <v>26</v>
      </c>
      <c r="F544" s="1" t="s">
        <v>8</v>
      </c>
      <c r="G544" s="1">
        <v>65</v>
      </c>
      <c r="H544" s="1" t="s">
        <v>13</v>
      </c>
      <c r="I544" s="3">
        <v>11</v>
      </c>
      <c r="J544" s="2">
        <f t="shared" ca="1" si="0"/>
        <v>0.18762874857952205</v>
      </c>
      <c r="K544" s="1" t="s">
        <v>221</v>
      </c>
    </row>
    <row r="545" spans="1:11" x14ac:dyDescent="0.2">
      <c r="A545" s="1" t="s">
        <v>295</v>
      </c>
      <c r="B545" s="1" t="s">
        <v>19</v>
      </c>
      <c r="C545" s="4">
        <v>44758</v>
      </c>
      <c r="D545" s="4" t="str">
        <f>TEXT(Table3[[#This Row],[Sale Date]],"mmmm")</f>
        <v>July</v>
      </c>
      <c r="E545" s="1" t="s">
        <v>22</v>
      </c>
      <c r="F545" s="1" t="s">
        <v>8</v>
      </c>
      <c r="G545" s="1">
        <v>250</v>
      </c>
      <c r="H545" s="1" t="s">
        <v>7</v>
      </c>
      <c r="I545" s="3">
        <v>1</v>
      </c>
      <c r="J545" s="2">
        <f t="shared" ca="1" si="0"/>
        <v>0.3135378965083564</v>
      </c>
      <c r="K545" s="1" t="s">
        <v>199</v>
      </c>
    </row>
    <row r="546" spans="1:11" x14ac:dyDescent="0.2">
      <c r="A546" s="1" t="s">
        <v>294</v>
      </c>
      <c r="B546" s="1" t="s">
        <v>15</v>
      </c>
      <c r="C546" s="4">
        <v>44788</v>
      </c>
      <c r="D546" s="4" t="str">
        <f>TEXT(Table3[[#This Row],[Sale Date]],"mmmm")</f>
        <v>August</v>
      </c>
      <c r="E546" s="1" t="s">
        <v>18</v>
      </c>
      <c r="F546" s="1" t="s">
        <v>8</v>
      </c>
      <c r="G546" s="1">
        <v>130</v>
      </c>
      <c r="H546" s="1" t="s">
        <v>1</v>
      </c>
      <c r="I546" s="3">
        <v>3</v>
      </c>
      <c r="J546" s="2">
        <f t="shared" ca="1" si="0"/>
        <v>0.4667111129285082</v>
      </c>
      <c r="K546" s="1" t="s">
        <v>41</v>
      </c>
    </row>
    <row r="547" spans="1:11" x14ac:dyDescent="0.2">
      <c r="A547" s="1" t="s">
        <v>293</v>
      </c>
      <c r="B547" s="1" t="s">
        <v>27</v>
      </c>
      <c r="C547" s="4">
        <v>44793</v>
      </c>
      <c r="D547" s="4" t="str">
        <f>TEXT(Table3[[#This Row],[Sale Date]],"mmmm")</f>
        <v>August</v>
      </c>
      <c r="E547" s="1" t="s">
        <v>3</v>
      </c>
      <c r="F547" s="1" t="s">
        <v>2</v>
      </c>
      <c r="G547" s="1">
        <v>72</v>
      </c>
      <c r="H547" s="1" t="s">
        <v>1</v>
      </c>
      <c r="I547" s="3">
        <v>10</v>
      </c>
      <c r="J547" s="2">
        <f t="shared" ca="1" si="0"/>
        <v>0.38265833900852564</v>
      </c>
      <c r="K547" s="1" t="s">
        <v>39</v>
      </c>
    </row>
    <row r="548" spans="1:11" x14ac:dyDescent="0.2">
      <c r="A548" s="1" t="s">
        <v>292</v>
      </c>
      <c r="B548" s="1" t="s">
        <v>23</v>
      </c>
      <c r="C548" s="4">
        <v>44784</v>
      </c>
      <c r="D548" s="4" t="str">
        <f>TEXT(Table3[[#This Row],[Sale Date]],"mmmm")</f>
        <v>August</v>
      </c>
      <c r="E548" s="1" t="s">
        <v>26</v>
      </c>
      <c r="F548" s="1" t="s">
        <v>8</v>
      </c>
      <c r="G548" s="1">
        <v>65</v>
      </c>
      <c r="H548" s="1" t="s">
        <v>13</v>
      </c>
      <c r="I548" s="3">
        <v>6</v>
      </c>
      <c r="J548" s="2">
        <f t="shared" ca="1" si="0"/>
        <v>0.45043775176754941</v>
      </c>
      <c r="K548" s="1" t="s">
        <v>37</v>
      </c>
    </row>
    <row r="549" spans="1:11" x14ac:dyDescent="0.2">
      <c r="A549" s="1" t="s">
        <v>291</v>
      </c>
      <c r="B549" s="1" t="s">
        <v>19</v>
      </c>
      <c r="C549" s="4">
        <v>44793</v>
      </c>
      <c r="D549" s="4" t="str">
        <f>TEXT(Table3[[#This Row],[Sale Date]],"mmmm")</f>
        <v>August</v>
      </c>
      <c r="E549" s="1" t="s">
        <v>22</v>
      </c>
      <c r="F549" s="1" t="s">
        <v>2</v>
      </c>
      <c r="G549" s="1">
        <v>250</v>
      </c>
      <c r="H549" s="1" t="s">
        <v>7</v>
      </c>
      <c r="I549" s="3">
        <v>2</v>
      </c>
      <c r="J549" s="2">
        <f t="shared" ca="1" si="0"/>
        <v>0.37653246983258226</v>
      </c>
      <c r="K549" s="1" t="s">
        <v>35</v>
      </c>
    </row>
    <row r="550" spans="1:11" x14ac:dyDescent="0.2">
      <c r="A550" s="1" t="s">
        <v>290</v>
      </c>
      <c r="B550" s="1" t="s">
        <v>15</v>
      </c>
      <c r="C550" s="4">
        <v>44796</v>
      </c>
      <c r="D550" s="4" t="str">
        <f>TEXT(Table3[[#This Row],[Sale Date]],"mmmm")</f>
        <v>August</v>
      </c>
      <c r="E550" s="1" t="s">
        <v>18</v>
      </c>
      <c r="F550" s="1" t="s">
        <v>8</v>
      </c>
      <c r="G550" s="1">
        <v>130</v>
      </c>
      <c r="H550" s="1" t="s">
        <v>1</v>
      </c>
      <c r="I550" s="3">
        <v>5</v>
      </c>
      <c r="J550" s="2">
        <f t="shared" ca="1" si="0"/>
        <v>0.39603213953187577</v>
      </c>
      <c r="K550" s="1" t="s">
        <v>33</v>
      </c>
    </row>
    <row r="551" spans="1:11" x14ac:dyDescent="0.2">
      <c r="A551" s="1" t="s">
        <v>289</v>
      </c>
      <c r="B551" s="1" t="s">
        <v>27</v>
      </c>
      <c r="C551" s="4">
        <v>44758</v>
      </c>
      <c r="D551" s="4" t="str">
        <f>TEXT(Table3[[#This Row],[Sale Date]],"mmmm")</f>
        <v>July</v>
      </c>
      <c r="E551" s="1" t="s">
        <v>3</v>
      </c>
      <c r="F551" s="1" t="s">
        <v>2</v>
      </c>
      <c r="G551" s="1">
        <v>72</v>
      </c>
      <c r="H551" s="1" t="s">
        <v>13</v>
      </c>
      <c r="I551" s="3">
        <v>9</v>
      </c>
      <c r="J551" s="2">
        <f t="shared" ca="1" si="0"/>
        <v>4.9738895460570753E-2</v>
      </c>
      <c r="K551" s="1" t="s">
        <v>31</v>
      </c>
    </row>
    <row r="552" spans="1:11" x14ac:dyDescent="0.2">
      <c r="A552" s="1" t="s">
        <v>288</v>
      </c>
      <c r="B552" s="1" t="s">
        <v>23</v>
      </c>
      <c r="C552" s="4">
        <v>44757</v>
      </c>
      <c r="D552" s="4" t="str">
        <f>TEXT(Table3[[#This Row],[Sale Date]],"mmmm")</f>
        <v>July</v>
      </c>
      <c r="E552" s="1" t="s">
        <v>26</v>
      </c>
      <c r="F552" s="1" t="s">
        <v>8</v>
      </c>
      <c r="G552" s="1">
        <v>65</v>
      </c>
      <c r="H552" s="1" t="s">
        <v>7</v>
      </c>
      <c r="I552" s="3">
        <v>5</v>
      </c>
      <c r="J552" s="2">
        <f t="shared" ca="1" si="0"/>
        <v>0.57586144733209077</v>
      </c>
      <c r="K552" s="1" t="s">
        <v>29</v>
      </c>
    </row>
    <row r="553" spans="1:11" x14ac:dyDescent="0.2">
      <c r="A553" s="1" t="s">
        <v>287</v>
      </c>
      <c r="B553" s="1" t="s">
        <v>19</v>
      </c>
      <c r="C553" s="4">
        <v>44758</v>
      </c>
      <c r="D553" s="4" t="str">
        <f>TEXT(Table3[[#This Row],[Sale Date]],"mmmm")</f>
        <v>July</v>
      </c>
      <c r="E553" s="1" t="s">
        <v>22</v>
      </c>
      <c r="F553" s="1" t="s">
        <v>2</v>
      </c>
      <c r="G553" s="1">
        <v>250</v>
      </c>
      <c r="H553" s="1" t="s">
        <v>1</v>
      </c>
      <c r="I553" s="3">
        <v>1</v>
      </c>
      <c r="J553" s="2">
        <f t="shared" ca="1" si="0"/>
        <v>0.26193823802679728</v>
      </c>
      <c r="K553" s="1" t="s">
        <v>25</v>
      </c>
    </row>
    <row r="554" spans="1:11" x14ac:dyDescent="0.2">
      <c r="A554" s="1" t="s">
        <v>286</v>
      </c>
      <c r="B554" s="1" t="s">
        <v>15</v>
      </c>
      <c r="C554" s="4">
        <v>44800</v>
      </c>
      <c r="D554" s="4" t="str">
        <f>TEXT(Table3[[#This Row],[Sale Date]],"mmmm")</f>
        <v>August</v>
      </c>
      <c r="E554" s="1" t="s">
        <v>18</v>
      </c>
      <c r="F554" s="1" t="s">
        <v>8</v>
      </c>
      <c r="G554" s="1">
        <v>130</v>
      </c>
      <c r="H554" s="1" t="s">
        <v>13</v>
      </c>
      <c r="I554" s="3">
        <v>3</v>
      </c>
      <c r="J554" s="2">
        <f t="shared" ca="1" si="0"/>
        <v>0.45385956835592434</v>
      </c>
      <c r="K554" s="1" t="s">
        <v>21</v>
      </c>
    </row>
    <row r="555" spans="1:11" x14ac:dyDescent="0.2">
      <c r="A555" s="1" t="s">
        <v>285</v>
      </c>
      <c r="B555" s="1" t="s">
        <v>10</v>
      </c>
      <c r="C555" s="4">
        <v>44780</v>
      </c>
      <c r="D555" s="4" t="str">
        <f>TEXT(Table3[[#This Row],[Sale Date]],"mmmm")</f>
        <v>August</v>
      </c>
      <c r="E555" s="1" t="s">
        <v>14</v>
      </c>
      <c r="F555" s="1" t="s">
        <v>2</v>
      </c>
      <c r="G555" s="1">
        <v>60</v>
      </c>
      <c r="H555" s="1" t="s">
        <v>7</v>
      </c>
      <c r="I555" s="3">
        <v>7</v>
      </c>
      <c r="J555" s="2">
        <f t="shared" ca="1" si="0"/>
        <v>0.95760017071998382</v>
      </c>
      <c r="K555" s="1" t="s">
        <v>17</v>
      </c>
    </row>
    <row r="556" spans="1:11" x14ac:dyDescent="0.2">
      <c r="A556" s="1" t="s">
        <v>284</v>
      </c>
      <c r="B556" s="1" t="s">
        <v>27</v>
      </c>
      <c r="C556" s="4">
        <v>44807</v>
      </c>
      <c r="D556" s="4" t="str">
        <f>TEXT(Table3[[#This Row],[Sale Date]],"mmmm")</f>
        <v>September</v>
      </c>
      <c r="E556" s="1" t="s">
        <v>3</v>
      </c>
      <c r="F556" s="1" t="s">
        <v>8</v>
      </c>
      <c r="G556" s="1">
        <v>72</v>
      </c>
      <c r="H556" s="1" t="s">
        <v>1</v>
      </c>
      <c r="I556" s="3">
        <v>12</v>
      </c>
      <c r="J556" s="2">
        <f t="shared" ca="1" si="0"/>
        <v>0.34014310959955818</v>
      </c>
      <c r="K556" s="1" t="s">
        <v>12</v>
      </c>
    </row>
    <row r="557" spans="1:11" x14ac:dyDescent="0.2">
      <c r="A557" s="1" t="s">
        <v>283</v>
      </c>
      <c r="B557" s="1" t="s">
        <v>23</v>
      </c>
      <c r="C557" s="4">
        <v>44798</v>
      </c>
      <c r="D557" s="4" t="str">
        <f>TEXT(Table3[[#This Row],[Sale Date]],"mmmm")</f>
        <v>August</v>
      </c>
      <c r="E557" s="1" t="s">
        <v>26</v>
      </c>
      <c r="F557" s="1" t="s">
        <v>2</v>
      </c>
      <c r="G557" s="1">
        <v>65</v>
      </c>
      <c r="H557" s="1" t="s">
        <v>13</v>
      </c>
      <c r="I557" s="3">
        <v>12</v>
      </c>
      <c r="J557" s="2">
        <f t="shared" ca="1" si="0"/>
        <v>0.17107426370256418</v>
      </c>
      <c r="K557" s="1" t="s">
        <v>6</v>
      </c>
    </row>
    <row r="558" spans="1:11" x14ac:dyDescent="0.2">
      <c r="A558" s="1" t="s">
        <v>282</v>
      </c>
      <c r="B558" s="1" t="s">
        <v>19</v>
      </c>
      <c r="C558" s="4">
        <v>44810</v>
      </c>
      <c r="D558" s="4" t="str">
        <f>TEXT(Table3[[#This Row],[Sale Date]],"mmmm")</f>
        <v>September</v>
      </c>
      <c r="E558" s="1" t="s">
        <v>22</v>
      </c>
      <c r="F558" s="1" t="s">
        <v>8</v>
      </c>
      <c r="G558" s="1">
        <v>250</v>
      </c>
      <c r="H558" s="1" t="s">
        <v>7</v>
      </c>
      <c r="I558" s="3">
        <v>3</v>
      </c>
      <c r="J558" s="2">
        <f t="shared" ca="1" si="0"/>
        <v>0.60588630482660177</v>
      </c>
      <c r="K558" s="1" t="s">
        <v>0</v>
      </c>
    </row>
    <row r="559" spans="1:11" x14ac:dyDescent="0.2">
      <c r="A559" s="1" t="s">
        <v>281</v>
      </c>
      <c r="B559" s="1" t="s">
        <v>15</v>
      </c>
      <c r="C559" s="4">
        <v>44764</v>
      </c>
      <c r="D559" s="4" t="str">
        <f>TEXT(Table3[[#This Row],[Sale Date]],"mmmm")</f>
        <v>July</v>
      </c>
      <c r="E559" s="1" t="s">
        <v>18</v>
      </c>
      <c r="F559" s="1" t="s">
        <v>2</v>
      </c>
      <c r="G559" s="1">
        <v>130</v>
      </c>
      <c r="H559" s="1" t="s">
        <v>1</v>
      </c>
      <c r="I559" s="3">
        <v>5</v>
      </c>
      <c r="J559" s="2">
        <f t="shared" ca="1" si="0"/>
        <v>0.21019853137444566</v>
      </c>
      <c r="K559" s="1" t="s">
        <v>114</v>
      </c>
    </row>
    <row r="560" spans="1:11" x14ac:dyDescent="0.2">
      <c r="A560" s="1" t="s">
        <v>280</v>
      </c>
      <c r="B560" s="1" t="s">
        <v>27</v>
      </c>
      <c r="C560" s="4">
        <v>44766</v>
      </c>
      <c r="D560" s="4" t="str">
        <f>TEXT(Table3[[#This Row],[Sale Date]],"mmmm")</f>
        <v>July</v>
      </c>
      <c r="E560" s="1" t="s">
        <v>3</v>
      </c>
      <c r="F560" s="1" t="s">
        <v>8</v>
      </c>
      <c r="G560" s="1">
        <v>72</v>
      </c>
      <c r="H560" s="1" t="s">
        <v>13</v>
      </c>
      <c r="I560" s="3">
        <v>4</v>
      </c>
      <c r="J560" s="2">
        <f t="shared" ca="1" si="0"/>
        <v>0.5729359968985217</v>
      </c>
      <c r="K560" s="1" t="s">
        <v>112</v>
      </c>
    </row>
    <row r="561" spans="1:11" x14ac:dyDescent="0.2">
      <c r="A561" s="1" t="s">
        <v>279</v>
      </c>
      <c r="B561" s="1" t="s">
        <v>23</v>
      </c>
      <c r="C561" s="4">
        <v>44794</v>
      </c>
      <c r="D561" s="4" t="str">
        <f>TEXT(Table3[[#This Row],[Sale Date]],"mmmm")</f>
        <v>August</v>
      </c>
      <c r="E561" s="1" t="s">
        <v>26</v>
      </c>
      <c r="F561" s="1" t="s">
        <v>2</v>
      </c>
      <c r="G561" s="1">
        <v>65</v>
      </c>
      <c r="H561" s="1" t="s">
        <v>7</v>
      </c>
      <c r="I561" s="3">
        <v>9</v>
      </c>
      <c r="J561" s="2">
        <f t="shared" ca="1" si="0"/>
        <v>1.7588563739481589E-2</v>
      </c>
      <c r="K561" s="1" t="s">
        <v>110</v>
      </c>
    </row>
    <row r="562" spans="1:11" x14ac:dyDescent="0.2">
      <c r="A562" s="1" t="s">
        <v>278</v>
      </c>
      <c r="B562" s="1" t="s">
        <v>19</v>
      </c>
      <c r="C562" s="4">
        <v>44800</v>
      </c>
      <c r="D562" s="4" t="str">
        <f>TEXT(Table3[[#This Row],[Sale Date]],"mmmm")</f>
        <v>August</v>
      </c>
      <c r="E562" s="1" t="s">
        <v>22</v>
      </c>
      <c r="F562" s="1" t="s">
        <v>8</v>
      </c>
      <c r="G562" s="1">
        <v>250</v>
      </c>
      <c r="H562" s="1" t="s">
        <v>1</v>
      </c>
      <c r="I562" s="3">
        <v>3</v>
      </c>
      <c r="J562" s="2">
        <f t="shared" ca="1" si="0"/>
        <v>3.5741022733372652E-2</v>
      </c>
      <c r="K562" s="1" t="s">
        <v>108</v>
      </c>
    </row>
    <row r="563" spans="1:11" x14ac:dyDescent="0.2">
      <c r="A563" s="1" t="s">
        <v>277</v>
      </c>
      <c r="B563" s="1" t="s">
        <v>15</v>
      </c>
      <c r="C563" s="4">
        <v>44792</v>
      </c>
      <c r="D563" s="4" t="str">
        <f>TEXT(Table3[[#This Row],[Sale Date]],"mmmm")</f>
        <v>August</v>
      </c>
      <c r="E563" s="1" t="s">
        <v>18</v>
      </c>
      <c r="F563" s="1" t="s">
        <v>2</v>
      </c>
      <c r="G563" s="1">
        <v>130</v>
      </c>
      <c r="H563" s="1" t="s">
        <v>13</v>
      </c>
      <c r="I563" s="3">
        <v>5</v>
      </c>
      <c r="J563" s="2">
        <f t="shared" ca="1" si="0"/>
        <v>0.58468886221131822</v>
      </c>
      <c r="K563" s="1" t="s">
        <v>276</v>
      </c>
    </row>
    <row r="564" spans="1:11" x14ac:dyDescent="0.2">
      <c r="A564" s="1" t="s">
        <v>275</v>
      </c>
      <c r="B564" s="1" t="s">
        <v>10</v>
      </c>
      <c r="C564" s="4">
        <v>44809</v>
      </c>
      <c r="D564" s="4" t="str">
        <f>TEXT(Table3[[#This Row],[Sale Date]],"mmmm")</f>
        <v>September</v>
      </c>
      <c r="E564" s="1" t="s">
        <v>14</v>
      </c>
      <c r="F564" s="1" t="s">
        <v>2</v>
      </c>
      <c r="G564" s="1">
        <v>60</v>
      </c>
      <c r="H564" s="1" t="s">
        <v>7</v>
      </c>
      <c r="I564" s="3">
        <v>4</v>
      </c>
      <c r="J564" s="2">
        <f t="shared" ca="1" si="0"/>
        <v>0.36342019132019154</v>
      </c>
      <c r="K564" s="1" t="s">
        <v>103</v>
      </c>
    </row>
    <row r="565" spans="1:11" x14ac:dyDescent="0.2">
      <c r="A565" s="1" t="s">
        <v>274</v>
      </c>
      <c r="B565" s="1" t="s">
        <v>4</v>
      </c>
      <c r="C565" s="4">
        <v>44789</v>
      </c>
      <c r="D565" s="4" t="str">
        <f>TEXT(Table3[[#This Row],[Sale Date]],"mmmm")</f>
        <v>August</v>
      </c>
      <c r="E565" s="1" t="s">
        <v>9</v>
      </c>
      <c r="F565" s="1" t="s">
        <v>8</v>
      </c>
      <c r="G565" s="1">
        <v>95</v>
      </c>
      <c r="H565" s="1" t="s">
        <v>1</v>
      </c>
      <c r="I565" s="3">
        <v>8</v>
      </c>
      <c r="J565" s="2">
        <f t="shared" ref="J565:J628" ca="1" si="1">RAND()</f>
        <v>0.50464300298944731</v>
      </c>
      <c r="K565" s="1" t="s">
        <v>101</v>
      </c>
    </row>
    <row r="566" spans="1:11" x14ac:dyDescent="0.2">
      <c r="A566" s="1" t="s">
        <v>273</v>
      </c>
      <c r="B566" s="1" t="s">
        <v>27</v>
      </c>
      <c r="C566" s="4">
        <v>44757</v>
      </c>
      <c r="D566" s="4" t="str">
        <f>TEXT(Table3[[#This Row],[Sale Date]],"mmmm")</f>
        <v>July</v>
      </c>
      <c r="E566" s="1" t="s">
        <v>3</v>
      </c>
      <c r="F566" s="1" t="s">
        <v>8</v>
      </c>
      <c r="G566" s="1">
        <v>72</v>
      </c>
      <c r="H566" s="1" t="s">
        <v>13</v>
      </c>
      <c r="I566" s="3">
        <v>9</v>
      </c>
      <c r="J566" s="2">
        <f t="shared" ca="1" si="1"/>
        <v>0.29109424893469626</v>
      </c>
      <c r="K566" s="1" t="s">
        <v>99</v>
      </c>
    </row>
    <row r="567" spans="1:11" x14ac:dyDescent="0.2">
      <c r="A567" s="1" t="s">
        <v>272</v>
      </c>
      <c r="B567" s="1" t="s">
        <v>23</v>
      </c>
      <c r="C567" s="4">
        <v>44790</v>
      </c>
      <c r="D567" s="4" t="str">
        <f>TEXT(Table3[[#This Row],[Sale Date]],"mmmm")</f>
        <v>August</v>
      </c>
      <c r="E567" s="1" t="s">
        <v>26</v>
      </c>
      <c r="F567" s="1" t="s">
        <v>8</v>
      </c>
      <c r="G567" s="1">
        <v>65</v>
      </c>
      <c r="H567" s="1" t="s">
        <v>7</v>
      </c>
      <c r="I567" s="3">
        <v>6</v>
      </c>
      <c r="J567" s="2">
        <f t="shared" ca="1" si="1"/>
        <v>0.73507430765988713</v>
      </c>
      <c r="K567" s="1" t="s">
        <v>97</v>
      </c>
    </row>
    <row r="568" spans="1:11" x14ac:dyDescent="0.2">
      <c r="A568" s="1" t="s">
        <v>271</v>
      </c>
      <c r="B568" s="1" t="s">
        <v>19</v>
      </c>
      <c r="C568" s="4">
        <v>44808</v>
      </c>
      <c r="D568" s="4" t="str">
        <f>TEXT(Table3[[#This Row],[Sale Date]],"mmmm")</f>
        <v>September</v>
      </c>
      <c r="E568" s="1" t="s">
        <v>22</v>
      </c>
      <c r="F568" s="1" t="s">
        <v>2</v>
      </c>
      <c r="G568" s="1">
        <v>250</v>
      </c>
      <c r="H568" s="1" t="s">
        <v>1</v>
      </c>
      <c r="I568" s="3">
        <v>4</v>
      </c>
      <c r="J568" s="2">
        <f t="shared" ca="1" si="1"/>
        <v>0.82171253321713267</v>
      </c>
      <c r="K568" s="1" t="s">
        <v>95</v>
      </c>
    </row>
    <row r="569" spans="1:11" x14ac:dyDescent="0.2">
      <c r="A569" s="1" t="s">
        <v>270</v>
      </c>
      <c r="B569" s="1" t="s">
        <v>15</v>
      </c>
      <c r="C569" s="4">
        <v>44801</v>
      </c>
      <c r="D569" s="4" t="str">
        <f>TEXT(Table3[[#This Row],[Sale Date]],"mmmm")</f>
        <v>August</v>
      </c>
      <c r="E569" s="1" t="s">
        <v>18</v>
      </c>
      <c r="F569" s="1" t="s">
        <v>2</v>
      </c>
      <c r="G569" s="1">
        <v>130</v>
      </c>
      <c r="H569" s="1" t="s">
        <v>13</v>
      </c>
      <c r="I569" s="3">
        <v>4</v>
      </c>
      <c r="J569" s="2">
        <f t="shared" ca="1" si="1"/>
        <v>0.22280402107425634</v>
      </c>
      <c r="K569" s="1" t="s">
        <v>183</v>
      </c>
    </row>
    <row r="570" spans="1:11" x14ac:dyDescent="0.2">
      <c r="A570" s="1" t="s">
        <v>269</v>
      </c>
      <c r="B570" s="1" t="s">
        <v>27</v>
      </c>
      <c r="C570" s="4">
        <v>44769</v>
      </c>
      <c r="D570" s="4" t="str">
        <f>TEXT(Table3[[#This Row],[Sale Date]],"mmmm")</f>
        <v>July</v>
      </c>
      <c r="E570" s="1" t="s">
        <v>3</v>
      </c>
      <c r="F570" s="1" t="s">
        <v>2</v>
      </c>
      <c r="G570" s="1">
        <v>72</v>
      </c>
      <c r="H570" s="1" t="s">
        <v>7</v>
      </c>
      <c r="I570" s="3">
        <v>9</v>
      </c>
      <c r="J570" s="2">
        <f t="shared" ca="1" si="1"/>
        <v>0.27118186866315108</v>
      </c>
      <c r="K570" s="1" t="s">
        <v>181</v>
      </c>
    </row>
    <row r="571" spans="1:11" x14ac:dyDescent="0.2">
      <c r="A571" s="1" t="s">
        <v>268</v>
      </c>
      <c r="B571" s="1" t="s">
        <v>23</v>
      </c>
      <c r="C571" s="4">
        <v>44757</v>
      </c>
      <c r="D571" s="4" t="str">
        <f>TEXT(Table3[[#This Row],[Sale Date]],"mmmm")</f>
        <v>July</v>
      </c>
      <c r="E571" s="1" t="s">
        <v>26</v>
      </c>
      <c r="F571" s="1" t="s">
        <v>2</v>
      </c>
      <c r="G571" s="1">
        <v>65</v>
      </c>
      <c r="H571" s="1" t="s">
        <v>1</v>
      </c>
      <c r="I571" s="3">
        <v>8</v>
      </c>
      <c r="J571" s="2">
        <f t="shared" ca="1" si="1"/>
        <v>0.14541529368207906</v>
      </c>
      <c r="K571" s="1" t="s">
        <v>223</v>
      </c>
    </row>
    <row r="572" spans="1:11" x14ac:dyDescent="0.2">
      <c r="A572" s="1" t="s">
        <v>267</v>
      </c>
      <c r="B572" s="1" t="s">
        <v>19</v>
      </c>
      <c r="C572" s="4">
        <v>44759</v>
      </c>
      <c r="D572" s="4" t="str">
        <f>TEXT(Table3[[#This Row],[Sale Date]],"mmmm")</f>
        <v>July</v>
      </c>
      <c r="E572" s="1" t="s">
        <v>22</v>
      </c>
      <c r="F572" s="1" t="s">
        <v>2</v>
      </c>
      <c r="G572" s="1">
        <v>250</v>
      </c>
      <c r="H572" s="1" t="s">
        <v>13</v>
      </c>
      <c r="I572" s="3">
        <v>1</v>
      </c>
      <c r="J572" s="2">
        <f t="shared" ca="1" si="1"/>
        <v>0.63875784976870731</v>
      </c>
      <c r="K572" s="1" t="s">
        <v>221</v>
      </c>
    </row>
    <row r="573" spans="1:11" x14ac:dyDescent="0.2">
      <c r="A573" s="1" t="s">
        <v>266</v>
      </c>
      <c r="B573" s="1" t="s">
        <v>15</v>
      </c>
      <c r="C573" s="4">
        <v>44805</v>
      </c>
      <c r="D573" s="4" t="str">
        <f>TEXT(Table3[[#This Row],[Sale Date]],"mmmm")</f>
        <v>September</v>
      </c>
      <c r="E573" s="1" t="s">
        <v>18</v>
      </c>
      <c r="F573" s="1" t="s">
        <v>2</v>
      </c>
      <c r="G573" s="1">
        <v>130</v>
      </c>
      <c r="H573" s="1" t="s">
        <v>7</v>
      </c>
      <c r="I573" s="3">
        <v>3</v>
      </c>
      <c r="J573" s="2">
        <f t="shared" ca="1" si="1"/>
        <v>0.29502232732244793</v>
      </c>
      <c r="K573" s="1" t="s">
        <v>199</v>
      </c>
    </row>
    <row r="574" spans="1:11" x14ac:dyDescent="0.2">
      <c r="A574" s="1" t="s">
        <v>265</v>
      </c>
      <c r="B574" s="1" t="s">
        <v>10</v>
      </c>
      <c r="C574" s="4">
        <v>44760</v>
      </c>
      <c r="D574" s="4" t="str">
        <f>TEXT(Table3[[#This Row],[Sale Date]],"mmmm")</f>
        <v>July</v>
      </c>
      <c r="E574" s="1" t="s">
        <v>14</v>
      </c>
      <c r="F574" s="1" t="s">
        <v>2</v>
      </c>
      <c r="G574" s="1">
        <v>60</v>
      </c>
      <c r="H574" s="1" t="s">
        <v>1</v>
      </c>
      <c r="I574" s="3">
        <v>13</v>
      </c>
      <c r="J574" s="2">
        <f t="shared" ca="1" si="1"/>
        <v>0.76488011441057302</v>
      </c>
      <c r="K574" s="1" t="s">
        <v>41</v>
      </c>
    </row>
    <row r="575" spans="1:11" x14ac:dyDescent="0.2">
      <c r="A575" s="1" t="s">
        <v>264</v>
      </c>
      <c r="B575" s="1" t="s">
        <v>27</v>
      </c>
      <c r="C575" s="4">
        <v>44791</v>
      </c>
      <c r="D575" s="4" t="str">
        <f>TEXT(Table3[[#This Row],[Sale Date]],"mmmm")</f>
        <v>August</v>
      </c>
      <c r="E575" s="1" t="s">
        <v>3</v>
      </c>
      <c r="F575" s="1" t="s">
        <v>2</v>
      </c>
      <c r="G575" s="1">
        <v>72</v>
      </c>
      <c r="H575" s="1" t="s">
        <v>13</v>
      </c>
      <c r="I575" s="3">
        <v>4</v>
      </c>
      <c r="J575" s="2">
        <f t="shared" ca="1" si="1"/>
        <v>0.78390164047826516</v>
      </c>
      <c r="K575" s="1" t="s">
        <v>39</v>
      </c>
    </row>
    <row r="576" spans="1:11" x14ac:dyDescent="0.2">
      <c r="A576" s="1" t="s">
        <v>263</v>
      </c>
      <c r="B576" s="1" t="s">
        <v>23</v>
      </c>
      <c r="C576" s="4">
        <v>44768</v>
      </c>
      <c r="D576" s="4" t="str">
        <f>TEXT(Table3[[#This Row],[Sale Date]],"mmmm")</f>
        <v>July</v>
      </c>
      <c r="E576" s="1" t="s">
        <v>26</v>
      </c>
      <c r="F576" s="1" t="s">
        <v>2</v>
      </c>
      <c r="G576" s="1">
        <v>65</v>
      </c>
      <c r="H576" s="1" t="s">
        <v>7</v>
      </c>
      <c r="I576" s="3">
        <v>12</v>
      </c>
      <c r="J576" s="2">
        <f t="shared" ca="1" si="1"/>
        <v>0.41078917604034615</v>
      </c>
      <c r="K576" s="1" t="s">
        <v>114</v>
      </c>
    </row>
    <row r="577" spans="1:11" x14ac:dyDescent="0.2">
      <c r="A577" s="1" t="s">
        <v>262</v>
      </c>
      <c r="B577" s="1" t="s">
        <v>19</v>
      </c>
      <c r="C577" s="4">
        <v>44759</v>
      </c>
      <c r="D577" s="4" t="str">
        <f>TEXT(Table3[[#This Row],[Sale Date]],"mmmm")</f>
        <v>July</v>
      </c>
      <c r="E577" s="1" t="s">
        <v>22</v>
      </c>
      <c r="F577" s="1" t="s">
        <v>8</v>
      </c>
      <c r="G577" s="1">
        <v>250</v>
      </c>
      <c r="H577" s="1" t="s">
        <v>1</v>
      </c>
      <c r="I577" s="3">
        <v>3</v>
      </c>
      <c r="J577" s="2">
        <f t="shared" ca="1" si="1"/>
        <v>0.73084056969457167</v>
      </c>
      <c r="K577" s="1" t="s">
        <v>112</v>
      </c>
    </row>
    <row r="578" spans="1:11" x14ac:dyDescent="0.2">
      <c r="A578" s="1" t="s">
        <v>261</v>
      </c>
      <c r="B578" s="1" t="s">
        <v>15</v>
      </c>
      <c r="C578" s="4">
        <v>44781</v>
      </c>
      <c r="D578" s="4" t="str">
        <f>TEXT(Table3[[#This Row],[Sale Date]],"mmmm")</f>
        <v>August</v>
      </c>
      <c r="E578" s="1" t="s">
        <v>18</v>
      </c>
      <c r="F578" s="1" t="s">
        <v>2</v>
      </c>
      <c r="G578" s="1">
        <v>130</v>
      </c>
      <c r="H578" s="1" t="s">
        <v>13</v>
      </c>
      <c r="I578" s="3">
        <v>6</v>
      </c>
      <c r="J578" s="2">
        <f t="shared" ca="1" si="1"/>
        <v>0.81072195261369973</v>
      </c>
      <c r="K578" s="1" t="s">
        <v>110</v>
      </c>
    </row>
    <row r="579" spans="1:11" x14ac:dyDescent="0.2">
      <c r="A579" s="1" t="s">
        <v>260</v>
      </c>
      <c r="B579" s="1" t="s">
        <v>27</v>
      </c>
      <c r="C579" s="4">
        <v>44785</v>
      </c>
      <c r="D579" s="4" t="str">
        <f>TEXT(Table3[[#This Row],[Sale Date]],"mmmm")</f>
        <v>August</v>
      </c>
      <c r="E579" s="1" t="s">
        <v>3</v>
      </c>
      <c r="F579" s="1" t="s">
        <v>2</v>
      </c>
      <c r="G579" s="1">
        <v>72</v>
      </c>
      <c r="H579" s="1" t="s">
        <v>7</v>
      </c>
      <c r="I579" s="3">
        <v>5</v>
      </c>
      <c r="J579" s="2">
        <f t="shared" ca="1" si="1"/>
        <v>0.95426533890285137</v>
      </c>
      <c r="K579" s="1" t="s">
        <v>108</v>
      </c>
    </row>
    <row r="580" spans="1:11" x14ac:dyDescent="0.2">
      <c r="A580" s="1" t="s">
        <v>259</v>
      </c>
      <c r="B580" s="1" t="s">
        <v>23</v>
      </c>
      <c r="C580" s="4">
        <v>44775</v>
      </c>
      <c r="D580" s="4" t="str">
        <f>TEXT(Table3[[#This Row],[Sale Date]],"mmmm")</f>
        <v>August</v>
      </c>
      <c r="E580" s="1" t="s">
        <v>26</v>
      </c>
      <c r="F580" s="1" t="s">
        <v>2</v>
      </c>
      <c r="G580" s="1">
        <v>65</v>
      </c>
      <c r="H580" s="1" t="s">
        <v>1</v>
      </c>
      <c r="I580" s="3">
        <v>11</v>
      </c>
      <c r="J580" s="2">
        <f t="shared" ca="1" si="1"/>
        <v>0.21481719721945591</v>
      </c>
      <c r="K580" s="1" t="s">
        <v>29</v>
      </c>
    </row>
    <row r="581" spans="1:11" x14ac:dyDescent="0.2">
      <c r="A581" s="1" t="s">
        <v>258</v>
      </c>
      <c r="B581" s="1" t="s">
        <v>19</v>
      </c>
      <c r="C581" s="4">
        <v>44773</v>
      </c>
      <c r="D581" s="4" t="str">
        <f>TEXT(Table3[[#This Row],[Sale Date]],"mmmm")</f>
        <v>July</v>
      </c>
      <c r="E581" s="1" t="s">
        <v>22</v>
      </c>
      <c r="F581" s="1" t="s">
        <v>2</v>
      </c>
      <c r="G581" s="1">
        <v>250</v>
      </c>
      <c r="H581" s="1" t="s">
        <v>13</v>
      </c>
      <c r="I581" s="3">
        <v>2</v>
      </c>
      <c r="J581" s="2">
        <f t="shared" ca="1" si="1"/>
        <v>0.62788891927844492</v>
      </c>
      <c r="K581" s="1" t="s">
        <v>25</v>
      </c>
    </row>
    <row r="582" spans="1:11" x14ac:dyDescent="0.2">
      <c r="A582" s="1" t="s">
        <v>257</v>
      </c>
      <c r="B582" s="1" t="s">
        <v>15</v>
      </c>
      <c r="C582" s="4">
        <v>44796</v>
      </c>
      <c r="D582" s="4" t="str">
        <f>TEXT(Table3[[#This Row],[Sale Date]],"mmmm")</f>
        <v>August</v>
      </c>
      <c r="E582" s="1" t="s">
        <v>18</v>
      </c>
      <c r="F582" s="1" t="s">
        <v>2</v>
      </c>
      <c r="G582" s="1">
        <v>130</v>
      </c>
      <c r="H582" s="1" t="s">
        <v>7</v>
      </c>
      <c r="I582" s="3">
        <v>2</v>
      </c>
      <c r="J582" s="2">
        <f t="shared" ca="1" si="1"/>
        <v>0.37383458958590854</v>
      </c>
      <c r="K582" s="1" t="s">
        <v>21</v>
      </c>
    </row>
    <row r="583" spans="1:11" x14ac:dyDescent="0.2">
      <c r="A583" s="1" t="s">
        <v>256</v>
      </c>
      <c r="B583" s="1" t="s">
        <v>10</v>
      </c>
      <c r="C583" s="4">
        <v>44801</v>
      </c>
      <c r="D583" s="4" t="str">
        <f>TEXT(Table3[[#This Row],[Sale Date]],"mmmm")</f>
        <v>August</v>
      </c>
      <c r="E583" s="1" t="s">
        <v>14</v>
      </c>
      <c r="F583" s="1" t="s">
        <v>8</v>
      </c>
      <c r="G583" s="1">
        <v>60</v>
      </c>
      <c r="H583" s="1" t="s">
        <v>1</v>
      </c>
      <c r="I583" s="3">
        <v>10</v>
      </c>
      <c r="J583" s="2">
        <f t="shared" ca="1" si="1"/>
        <v>0.46989640143709899</v>
      </c>
      <c r="K583" s="1" t="s">
        <v>103</v>
      </c>
    </row>
    <row r="584" spans="1:11" x14ac:dyDescent="0.2">
      <c r="A584" s="1" t="s">
        <v>255</v>
      </c>
      <c r="B584" s="1" t="s">
        <v>4</v>
      </c>
      <c r="C584" s="4">
        <v>44779</v>
      </c>
      <c r="D584" s="4" t="str">
        <f>TEXT(Table3[[#This Row],[Sale Date]],"mmmm")</f>
        <v>August</v>
      </c>
      <c r="E584" s="1" t="s">
        <v>9</v>
      </c>
      <c r="F584" s="1" t="s">
        <v>2</v>
      </c>
      <c r="G584" s="1">
        <v>95</v>
      </c>
      <c r="H584" s="1" t="s">
        <v>13</v>
      </c>
      <c r="I584" s="3">
        <v>6</v>
      </c>
      <c r="J584" s="2">
        <f t="shared" ca="1" si="1"/>
        <v>0.97700056494077625</v>
      </c>
      <c r="K584" s="1" t="s">
        <v>101</v>
      </c>
    </row>
    <row r="585" spans="1:11" x14ac:dyDescent="0.2">
      <c r="A585" s="1" t="s">
        <v>254</v>
      </c>
      <c r="B585" s="1" t="s">
        <v>27</v>
      </c>
      <c r="C585" s="4">
        <v>44772</v>
      </c>
      <c r="D585" s="4" t="str">
        <f>TEXT(Table3[[#This Row],[Sale Date]],"mmmm")</f>
        <v>July</v>
      </c>
      <c r="E585" s="1" t="s">
        <v>3</v>
      </c>
      <c r="F585" s="1" t="s">
        <v>2</v>
      </c>
      <c r="G585" s="1">
        <v>72</v>
      </c>
      <c r="H585" s="1" t="s">
        <v>7</v>
      </c>
      <c r="I585" s="3">
        <v>7</v>
      </c>
      <c r="J585" s="2">
        <f t="shared" ca="1" si="1"/>
        <v>6.3966605608085314E-2</v>
      </c>
      <c r="K585" s="1" t="s">
        <v>99</v>
      </c>
    </row>
    <row r="586" spans="1:11" x14ac:dyDescent="0.2">
      <c r="A586" s="1" t="s">
        <v>253</v>
      </c>
      <c r="B586" s="1" t="s">
        <v>23</v>
      </c>
      <c r="C586" s="4">
        <v>44757</v>
      </c>
      <c r="D586" s="4" t="str">
        <f>TEXT(Table3[[#This Row],[Sale Date]],"mmmm")</f>
        <v>July</v>
      </c>
      <c r="E586" s="1" t="s">
        <v>26</v>
      </c>
      <c r="F586" s="1" t="s">
        <v>2</v>
      </c>
      <c r="G586" s="1">
        <v>65</v>
      </c>
      <c r="H586" s="1" t="s">
        <v>1</v>
      </c>
      <c r="I586" s="3">
        <v>8</v>
      </c>
      <c r="J586" s="2">
        <f t="shared" ca="1" si="1"/>
        <v>0.55484489346186749</v>
      </c>
      <c r="K586" s="1" t="s">
        <v>97</v>
      </c>
    </row>
    <row r="587" spans="1:11" x14ac:dyDescent="0.2">
      <c r="A587" s="1" t="s">
        <v>252</v>
      </c>
      <c r="B587" s="1" t="s">
        <v>19</v>
      </c>
      <c r="C587" s="4">
        <v>44808</v>
      </c>
      <c r="D587" s="4" t="str">
        <f>TEXT(Table3[[#This Row],[Sale Date]],"mmmm")</f>
        <v>September</v>
      </c>
      <c r="E587" s="1" t="s">
        <v>22</v>
      </c>
      <c r="F587" s="1" t="s">
        <v>8</v>
      </c>
      <c r="G587" s="1">
        <v>250</v>
      </c>
      <c r="H587" s="1" t="s">
        <v>13</v>
      </c>
      <c r="I587" s="3">
        <v>4</v>
      </c>
      <c r="J587" s="2">
        <f t="shared" ca="1" si="1"/>
        <v>0.11114228245849</v>
      </c>
      <c r="K587" s="1" t="s">
        <v>95</v>
      </c>
    </row>
    <row r="588" spans="1:11" x14ac:dyDescent="0.2">
      <c r="A588" s="1" t="s">
        <v>251</v>
      </c>
      <c r="B588" s="1" t="s">
        <v>15</v>
      </c>
      <c r="C588" s="4">
        <v>44782</v>
      </c>
      <c r="D588" s="4" t="str">
        <f>TEXT(Table3[[#This Row],[Sale Date]],"mmmm")</f>
        <v>August</v>
      </c>
      <c r="E588" s="1" t="s">
        <v>18</v>
      </c>
      <c r="F588" s="1" t="s">
        <v>8</v>
      </c>
      <c r="G588" s="1">
        <v>130</v>
      </c>
      <c r="H588" s="1" t="s">
        <v>7</v>
      </c>
      <c r="I588" s="3">
        <v>6</v>
      </c>
      <c r="J588" s="2">
        <f t="shared" ca="1" si="1"/>
        <v>0.17258856282529489</v>
      </c>
      <c r="K588" s="1" t="s">
        <v>183</v>
      </c>
    </row>
    <row r="589" spans="1:11" x14ac:dyDescent="0.2">
      <c r="A589" s="1" t="s">
        <v>250</v>
      </c>
      <c r="B589" s="1" t="s">
        <v>27</v>
      </c>
      <c r="C589" s="4">
        <v>44787</v>
      </c>
      <c r="D589" s="4" t="str">
        <f>TEXT(Table3[[#This Row],[Sale Date]],"mmmm")</f>
        <v>August</v>
      </c>
      <c r="E589" s="1" t="s">
        <v>3</v>
      </c>
      <c r="F589" s="1" t="s">
        <v>8</v>
      </c>
      <c r="G589" s="1">
        <v>72</v>
      </c>
      <c r="H589" s="1" t="s">
        <v>1</v>
      </c>
      <c r="I589" s="3">
        <v>4</v>
      </c>
      <c r="J589" s="2">
        <f t="shared" ca="1" si="1"/>
        <v>0.48124295678905604</v>
      </c>
      <c r="K589" s="1" t="s">
        <v>181</v>
      </c>
    </row>
    <row r="590" spans="1:11" x14ac:dyDescent="0.2">
      <c r="A590" s="1" t="s">
        <v>249</v>
      </c>
      <c r="B590" s="1" t="s">
        <v>23</v>
      </c>
      <c r="C590" s="4">
        <v>44787</v>
      </c>
      <c r="D590" s="4" t="str">
        <f>TEXT(Table3[[#This Row],[Sale Date]],"mmmm")</f>
        <v>August</v>
      </c>
      <c r="E590" s="1" t="s">
        <v>26</v>
      </c>
      <c r="F590" s="1" t="s">
        <v>8</v>
      </c>
      <c r="G590" s="1">
        <v>65</v>
      </c>
      <c r="H590" s="1" t="s">
        <v>13</v>
      </c>
      <c r="I590" s="3">
        <v>9</v>
      </c>
      <c r="J590" s="2">
        <f t="shared" ca="1" si="1"/>
        <v>0.51609295432550473</v>
      </c>
      <c r="K590" s="1" t="s">
        <v>25</v>
      </c>
    </row>
    <row r="591" spans="1:11" x14ac:dyDescent="0.2">
      <c r="A591" s="1" t="s">
        <v>248</v>
      </c>
      <c r="B591" s="1" t="s">
        <v>19</v>
      </c>
      <c r="C591" s="4">
        <v>44757</v>
      </c>
      <c r="D591" s="4" t="str">
        <f>TEXT(Table3[[#This Row],[Sale Date]],"mmmm")</f>
        <v>July</v>
      </c>
      <c r="E591" s="1" t="s">
        <v>22</v>
      </c>
      <c r="F591" s="1" t="s">
        <v>8</v>
      </c>
      <c r="G591" s="1">
        <v>250</v>
      </c>
      <c r="H591" s="1" t="s">
        <v>7</v>
      </c>
      <c r="I591" s="3">
        <v>1</v>
      </c>
      <c r="J591" s="2">
        <f t="shared" ca="1" si="1"/>
        <v>0.27156874506491446</v>
      </c>
      <c r="K591" s="1" t="s">
        <v>21</v>
      </c>
    </row>
    <row r="592" spans="1:11" x14ac:dyDescent="0.2">
      <c r="A592" s="1" t="s">
        <v>247</v>
      </c>
      <c r="B592" s="1" t="s">
        <v>15</v>
      </c>
      <c r="C592" s="4">
        <v>44761</v>
      </c>
      <c r="D592" s="4" t="str">
        <f>TEXT(Table3[[#This Row],[Sale Date]],"mmmm")</f>
        <v>July</v>
      </c>
      <c r="E592" s="1" t="s">
        <v>18</v>
      </c>
      <c r="F592" s="1" t="s">
        <v>8</v>
      </c>
      <c r="G592" s="1">
        <v>130</v>
      </c>
      <c r="H592" s="1" t="s">
        <v>1</v>
      </c>
      <c r="I592" s="3">
        <v>3</v>
      </c>
      <c r="J592" s="2">
        <f t="shared" ca="1" si="1"/>
        <v>0.20295091405391674</v>
      </c>
      <c r="K592" s="1" t="s">
        <v>17</v>
      </c>
    </row>
    <row r="593" spans="1:11" x14ac:dyDescent="0.2">
      <c r="A593" s="1" t="s">
        <v>246</v>
      </c>
      <c r="B593" s="1" t="s">
        <v>27</v>
      </c>
      <c r="C593" s="4">
        <v>44788</v>
      </c>
      <c r="D593" s="4" t="str">
        <f>TEXT(Table3[[#This Row],[Sale Date]],"mmmm")</f>
        <v>August</v>
      </c>
      <c r="E593" s="1" t="s">
        <v>3</v>
      </c>
      <c r="F593" s="1" t="s">
        <v>2</v>
      </c>
      <c r="G593" s="1">
        <v>72</v>
      </c>
      <c r="H593" s="1" t="s">
        <v>1</v>
      </c>
      <c r="I593" s="3">
        <v>6</v>
      </c>
      <c r="J593" s="2">
        <f t="shared" ca="1" si="1"/>
        <v>0.61038592420628868</v>
      </c>
      <c r="K593" s="1" t="s">
        <v>223</v>
      </c>
    </row>
    <row r="594" spans="1:11" x14ac:dyDescent="0.2">
      <c r="A594" s="1" t="s">
        <v>245</v>
      </c>
      <c r="B594" s="1" t="s">
        <v>23</v>
      </c>
      <c r="C594" s="4">
        <v>44788</v>
      </c>
      <c r="D594" s="4" t="str">
        <f>TEXT(Table3[[#This Row],[Sale Date]],"mmmm")</f>
        <v>August</v>
      </c>
      <c r="E594" s="1" t="s">
        <v>26</v>
      </c>
      <c r="F594" s="1" t="s">
        <v>8</v>
      </c>
      <c r="G594" s="1">
        <v>65</v>
      </c>
      <c r="H594" s="1" t="s">
        <v>13</v>
      </c>
      <c r="I594" s="3">
        <v>13</v>
      </c>
      <c r="J594" s="2">
        <f t="shared" ca="1" si="1"/>
        <v>0.39346783677497577</v>
      </c>
      <c r="K594" s="1" t="s">
        <v>221</v>
      </c>
    </row>
    <row r="595" spans="1:11" x14ac:dyDescent="0.2">
      <c r="A595" s="1" t="s">
        <v>244</v>
      </c>
      <c r="B595" s="1" t="s">
        <v>19</v>
      </c>
      <c r="C595" s="4">
        <v>44758</v>
      </c>
      <c r="D595" s="4" t="str">
        <f>TEXT(Table3[[#This Row],[Sale Date]],"mmmm")</f>
        <v>July</v>
      </c>
      <c r="E595" s="1" t="s">
        <v>22</v>
      </c>
      <c r="F595" s="1" t="s">
        <v>2</v>
      </c>
      <c r="G595" s="1">
        <v>250</v>
      </c>
      <c r="H595" s="1" t="s">
        <v>7</v>
      </c>
      <c r="I595" s="3">
        <v>1</v>
      </c>
      <c r="J595" s="2">
        <f t="shared" ca="1" si="1"/>
        <v>0.98999839411845625</v>
      </c>
      <c r="K595" s="1" t="s">
        <v>199</v>
      </c>
    </row>
    <row r="596" spans="1:11" x14ac:dyDescent="0.2">
      <c r="A596" s="1" t="s">
        <v>243</v>
      </c>
      <c r="B596" s="1" t="s">
        <v>15</v>
      </c>
      <c r="C596" s="4">
        <v>44795</v>
      </c>
      <c r="D596" s="4" t="str">
        <f>TEXT(Table3[[#This Row],[Sale Date]],"mmmm")</f>
        <v>August</v>
      </c>
      <c r="E596" s="1" t="s">
        <v>18</v>
      </c>
      <c r="F596" s="1" t="s">
        <v>8</v>
      </c>
      <c r="G596" s="1">
        <v>130</v>
      </c>
      <c r="H596" s="1" t="s">
        <v>1</v>
      </c>
      <c r="I596" s="3">
        <v>3</v>
      </c>
      <c r="J596" s="2">
        <f t="shared" ca="1" si="1"/>
        <v>0.9200219877134298</v>
      </c>
      <c r="K596" s="1" t="s">
        <v>41</v>
      </c>
    </row>
    <row r="597" spans="1:11" x14ac:dyDescent="0.2">
      <c r="A597" s="1" t="s">
        <v>242</v>
      </c>
      <c r="B597" s="1" t="s">
        <v>27</v>
      </c>
      <c r="C597" s="4">
        <v>44791</v>
      </c>
      <c r="D597" s="4" t="str">
        <f>TEXT(Table3[[#This Row],[Sale Date]],"mmmm")</f>
        <v>August</v>
      </c>
      <c r="E597" s="1" t="s">
        <v>3</v>
      </c>
      <c r="F597" s="1" t="s">
        <v>2</v>
      </c>
      <c r="G597" s="1">
        <v>72</v>
      </c>
      <c r="H597" s="1" t="s">
        <v>13</v>
      </c>
      <c r="I597" s="3">
        <v>6</v>
      </c>
      <c r="J597" s="2">
        <f t="shared" ca="1" si="1"/>
        <v>0.22922869173734062</v>
      </c>
      <c r="K597" s="1" t="s">
        <v>39</v>
      </c>
    </row>
    <row r="598" spans="1:11" x14ac:dyDescent="0.2">
      <c r="A598" s="1" t="s">
        <v>241</v>
      </c>
      <c r="B598" s="1" t="s">
        <v>23</v>
      </c>
      <c r="C598" s="4">
        <v>44791</v>
      </c>
      <c r="D598" s="4" t="str">
        <f>TEXT(Table3[[#This Row],[Sale Date]],"mmmm")</f>
        <v>August</v>
      </c>
      <c r="E598" s="1" t="s">
        <v>26</v>
      </c>
      <c r="F598" s="1" t="s">
        <v>8</v>
      </c>
      <c r="G598" s="1">
        <v>65</v>
      </c>
      <c r="H598" s="1" t="s">
        <v>7</v>
      </c>
      <c r="I598" s="3">
        <v>12</v>
      </c>
      <c r="J598" s="2">
        <f t="shared" ca="1" si="1"/>
        <v>0.37930230134662291</v>
      </c>
      <c r="K598" s="1" t="s">
        <v>114</v>
      </c>
    </row>
    <row r="599" spans="1:11" x14ac:dyDescent="0.2">
      <c r="A599" s="1" t="s">
        <v>240</v>
      </c>
      <c r="B599" s="1" t="s">
        <v>19</v>
      </c>
      <c r="C599" s="4">
        <v>44794</v>
      </c>
      <c r="D599" s="4" t="str">
        <f>TEXT(Table3[[#This Row],[Sale Date]],"mmmm")</f>
        <v>August</v>
      </c>
      <c r="E599" s="1" t="s">
        <v>22</v>
      </c>
      <c r="F599" s="1" t="s">
        <v>2</v>
      </c>
      <c r="G599" s="1">
        <v>250</v>
      </c>
      <c r="H599" s="1" t="s">
        <v>1</v>
      </c>
      <c r="I599" s="3">
        <v>3</v>
      </c>
      <c r="J599" s="2">
        <f t="shared" ca="1" si="1"/>
        <v>0.20156718970224696</v>
      </c>
      <c r="K599" s="1" t="s">
        <v>112</v>
      </c>
    </row>
    <row r="600" spans="1:11" x14ac:dyDescent="0.2">
      <c r="A600" s="1" t="s">
        <v>239</v>
      </c>
      <c r="B600" s="1" t="s">
        <v>15</v>
      </c>
      <c r="C600" s="4">
        <v>44756</v>
      </c>
      <c r="D600" s="4" t="str">
        <f>TEXT(Table3[[#This Row],[Sale Date]],"mmmm")</f>
        <v>July</v>
      </c>
      <c r="E600" s="1" t="s">
        <v>18</v>
      </c>
      <c r="F600" s="1" t="s">
        <v>8</v>
      </c>
      <c r="G600" s="1">
        <v>130</v>
      </c>
      <c r="H600" s="1" t="s">
        <v>13</v>
      </c>
      <c r="I600" s="3">
        <v>4</v>
      </c>
      <c r="J600" s="2">
        <f t="shared" ca="1" si="1"/>
        <v>0.43221095130605358</v>
      </c>
      <c r="K600" s="1" t="s">
        <v>110</v>
      </c>
    </row>
    <row r="601" spans="1:11" x14ac:dyDescent="0.2">
      <c r="A601" s="1" t="s">
        <v>238</v>
      </c>
      <c r="B601" s="1" t="s">
        <v>10</v>
      </c>
      <c r="C601" s="4">
        <v>44789</v>
      </c>
      <c r="D601" s="4" t="str">
        <f>TEXT(Table3[[#This Row],[Sale Date]],"mmmm")</f>
        <v>August</v>
      </c>
      <c r="E601" s="1" t="s">
        <v>14</v>
      </c>
      <c r="F601" s="1" t="s">
        <v>2</v>
      </c>
      <c r="G601" s="1">
        <v>60</v>
      </c>
      <c r="H601" s="1" t="s">
        <v>7</v>
      </c>
      <c r="I601" s="3">
        <v>11</v>
      </c>
      <c r="J601" s="2">
        <f t="shared" ca="1" si="1"/>
        <v>3.0050272016341362E-2</v>
      </c>
      <c r="K601" s="1" t="s">
        <v>108</v>
      </c>
    </row>
    <row r="602" spans="1:11" x14ac:dyDescent="0.2">
      <c r="A602" s="1" t="s">
        <v>237</v>
      </c>
      <c r="B602" s="1" t="s">
        <v>27</v>
      </c>
      <c r="C602" s="4">
        <v>44810</v>
      </c>
      <c r="D602" s="4" t="str">
        <f>TEXT(Table3[[#This Row],[Sale Date]],"mmmm")</f>
        <v>September</v>
      </c>
      <c r="E602" s="1" t="s">
        <v>3</v>
      </c>
      <c r="F602" s="1" t="s">
        <v>8</v>
      </c>
      <c r="G602" s="1">
        <v>72</v>
      </c>
      <c r="H602" s="1" t="s">
        <v>1</v>
      </c>
      <c r="I602" s="3">
        <v>3</v>
      </c>
      <c r="J602" s="2">
        <f t="shared" ca="1" si="1"/>
        <v>0.99244561823707844</v>
      </c>
      <c r="K602" s="1" t="s">
        <v>29</v>
      </c>
    </row>
    <row r="603" spans="1:11" x14ac:dyDescent="0.2">
      <c r="A603" s="1" t="s">
        <v>236</v>
      </c>
      <c r="B603" s="1" t="s">
        <v>23</v>
      </c>
      <c r="C603" s="4">
        <v>44798</v>
      </c>
      <c r="D603" s="4" t="str">
        <f>TEXT(Table3[[#This Row],[Sale Date]],"mmmm")</f>
        <v>August</v>
      </c>
      <c r="E603" s="1" t="s">
        <v>26</v>
      </c>
      <c r="F603" s="1" t="s">
        <v>2</v>
      </c>
      <c r="G603" s="1">
        <v>65</v>
      </c>
      <c r="H603" s="1" t="s">
        <v>13</v>
      </c>
      <c r="I603" s="3">
        <v>8</v>
      </c>
      <c r="J603" s="2">
        <f t="shared" ca="1" si="1"/>
        <v>0.45678757759956257</v>
      </c>
      <c r="K603" s="1" t="s">
        <v>25</v>
      </c>
    </row>
    <row r="604" spans="1:11" x14ac:dyDescent="0.2">
      <c r="A604" s="1" t="s">
        <v>235</v>
      </c>
      <c r="B604" s="1" t="s">
        <v>19</v>
      </c>
      <c r="C604" s="4">
        <v>44791</v>
      </c>
      <c r="D604" s="4" t="str">
        <f>TEXT(Table3[[#This Row],[Sale Date]],"mmmm")</f>
        <v>August</v>
      </c>
      <c r="E604" s="1" t="s">
        <v>22</v>
      </c>
      <c r="F604" s="1" t="s">
        <v>8</v>
      </c>
      <c r="G604" s="1">
        <v>250</v>
      </c>
      <c r="H604" s="1" t="s">
        <v>7</v>
      </c>
      <c r="I604" s="3">
        <v>3</v>
      </c>
      <c r="J604" s="2">
        <f t="shared" ca="1" si="1"/>
        <v>0.81956693228864586</v>
      </c>
      <c r="K604" s="1" t="s">
        <v>21</v>
      </c>
    </row>
    <row r="605" spans="1:11" x14ac:dyDescent="0.2">
      <c r="A605" s="1" t="s">
        <v>234</v>
      </c>
      <c r="B605" s="1" t="s">
        <v>15</v>
      </c>
      <c r="C605" s="4">
        <v>44796</v>
      </c>
      <c r="D605" s="4" t="str">
        <f>TEXT(Table3[[#This Row],[Sale Date]],"mmmm")</f>
        <v>August</v>
      </c>
      <c r="E605" s="1" t="s">
        <v>18</v>
      </c>
      <c r="F605" s="1" t="s">
        <v>2</v>
      </c>
      <c r="G605" s="1">
        <v>130</v>
      </c>
      <c r="H605" s="1" t="s">
        <v>1</v>
      </c>
      <c r="I605" s="3">
        <v>2</v>
      </c>
      <c r="J605" s="2">
        <f t="shared" ca="1" si="1"/>
        <v>0.25075009852357022</v>
      </c>
      <c r="K605" s="1" t="s">
        <v>103</v>
      </c>
    </row>
    <row r="606" spans="1:11" x14ac:dyDescent="0.2">
      <c r="A606" s="1" t="s">
        <v>233</v>
      </c>
      <c r="B606" s="1" t="s">
        <v>27</v>
      </c>
      <c r="C606" s="4">
        <v>44810</v>
      </c>
      <c r="D606" s="4" t="str">
        <f>TEXT(Table3[[#This Row],[Sale Date]],"mmmm")</f>
        <v>September</v>
      </c>
      <c r="E606" s="1" t="s">
        <v>3</v>
      </c>
      <c r="F606" s="1" t="s">
        <v>8</v>
      </c>
      <c r="G606" s="1">
        <v>72</v>
      </c>
      <c r="H606" s="1" t="s">
        <v>13</v>
      </c>
      <c r="I606" s="3">
        <v>12</v>
      </c>
      <c r="J606" s="2">
        <f t="shared" ca="1" si="1"/>
        <v>7.4993995402926505E-2</v>
      </c>
      <c r="K606" s="1" t="s">
        <v>101</v>
      </c>
    </row>
    <row r="607" spans="1:11" x14ac:dyDescent="0.2">
      <c r="A607" s="1" t="s">
        <v>232</v>
      </c>
      <c r="B607" s="1" t="s">
        <v>23</v>
      </c>
      <c r="C607" s="4">
        <v>44791</v>
      </c>
      <c r="D607" s="4" t="str">
        <f>TEXT(Table3[[#This Row],[Sale Date]],"mmmm")</f>
        <v>August</v>
      </c>
      <c r="E607" s="1" t="s">
        <v>26</v>
      </c>
      <c r="F607" s="1" t="s">
        <v>2</v>
      </c>
      <c r="G607" s="1">
        <v>65</v>
      </c>
      <c r="H607" s="1" t="s">
        <v>7</v>
      </c>
      <c r="I607" s="3">
        <v>13</v>
      </c>
      <c r="J607" s="2">
        <f t="shared" ca="1" si="1"/>
        <v>0.60858364115090158</v>
      </c>
      <c r="K607" s="1" t="s">
        <v>99</v>
      </c>
    </row>
    <row r="608" spans="1:11" x14ac:dyDescent="0.2">
      <c r="A608" s="1" t="s">
        <v>231</v>
      </c>
      <c r="B608" s="1" t="s">
        <v>19</v>
      </c>
      <c r="C608" s="4">
        <v>44797</v>
      </c>
      <c r="D608" s="4" t="str">
        <f>TEXT(Table3[[#This Row],[Sale Date]],"mmmm")</f>
        <v>August</v>
      </c>
      <c r="E608" s="1" t="s">
        <v>22</v>
      </c>
      <c r="F608" s="1" t="s">
        <v>8</v>
      </c>
      <c r="G608" s="1">
        <v>250</v>
      </c>
      <c r="H608" s="1" t="s">
        <v>1</v>
      </c>
      <c r="I608" s="3">
        <v>2</v>
      </c>
      <c r="J608" s="2">
        <f t="shared" ca="1" si="1"/>
        <v>0.29295191967758738</v>
      </c>
      <c r="K608" s="1" t="s">
        <v>97</v>
      </c>
    </row>
    <row r="609" spans="1:11" x14ac:dyDescent="0.2">
      <c r="A609" s="1" t="s">
        <v>230</v>
      </c>
      <c r="B609" s="1" t="s">
        <v>15</v>
      </c>
      <c r="C609" s="4">
        <v>44777</v>
      </c>
      <c r="D609" s="4" t="str">
        <f>TEXT(Table3[[#This Row],[Sale Date]],"mmmm")</f>
        <v>August</v>
      </c>
      <c r="E609" s="1" t="s">
        <v>18</v>
      </c>
      <c r="F609" s="1" t="s">
        <v>2</v>
      </c>
      <c r="G609" s="1">
        <v>130</v>
      </c>
      <c r="H609" s="1" t="s">
        <v>13</v>
      </c>
      <c r="I609" s="3">
        <v>4</v>
      </c>
      <c r="J609" s="2">
        <f t="shared" ca="1" si="1"/>
        <v>0.11735547316319284</v>
      </c>
      <c r="K609" s="1" t="s">
        <v>95</v>
      </c>
    </row>
    <row r="610" spans="1:11" x14ac:dyDescent="0.2">
      <c r="A610" s="1" t="s">
        <v>229</v>
      </c>
      <c r="B610" s="1" t="s">
        <v>10</v>
      </c>
      <c r="C610" s="4">
        <v>44802</v>
      </c>
      <c r="D610" s="4" t="str">
        <f>TEXT(Table3[[#This Row],[Sale Date]],"mmmm")</f>
        <v>August</v>
      </c>
      <c r="E610" s="1" t="s">
        <v>14</v>
      </c>
      <c r="F610" s="1" t="s">
        <v>2</v>
      </c>
      <c r="G610" s="1">
        <v>60</v>
      </c>
      <c r="H610" s="1" t="s">
        <v>7</v>
      </c>
      <c r="I610" s="3">
        <v>4</v>
      </c>
      <c r="J610" s="2">
        <f t="shared" ca="1" si="1"/>
        <v>0.90760900462866545</v>
      </c>
      <c r="K610" s="1" t="s">
        <v>183</v>
      </c>
    </row>
    <row r="611" spans="1:11" x14ac:dyDescent="0.2">
      <c r="A611" s="1" t="s">
        <v>228</v>
      </c>
      <c r="B611" s="1" t="s">
        <v>4</v>
      </c>
      <c r="C611" s="4">
        <v>44758</v>
      </c>
      <c r="D611" s="4" t="str">
        <f>TEXT(Table3[[#This Row],[Sale Date]],"mmmm")</f>
        <v>July</v>
      </c>
      <c r="E611" s="1" t="s">
        <v>9</v>
      </c>
      <c r="F611" s="1" t="s">
        <v>8</v>
      </c>
      <c r="G611" s="1">
        <v>95</v>
      </c>
      <c r="H611" s="1" t="s">
        <v>1</v>
      </c>
      <c r="I611" s="3">
        <v>8</v>
      </c>
      <c r="J611" s="2">
        <f t="shared" ca="1" si="1"/>
        <v>0.42845612511242492</v>
      </c>
      <c r="K611" s="1" t="s">
        <v>181</v>
      </c>
    </row>
    <row r="612" spans="1:11" x14ac:dyDescent="0.2">
      <c r="A612" s="1" t="s">
        <v>227</v>
      </c>
      <c r="B612" s="1" t="s">
        <v>27</v>
      </c>
      <c r="C612" s="4">
        <v>44768</v>
      </c>
      <c r="D612" s="4" t="str">
        <f>TEXT(Table3[[#This Row],[Sale Date]],"mmmm")</f>
        <v>July</v>
      </c>
      <c r="E612" s="1" t="s">
        <v>3</v>
      </c>
      <c r="F612" s="1" t="s">
        <v>8</v>
      </c>
      <c r="G612" s="1">
        <v>72</v>
      </c>
      <c r="H612" s="1" t="s">
        <v>13</v>
      </c>
      <c r="I612" s="3">
        <v>10</v>
      </c>
      <c r="J612" s="2">
        <f t="shared" ca="1" si="1"/>
        <v>0.80332390011538524</v>
      </c>
      <c r="K612" s="1" t="s">
        <v>25</v>
      </c>
    </row>
    <row r="613" spans="1:11" x14ac:dyDescent="0.2">
      <c r="A613" s="1" t="s">
        <v>226</v>
      </c>
      <c r="B613" s="1" t="s">
        <v>23</v>
      </c>
      <c r="C613" s="4">
        <v>44756</v>
      </c>
      <c r="D613" s="4" t="str">
        <f>TEXT(Table3[[#This Row],[Sale Date]],"mmmm")</f>
        <v>July</v>
      </c>
      <c r="E613" s="1" t="s">
        <v>26</v>
      </c>
      <c r="F613" s="1" t="s">
        <v>8</v>
      </c>
      <c r="G613" s="1">
        <v>65</v>
      </c>
      <c r="H613" s="1" t="s">
        <v>7</v>
      </c>
      <c r="I613" s="3">
        <v>7</v>
      </c>
      <c r="J613" s="2">
        <f t="shared" ca="1" si="1"/>
        <v>0.53332228807544091</v>
      </c>
      <c r="K613" s="1" t="s">
        <v>21</v>
      </c>
    </row>
    <row r="614" spans="1:11" x14ac:dyDescent="0.2">
      <c r="A614" s="1" t="s">
        <v>225</v>
      </c>
      <c r="B614" s="1" t="s">
        <v>19</v>
      </c>
      <c r="C614" s="4">
        <v>44809</v>
      </c>
      <c r="D614" s="4" t="str">
        <f>TEXT(Table3[[#This Row],[Sale Date]],"mmmm")</f>
        <v>September</v>
      </c>
      <c r="E614" s="1" t="s">
        <v>22</v>
      </c>
      <c r="F614" s="1" t="s">
        <v>2</v>
      </c>
      <c r="G614" s="1">
        <v>250</v>
      </c>
      <c r="H614" s="1" t="s">
        <v>1</v>
      </c>
      <c r="I614" s="3">
        <v>3</v>
      </c>
      <c r="J614" s="2">
        <f t="shared" ca="1" si="1"/>
        <v>0.8994336218242831</v>
      </c>
      <c r="K614" s="1" t="s">
        <v>17</v>
      </c>
    </row>
    <row r="615" spans="1:11" x14ac:dyDescent="0.2">
      <c r="A615" s="1" t="s">
        <v>224</v>
      </c>
      <c r="B615" s="1" t="s">
        <v>15</v>
      </c>
      <c r="C615" s="4">
        <v>44801</v>
      </c>
      <c r="D615" s="4" t="str">
        <f>TEXT(Table3[[#This Row],[Sale Date]],"mmmm")</f>
        <v>August</v>
      </c>
      <c r="E615" s="1" t="s">
        <v>18</v>
      </c>
      <c r="F615" s="1" t="s">
        <v>2</v>
      </c>
      <c r="G615" s="1">
        <v>130</v>
      </c>
      <c r="H615" s="1" t="s">
        <v>13</v>
      </c>
      <c r="I615" s="3">
        <v>6</v>
      </c>
      <c r="J615" s="2">
        <f t="shared" ca="1" si="1"/>
        <v>0.89489690089924079</v>
      </c>
      <c r="K615" s="1" t="s">
        <v>223</v>
      </c>
    </row>
    <row r="616" spans="1:11" x14ac:dyDescent="0.2">
      <c r="A616" s="1" t="s">
        <v>222</v>
      </c>
      <c r="B616" s="1" t="s">
        <v>27</v>
      </c>
      <c r="C616" s="4">
        <v>44794</v>
      </c>
      <c r="D616" s="4" t="str">
        <f>TEXT(Table3[[#This Row],[Sale Date]],"mmmm")</f>
        <v>August</v>
      </c>
      <c r="E616" s="1" t="s">
        <v>3</v>
      </c>
      <c r="F616" s="1" t="s">
        <v>2</v>
      </c>
      <c r="G616" s="1">
        <v>72</v>
      </c>
      <c r="H616" s="1" t="s">
        <v>7</v>
      </c>
      <c r="I616" s="3">
        <v>7</v>
      </c>
      <c r="J616" s="2">
        <f t="shared" ca="1" si="1"/>
        <v>0.47694808333833405</v>
      </c>
      <c r="K616" s="1" t="s">
        <v>221</v>
      </c>
    </row>
    <row r="617" spans="1:11" x14ac:dyDescent="0.2">
      <c r="A617" s="1" t="s">
        <v>220</v>
      </c>
      <c r="B617" s="1" t="s">
        <v>23</v>
      </c>
      <c r="C617" s="4">
        <v>44792</v>
      </c>
      <c r="D617" s="4" t="str">
        <f>TEXT(Table3[[#This Row],[Sale Date]],"mmmm")</f>
        <v>August</v>
      </c>
      <c r="E617" s="1" t="s">
        <v>26</v>
      </c>
      <c r="F617" s="1" t="s">
        <v>2</v>
      </c>
      <c r="G617" s="1">
        <v>65</v>
      </c>
      <c r="H617" s="1" t="s">
        <v>1</v>
      </c>
      <c r="I617" s="3">
        <v>3</v>
      </c>
      <c r="J617" s="2">
        <f t="shared" ca="1" si="1"/>
        <v>0.17098533416785366</v>
      </c>
      <c r="K617" s="1" t="s">
        <v>199</v>
      </c>
    </row>
    <row r="618" spans="1:11" x14ac:dyDescent="0.2">
      <c r="A618" s="1" t="s">
        <v>219</v>
      </c>
      <c r="B618" s="1" t="s">
        <v>19</v>
      </c>
      <c r="C618" s="4">
        <v>44770</v>
      </c>
      <c r="D618" s="4" t="str">
        <f>TEXT(Table3[[#This Row],[Sale Date]],"mmmm")</f>
        <v>July</v>
      </c>
      <c r="E618" s="1" t="s">
        <v>22</v>
      </c>
      <c r="F618" s="1" t="s">
        <v>2</v>
      </c>
      <c r="G618" s="1">
        <v>250</v>
      </c>
      <c r="H618" s="1" t="s">
        <v>13</v>
      </c>
      <c r="I618" s="3">
        <v>1</v>
      </c>
      <c r="J618" s="2">
        <f t="shared" ca="1" si="1"/>
        <v>0.31221819664732187</v>
      </c>
      <c r="K618" s="1" t="s">
        <v>41</v>
      </c>
    </row>
    <row r="619" spans="1:11" x14ac:dyDescent="0.2">
      <c r="A619" s="1" t="s">
        <v>218</v>
      </c>
      <c r="B619" s="1" t="s">
        <v>15</v>
      </c>
      <c r="C619" s="4">
        <v>44761</v>
      </c>
      <c r="D619" s="4" t="str">
        <f>TEXT(Table3[[#This Row],[Sale Date]],"mmmm")</f>
        <v>July</v>
      </c>
      <c r="E619" s="1" t="s">
        <v>18</v>
      </c>
      <c r="F619" s="1" t="s">
        <v>2</v>
      </c>
      <c r="G619" s="1">
        <v>130</v>
      </c>
      <c r="H619" s="1" t="s">
        <v>7</v>
      </c>
      <c r="I619" s="3">
        <v>5</v>
      </c>
      <c r="J619" s="2">
        <f t="shared" ca="1" si="1"/>
        <v>0.26985311668915257</v>
      </c>
      <c r="K619" s="1" t="s">
        <v>39</v>
      </c>
    </row>
    <row r="620" spans="1:11" x14ac:dyDescent="0.2">
      <c r="A620" s="1" t="s">
        <v>217</v>
      </c>
      <c r="B620" s="1" t="s">
        <v>10</v>
      </c>
      <c r="C620" s="4">
        <v>44773</v>
      </c>
      <c r="D620" s="4" t="str">
        <f>TEXT(Table3[[#This Row],[Sale Date]],"mmmm")</f>
        <v>July</v>
      </c>
      <c r="E620" s="1" t="s">
        <v>14</v>
      </c>
      <c r="F620" s="1" t="s">
        <v>2</v>
      </c>
      <c r="G620" s="1">
        <v>60</v>
      </c>
      <c r="H620" s="1" t="s">
        <v>1</v>
      </c>
      <c r="I620" s="3">
        <v>7</v>
      </c>
      <c r="J620" s="2">
        <f t="shared" ca="1" si="1"/>
        <v>0.69337908087892497</v>
      </c>
      <c r="K620" s="1" t="s">
        <v>114</v>
      </c>
    </row>
    <row r="621" spans="1:11" x14ac:dyDescent="0.2">
      <c r="A621" s="1" t="s">
        <v>216</v>
      </c>
      <c r="B621" s="1" t="s">
        <v>27</v>
      </c>
      <c r="C621" s="4">
        <v>44766</v>
      </c>
      <c r="D621" s="4" t="str">
        <f>TEXT(Table3[[#This Row],[Sale Date]],"mmmm")</f>
        <v>July</v>
      </c>
      <c r="E621" s="1" t="s">
        <v>3</v>
      </c>
      <c r="F621" s="1" t="s">
        <v>2</v>
      </c>
      <c r="G621" s="1">
        <v>72</v>
      </c>
      <c r="H621" s="1" t="s">
        <v>13</v>
      </c>
      <c r="I621" s="3">
        <v>7</v>
      </c>
      <c r="J621" s="2">
        <f t="shared" ca="1" si="1"/>
        <v>0.7238626124519868</v>
      </c>
      <c r="K621" s="1" t="s">
        <v>112</v>
      </c>
    </row>
    <row r="622" spans="1:11" x14ac:dyDescent="0.2">
      <c r="A622" s="1" t="s">
        <v>215</v>
      </c>
      <c r="B622" s="1" t="s">
        <v>23</v>
      </c>
      <c r="C622" s="4">
        <v>44793</v>
      </c>
      <c r="D622" s="4" t="str">
        <f>TEXT(Table3[[#This Row],[Sale Date]],"mmmm")</f>
        <v>August</v>
      </c>
      <c r="E622" s="1" t="s">
        <v>26</v>
      </c>
      <c r="F622" s="1" t="s">
        <v>2</v>
      </c>
      <c r="G622" s="1">
        <v>65</v>
      </c>
      <c r="H622" s="1" t="s">
        <v>7</v>
      </c>
      <c r="I622" s="3">
        <v>11</v>
      </c>
      <c r="J622" s="2">
        <f t="shared" ca="1" si="1"/>
        <v>0.75749063104893266</v>
      </c>
      <c r="K622" s="1" t="s">
        <v>110</v>
      </c>
    </row>
    <row r="623" spans="1:11" x14ac:dyDescent="0.2">
      <c r="A623" s="1" t="s">
        <v>214</v>
      </c>
      <c r="B623" s="1" t="s">
        <v>19</v>
      </c>
      <c r="C623" s="4">
        <v>44769</v>
      </c>
      <c r="D623" s="4" t="str">
        <f>TEXT(Table3[[#This Row],[Sale Date]],"mmmm")</f>
        <v>July</v>
      </c>
      <c r="E623" s="1" t="s">
        <v>22</v>
      </c>
      <c r="F623" s="1" t="s">
        <v>8</v>
      </c>
      <c r="G623" s="1">
        <v>250</v>
      </c>
      <c r="H623" s="1" t="s">
        <v>1</v>
      </c>
      <c r="I623" s="3">
        <v>1</v>
      </c>
      <c r="J623" s="2">
        <f t="shared" ca="1" si="1"/>
        <v>0.71319166322603544</v>
      </c>
      <c r="K623" s="1" t="s">
        <v>108</v>
      </c>
    </row>
    <row r="624" spans="1:11" x14ac:dyDescent="0.2">
      <c r="A624" s="1" t="s">
        <v>213</v>
      </c>
      <c r="B624" s="1" t="s">
        <v>15</v>
      </c>
      <c r="C624" s="4">
        <v>44758</v>
      </c>
      <c r="D624" s="4" t="str">
        <f>TEXT(Table3[[#This Row],[Sale Date]],"mmmm")</f>
        <v>July</v>
      </c>
      <c r="E624" s="1" t="s">
        <v>18</v>
      </c>
      <c r="F624" s="1" t="s">
        <v>2</v>
      </c>
      <c r="G624" s="1">
        <v>130</v>
      </c>
      <c r="H624" s="1" t="s">
        <v>13</v>
      </c>
      <c r="I624" s="3">
        <v>5</v>
      </c>
      <c r="J624" s="2">
        <f t="shared" ca="1" si="1"/>
        <v>0.3014645656065027</v>
      </c>
      <c r="K624" s="1" t="s">
        <v>29</v>
      </c>
    </row>
    <row r="625" spans="1:11" x14ac:dyDescent="0.2">
      <c r="A625" s="1" t="s">
        <v>212</v>
      </c>
      <c r="B625" s="1" t="s">
        <v>27</v>
      </c>
      <c r="C625" s="4">
        <v>44803</v>
      </c>
      <c r="D625" s="4" t="str">
        <f>TEXT(Table3[[#This Row],[Sale Date]],"mmmm")</f>
        <v>August</v>
      </c>
      <c r="E625" s="1" t="s">
        <v>3</v>
      </c>
      <c r="F625" s="1" t="s">
        <v>2</v>
      </c>
      <c r="G625" s="1">
        <v>72</v>
      </c>
      <c r="H625" s="1" t="s">
        <v>7</v>
      </c>
      <c r="I625" s="3">
        <v>11</v>
      </c>
      <c r="J625" s="2">
        <f t="shared" ca="1" si="1"/>
        <v>0.91124123648473465</v>
      </c>
      <c r="K625" s="1" t="s">
        <v>25</v>
      </c>
    </row>
    <row r="626" spans="1:11" x14ac:dyDescent="0.2">
      <c r="A626" s="1" t="s">
        <v>211</v>
      </c>
      <c r="B626" s="1" t="s">
        <v>23</v>
      </c>
      <c r="C626" s="4">
        <v>44808</v>
      </c>
      <c r="D626" s="4" t="str">
        <f>TEXT(Table3[[#This Row],[Sale Date]],"mmmm")</f>
        <v>September</v>
      </c>
      <c r="E626" s="1" t="s">
        <v>26</v>
      </c>
      <c r="F626" s="1" t="s">
        <v>2</v>
      </c>
      <c r="G626" s="1">
        <v>65</v>
      </c>
      <c r="H626" s="1" t="s">
        <v>1</v>
      </c>
      <c r="I626" s="3">
        <v>7</v>
      </c>
      <c r="J626" s="2">
        <f t="shared" ca="1" si="1"/>
        <v>0.1516139470921799</v>
      </c>
      <c r="K626" s="1" t="s">
        <v>21</v>
      </c>
    </row>
    <row r="627" spans="1:11" x14ac:dyDescent="0.2">
      <c r="A627" s="1" t="s">
        <v>210</v>
      </c>
      <c r="B627" s="1" t="s">
        <v>19</v>
      </c>
      <c r="C627" s="4">
        <v>44784</v>
      </c>
      <c r="D627" s="4" t="str">
        <f>TEXT(Table3[[#This Row],[Sale Date]],"mmmm")</f>
        <v>August</v>
      </c>
      <c r="E627" s="1" t="s">
        <v>22</v>
      </c>
      <c r="F627" s="1" t="s">
        <v>2</v>
      </c>
      <c r="G627" s="1">
        <v>250</v>
      </c>
      <c r="H627" s="1" t="s">
        <v>13</v>
      </c>
      <c r="I627" s="3">
        <v>2</v>
      </c>
      <c r="J627" s="2">
        <f t="shared" ca="1" si="1"/>
        <v>0.22422793651194473</v>
      </c>
      <c r="K627" s="1" t="s">
        <v>103</v>
      </c>
    </row>
    <row r="628" spans="1:11" x14ac:dyDescent="0.2">
      <c r="A628" s="1" t="s">
        <v>209</v>
      </c>
      <c r="B628" s="1" t="s">
        <v>15</v>
      </c>
      <c r="C628" s="4">
        <v>44764</v>
      </c>
      <c r="D628" s="4" t="str">
        <f>TEXT(Table3[[#This Row],[Sale Date]],"mmmm")</f>
        <v>July</v>
      </c>
      <c r="E628" s="1" t="s">
        <v>18</v>
      </c>
      <c r="F628" s="1" t="s">
        <v>2</v>
      </c>
      <c r="G628" s="1">
        <v>130</v>
      </c>
      <c r="H628" s="1" t="s">
        <v>7</v>
      </c>
      <c r="I628" s="3">
        <v>3</v>
      </c>
      <c r="J628" s="2">
        <f t="shared" ca="1" si="1"/>
        <v>0.62490090753780991</v>
      </c>
      <c r="K628" s="1" t="s">
        <v>101</v>
      </c>
    </row>
    <row r="629" spans="1:11" x14ac:dyDescent="0.2">
      <c r="A629" s="1" t="s">
        <v>208</v>
      </c>
      <c r="B629" s="1" t="s">
        <v>10</v>
      </c>
      <c r="C629" s="4">
        <v>44795</v>
      </c>
      <c r="D629" s="4" t="str">
        <f>TEXT(Table3[[#This Row],[Sale Date]],"mmmm")</f>
        <v>August</v>
      </c>
      <c r="E629" s="1" t="s">
        <v>14</v>
      </c>
      <c r="F629" s="1" t="s">
        <v>8</v>
      </c>
      <c r="G629" s="1">
        <v>60</v>
      </c>
      <c r="H629" s="1" t="s">
        <v>1</v>
      </c>
      <c r="I629" s="3">
        <v>4</v>
      </c>
      <c r="J629" s="2">
        <f t="shared" ref="J629:J692" ca="1" si="2">RAND()</f>
        <v>0.47405884320579073</v>
      </c>
      <c r="K629" s="1" t="s">
        <v>99</v>
      </c>
    </row>
    <row r="630" spans="1:11" x14ac:dyDescent="0.2">
      <c r="A630" s="1" t="s">
        <v>207</v>
      </c>
      <c r="B630" s="1" t="s">
        <v>4</v>
      </c>
      <c r="C630" s="4">
        <v>44799</v>
      </c>
      <c r="D630" s="4" t="str">
        <f>TEXT(Table3[[#This Row],[Sale Date]],"mmmm")</f>
        <v>August</v>
      </c>
      <c r="E630" s="1" t="s">
        <v>9</v>
      </c>
      <c r="F630" s="1" t="s">
        <v>2</v>
      </c>
      <c r="G630" s="1">
        <v>95</v>
      </c>
      <c r="H630" s="1" t="s">
        <v>13</v>
      </c>
      <c r="I630" s="3">
        <v>4</v>
      </c>
      <c r="J630" s="2">
        <f t="shared" ca="1" si="2"/>
        <v>0.62809027675820661</v>
      </c>
      <c r="K630" s="1" t="s">
        <v>97</v>
      </c>
    </row>
    <row r="631" spans="1:11" x14ac:dyDescent="0.2">
      <c r="A631" s="1" t="s">
        <v>206</v>
      </c>
      <c r="B631" s="1" t="s">
        <v>27</v>
      </c>
      <c r="C631" s="4">
        <v>44800</v>
      </c>
      <c r="D631" s="4" t="str">
        <f>TEXT(Table3[[#This Row],[Sale Date]],"mmmm")</f>
        <v>August</v>
      </c>
      <c r="E631" s="1" t="s">
        <v>3</v>
      </c>
      <c r="F631" s="1" t="s">
        <v>2</v>
      </c>
      <c r="G631" s="1">
        <v>72</v>
      </c>
      <c r="H631" s="1" t="s">
        <v>7</v>
      </c>
      <c r="I631" s="3">
        <v>8</v>
      </c>
      <c r="J631" s="2">
        <f t="shared" ca="1" si="2"/>
        <v>0.29457436754326272</v>
      </c>
      <c r="K631" s="1" t="s">
        <v>95</v>
      </c>
    </row>
    <row r="632" spans="1:11" x14ac:dyDescent="0.2">
      <c r="A632" s="1" t="s">
        <v>205</v>
      </c>
      <c r="B632" s="1" t="s">
        <v>23</v>
      </c>
      <c r="C632" s="4">
        <v>44771</v>
      </c>
      <c r="D632" s="4" t="str">
        <f>TEXT(Table3[[#This Row],[Sale Date]],"mmmm")</f>
        <v>July</v>
      </c>
      <c r="E632" s="1" t="s">
        <v>26</v>
      </c>
      <c r="F632" s="1" t="s">
        <v>2</v>
      </c>
      <c r="G632" s="1">
        <v>65</v>
      </c>
      <c r="H632" s="1" t="s">
        <v>1</v>
      </c>
      <c r="I632" s="3">
        <v>12</v>
      </c>
      <c r="J632" s="2">
        <f t="shared" ca="1" si="2"/>
        <v>0.67634655662198118</v>
      </c>
      <c r="K632" s="1" t="s">
        <v>183</v>
      </c>
    </row>
    <row r="633" spans="1:11" x14ac:dyDescent="0.2">
      <c r="A633" s="1" t="s">
        <v>204</v>
      </c>
      <c r="B633" s="1" t="s">
        <v>19</v>
      </c>
      <c r="C633" s="4">
        <v>44760</v>
      </c>
      <c r="D633" s="4" t="str">
        <f>TEXT(Table3[[#This Row],[Sale Date]],"mmmm")</f>
        <v>July</v>
      </c>
      <c r="E633" s="1" t="s">
        <v>22</v>
      </c>
      <c r="F633" s="1" t="s">
        <v>8</v>
      </c>
      <c r="G633" s="1">
        <v>250</v>
      </c>
      <c r="H633" s="1" t="s">
        <v>13</v>
      </c>
      <c r="I633" s="3">
        <v>3</v>
      </c>
      <c r="J633" s="2">
        <f t="shared" ca="1" si="2"/>
        <v>0.56128996657669539</v>
      </c>
      <c r="K633" s="1" t="s">
        <v>181</v>
      </c>
    </row>
    <row r="634" spans="1:11" x14ac:dyDescent="0.2">
      <c r="A634" s="1" t="s">
        <v>203</v>
      </c>
      <c r="B634" s="1" t="s">
        <v>15</v>
      </c>
      <c r="C634" s="4">
        <v>44778</v>
      </c>
      <c r="D634" s="4" t="str">
        <f>TEXT(Table3[[#This Row],[Sale Date]],"mmmm")</f>
        <v>August</v>
      </c>
      <c r="E634" s="1" t="s">
        <v>18</v>
      </c>
      <c r="F634" s="1" t="s">
        <v>8</v>
      </c>
      <c r="G634" s="1">
        <v>130</v>
      </c>
      <c r="H634" s="1" t="s">
        <v>7</v>
      </c>
      <c r="I634" s="3">
        <v>2</v>
      </c>
      <c r="J634" s="2">
        <f t="shared" ca="1" si="2"/>
        <v>0.12645648330519388</v>
      </c>
      <c r="K634" s="1" t="s">
        <v>25</v>
      </c>
    </row>
    <row r="635" spans="1:11" x14ac:dyDescent="0.2">
      <c r="A635" s="1" t="s">
        <v>202</v>
      </c>
      <c r="B635" s="1" t="s">
        <v>27</v>
      </c>
      <c r="C635" s="4">
        <v>44755</v>
      </c>
      <c r="D635" s="4" t="str">
        <f>TEXT(Table3[[#This Row],[Sale Date]],"mmmm")</f>
        <v>July</v>
      </c>
      <c r="E635" s="1" t="s">
        <v>3</v>
      </c>
      <c r="F635" s="1" t="s">
        <v>8</v>
      </c>
      <c r="G635" s="1">
        <v>72</v>
      </c>
      <c r="H635" s="1" t="s">
        <v>1</v>
      </c>
      <c r="I635" s="3">
        <v>10</v>
      </c>
      <c r="J635" s="2">
        <f t="shared" ca="1" si="2"/>
        <v>0.93649439852863847</v>
      </c>
      <c r="K635" s="1" t="s">
        <v>21</v>
      </c>
    </row>
    <row r="636" spans="1:11" x14ac:dyDescent="0.2">
      <c r="A636" s="1" t="s">
        <v>201</v>
      </c>
      <c r="B636" s="1" t="s">
        <v>23</v>
      </c>
      <c r="C636" s="4">
        <v>44770</v>
      </c>
      <c r="D636" s="4" t="str">
        <f>TEXT(Table3[[#This Row],[Sale Date]],"mmmm")</f>
        <v>July</v>
      </c>
      <c r="E636" s="1" t="s">
        <v>26</v>
      </c>
      <c r="F636" s="1" t="s">
        <v>8</v>
      </c>
      <c r="G636" s="1">
        <v>65</v>
      </c>
      <c r="H636" s="1" t="s">
        <v>13</v>
      </c>
      <c r="I636" s="3">
        <v>9</v>
      </c>
      <c r="J636" s="2">
        <f t="shared" ca="1" si="2"/>
        <v>0.93232716954962569</v>
      </c>
      <c r="K636" s="1" t="s">
        <v>17</v>
      </c>
    </row>
    <row r="637" spans="1:11" x14ac:dyDescent="0.2">
      <c r="A637" s="1" t="s">
        <v>200</v>
      </c>
      <c r="B637" s="1" t="s">
        <v>19</v>
      </c>
      <c r="C637" s="4">
        <v>44772</v>
      </c>
      <c r="D637" s="4" t="str">
        <f>TEXT(Table3[[#This Row],[Sale Date]],"mmmm")</f>
        <v>July</v>
      </c>
      <c r="E637" s="1" t="s">
        <v>22</v>
      </c>
      <c r="F637" s="1" t="s">
        <v>8</v>
      </c>
      <c r="G637" s="1">
        <v>250</v>
      </c>
      <c r="H637" s="1" t="s">
        <v>7</v>
      </c>
      <c r="I637" s="3">
        <v>2</v>
      </c>
      <c r="J637" s="2">
        <f t="shared" ca="1" si="2"/>
        <v>1.1243133852984921E-2</v>
      </c>
      <c r="K637" s="1" t="s">
        <v>199</v>
      </c>
    </row>
    <row r="638" spans="1:11" x14ac:dyDescent="0.2">
      <c r="A638" s="1" t="s">
        <v>198</v>
      </c>
      <c r="B638" s="1" t="s">
        <v>15</v>
      </c>
      <c r="C638" s="4">
        <v>44799</v>
      </c>
      <c r="D638" s="4" t="str">
        <f>TEXT(Table3[[#This Row],[Sale Date]],"mmmm")</f>
        <v>August</v>
      </c>
      <c r="E638" s="1" t="s">
        <v>18</v>
      </c>
      <c r="F638" s="1" t="s">
        <v>8</v>
      </c>
      <c r="G638" s="1">
        <v>130</v>
      </c>
      <c r="H638" s="1" t="s">
        <v>1</v>
      </c>
      <c r="I638" s="3">
        <v>3</v>
      </c>
      <c r="J638" s="2">
        <f t="shared" ca="1" si="2"/>
        <v>0.15005178217430815</v>
      </c>
      <c r="K638" s="1" t="s">
        <v>41</v>
      </c>
    </row>
    <row r="639" spans="1:11" x14ac:dyDescent="0.2">
      <c r="A639" s="1" t="s">
        <v>197</v>
      </c>
      <c r="B639" s="1" t="s">
        <v>27</v>
      </c>
      <c r="C639" s="4">
        <v>44782</v>
      </c>
      <c r="D639" s="4" t="str">
        <f>TEXT(Table3[[#This Row],[Sale Date]],"mmmm")</f>
        <v>August</v>
      </c>
      <c r="E639" s="1" t="s">
        <v>3</v>
      </c>
      <c r="F639" s="1" t="s">
        <v>2</v>
      </c>
      <c r="G639" s="1">
        <v>72</v>
      </c>
      <c r="H639" s="1" t="s">
        <v>1</v>
      </c>
      <c r="I639" s="3">
        <v>9</v>
      </c>
      <c r="J639" s="2">
        <f t="shared" ca="1" si="2"/>
        <v>0.53878231589510606</v>
      </c>
      <c r="K639" s="1" t="s">
        <v>39</v>
      </c>
    </row>
    <row r="640" spans="1:11" x14ac:dyDescent="0.2">
      <c r="A640" s="1" t="s">
        <v>196</v>
      </c>
      <c r="B640" s="1" t="s">
        <v>23</v>
      </c>
      <c r="C640" s="4">
        <v>44761</v>
      </c>
      <c r="D640" s="4" t="str">
        <f>TEXT(Table3[[#This Row],[Sale Date]],"mmmm")</f>
        <v>July</v>
      </c>
      <c r="E640" s="1" t="s">
        <v>26</v>
      </c>
      <c r="F640" s="1" t="s">
        <v>8</v>
      </c>
      <c r="G640" s="1">
        <v>65</v>
      </c>
      <c r="H640" s="1" t="s">
        <v>13</v>
      </c>
      <c r="I640" s="3">
        <v>6</v>
      </c>
      <c r="J640" s="2">
        <f t="shared" ca="1" si="2"/>
        <v>0.1606101505384645</v>
      </c>
      <c r="K640" s="1" t="s">
        <v>114</v>
      </c>
    </row>
    <row r="641" spans="1:11" x14ac:dyDescent="0.2">
      <c r="A641" s="1" t="s">
        <v>195</v>
      </c>
      <c r="B641" s="1" t="s">
        <v>19</v>
      </c>
      <c r="C641" s="4">
        <v>44794</v>
      </c>
      <c r="D641" s="4" t="str">
        <f>TEXT(Table3[[#This Row],[Sale Date]],"mmmm")</f>
        <v>August</v>
      </c>
      <c r="E641" s="1" t="s">
        <v>22</v>
      </c>
      <c r="F641" s="1" t="s">
        <v>2</v>
      </c>
      <c r="G641" s="1">
        <v>250</v>
      </c>
      <c r="H641" s="1" t="s">
        <v>7</v>
      </c>
      <c r="I641" s="3">
        <v>3</v>
      </c>
      <c r="J641" s="2">
        <f t="shared" ca="1" si="2"/>
        <v>0.81128431674735813</v>
      </c>
      <c r="K641" s="1" t="s">
        <v>112</v>
      </c>
    </row>
    <row r="642" spans="1:11" x14ac:dyDescent="0.2">
      <c r="A642" s="1" t="s">
        <v>194</v>
      </c>
      <c r="B642" s="1" t="s">
        <v>15</v>
      </c>
      <c r="C642" s="4">
        <v>44762</v>
      </c>
      <c r="D642" s="4" t="str">
        <f>TEXT(Table3[[#This Row],[Sale Date]],"mmmm")</f>
        <v>July</v>
      </c>
      <c r="E642" s="1" t="s">
        <v>18</v>
      </c>
      <c r="F642" s="1" t="s">
        <v>8</v>
      </c>
      <c r="G642" s="1">
        <v>130</v>
      </c>
      <c r="H642" s="1" t="s">
        <v>1</v>
      </c>
      <c r="I642" s="3">
        <v>3</v>
      </c>
      <c r="J642" s="2">
        <f t="shared" ca="1" si="2"/>
        <v>0.38378972350875007</v>
      </c>
      <c r="K642" s="1" t="s">
        <v>110</v>
      </c>
    </row>
    <row r="643" spans="1:11" x14ac:dyDescent="0.2">
      <c r="A643" s="1" t="s">
        <v>193</v>
      </c>
      <c r="B643" s="1" t="s">
        <v>27</v>
      </c>
      <c r="C643" s="4">
        <v>44769</v>
      </c>
      <c r="D643" s="4" t="str">
        <f>TEXT(Table3[[#This Row],[Sale Date]],"mmmm")</f>
        <v>July</v>
      </c>
      <c r="E643" s="1" t="s">
        <v>3</v>
      </c>
      <c r="F643" s="1" t="s">
        <v>2</v>
      </c>
      <c r="G643" s="1">
        <v>72</v>
      </c>
      <c r="H643" s="1" t="s">
        <v>13</v>
      </c>
      <c r="I643" s="3">
        <v>11</v>
      </c>
      <c r="J643" s="2">
        <f t="shared" ca="1" si="2"/>
        <v>0.60944960323617925</v>
      </c>
      <c r="K643" s="1" t="s">
        <v>108</v>
      </c>
    </row>
    <row r="644" spans="1:11" x14ac:dyDescent="0.2">
      <c r="A644" s="1" t="s">
        <v>192</v>
      </c>
      <c r="B644" s="1" t="s">
        <v>23</v>
      </c>
      <c r="C644" s="4">
        <v>44770</v>
      </c>
      <c r="D644" s="4" t="str">
        <f>TEXT(Table3[[#This Row],[Sale Date]],"mmmm")</f>
        <v>July</v>
      </c>
      <c r="E644" s="1" t="s">
        <v>26</v>
      </c>
      <c r="F644" s="1" t="s">
        <v>8</v>
      </c>
      <c r="G644" s="1">
        <v>65</v>
      </c>
      <c r="H644" s="1" t="s">
        <v>7</v>
      </c>
      <c r="I644" s="3">
        <v>13</v>
      </c>
      <c r="J644" s="2">
        <f t="shared" ca="1" si="2"/>
        <v>0.39420274645756403</v>
      </c>
      <c r="K644" s="1" t="s">
        <v>29</v>
      </c>
    </row>
    <row r="645" spans="1:11" x14ac:dyDescent="0.2">
      <c r="A645" s="1" t="s">
        <v>191</v>
      </c>
      <c r="B645" s="1" t="s">
        <v>19</v>
      </c>
      <c r="C645" s="4">
        <v>44797</v>
      </c>
      <c r="D645" s="4" t="str">
        <f>TEXT(Table3[[#This Row],[Sale Date]],"mmmm")</f>
        <v>August</v>
      </c>
      <c r="E645" s="1" t="s">
        <v>22</v>
      </c>
      <c r="F645" s="1" t="s">
        <v>2</v>
      </c>
      <c r="G645" s="1">
        <v>250</v>
      </c>
      <c r="H645" s="1" t="s">
        <v>1</v>
      </c>
      <c r="I645" s="3">
        <v>3</v>
      </c>
      <c r="J645" s="2">
        <f t="shared" ca="1" si="2"/>
        <v>0.30279546263357604</v>
      </c>
      <c r="K645" s="1" t="s">
        <v>25</v>
      </c>
    </row>
    <row r="646" spans="1:11" x14ac:dyDescent="0.2">
      <c r="A646" s="1" t="s">
        <v>190</v>
      </c>
      <c r="B646" s="1" t="s">
        <v>15</v>
      </c>
      <c r="C646" s="4">
        <v>44783</v>
      </c>
      <c r="D646" s="4" t="str">
        <f>TEXT(Table3[[#This Row],[Sale Date]],"mmmm")</f>
        <v>August</v>
      </c>
      <c r="E646" s="1" t="s">
        <v>18</v>
      </c>
      <c r="F646" s="1" t="s">
        <v>8</v>
      </c>
      <c r="G646" s="1">
        <v>130</v>
      </c>
      <c r="H646" s="1" t="s">
        <v>13</v>
      </c>
      <c r="I646" s="3">
        <v>3</v>
      </c>
      <c r="J646" s="2">
        <f t="shared" ca="1" si="2"/>
        <v>0.83344046004553596</v>
      </c>
      <c r="K646" s="1" t="s">
        <v>21</v>
      </c>
    </row>
    <row r="647" spans="1:11" x14ac:dyDescent="0.2">
      <c r="A647" s="1" t="s">
        <v>189</v>
      </c>
      <c r="B647" s="1" t="s">
        <v>10</v>
      </c>
      <c r="C647" s="4">
        <v>44801</v>
      </c>
      <c r="D647" s="4" t="str">
        <f>TEXT(Table3[[#This Row],[Sale Date]],"mmmm")</f>
        <v>August</v>
      </c>
      <c r="E647" s="1" t="s">
        <v>14</v>
      </c>
      <c r="F647" s="1" t="s">
        <v>2</v>
      </c>
      <c r="G647" s="1">
        <v>60</v>
      </c>
      <c r="H647" s="1" t="s">
        <v>7</v>
      </c>
      <c r="I647" s="3">
        <v>6</v>
      </c>
      <c r="J647" s="2">
        <f t="shared" ca="1" si="2"/>
        <v>0.38621684217804542</v>
      </c>
      <c r="K647" s="1" t="s">
        <v>103</v>
      </c>
    </row>
    <row r="648" spans="1:11" x14ac:dyDescent="0.2">
      <c r="A648" s="1" t="s">
        <v>188</v>
      </c>
      <c r="B648" s="1" t="s">
        <v>27</v>
      </c>
      <c r="C648" s="4">
        <v>44808</v>
      </c>
      <c r="D648" s="4" t="str">
        <f>TEXT(Table3[[#This Row],[Sale Date]],"mmmm")</f>
        <v>September</v>
      </c>
      <c r="E648" s="1" t="s">
        <v>3</v>
      </c>
      <c r="F648" s="1" t="s">
        <v>8</v>
      </c>
      <c r="G648" s="1">
        <v>72</v>
      </c>
      <c r="H648" s="1" t="s">
        <v>1</v>
      </c>
      <c r="I648" s="3">
        <v>6</v>
      </c>
      <c r="J648" s="2">
        <f t="shared" ca="1" si="2"/>
        <v>0.17512355428571924</v>
      </c>
      <c r="K648" s="1" t="s">
        <v>101</v>
      </c>
    </row>
    <row r="649" spans="1:11" x14ac:dyDescent="0.2">
      <c r="A649" s="1" t="s">
        <v>187</v>
      </c>
      <c r="B649" s="1" t="s">
        <v>23</v>
      </c>
      <c r="C649" s="4">
        <v>44808</v>
      </c>
      <c r="D649" s="4" t="str">
        <f>TEXT(Table3[[#This Row],[Sale Date]],"mmmm")</f>
        <v>September</v>
      </c>
      <c r="E649" s="1" t="s">
        <v>26</v>
      </c>
      <c r="F649" s="1" t="s">
        <v>2</v>
      </c>
      <c r="G649" s="1">
        <v>65</v>
      </c>
      <c r="H649" s="1" t="s">
        <v>13</v>
      </c>
      <c r="I649" s="3">
        <v>5</v>
      </c>
      <c r="J649" s="2">
        <f t="shared" ca="1" si="2"/>
        <v>0.73525547226079668</v>
      </c>
      <c r="K649" s="1" t="s">
        <v>99</v>
      </c>
    </row>
    <row r="650" spans="1:11" x14ac:dyDescent="0.2">
      <c r="A650" s="1" t="s">
        <v>186</v>
      </c>
      <c r="B650" s="1" t="s">
        <v>19</v>
      </c>
      <c r="C650" s="4">
        <v>44781</v>
      </c>
      <c r="D650" s="4" t="str">
        <f>TEXT(Table3[[#This Row],[Sale Date]],"mmmm")</f>
        <v>August</v>
      </c>
      <c r="E650" s="1" t="s">
        <v>22</v>
      </c>
      <c r="F650" s="1" t="s">
        <v>8</v>
      </c>
      <c r="G650" s="1">
        <v>250</v>
      </c>
      <c r="H650" s="1" t="s">
        <v>7</v>
      </c>
      <c r="I650" s="3">
        <v>3</v>
      </c>
      <c r="J650" s="2">
        <f t="shared" ca="1" si="2"/>
        <v>0.53811615573367688</v>
      </c>
      <c r="K650" s="1" t="s">
        <v>97</v>
      </c>
    </row>
    <row r="651" spans="1:11" x14ac:dyDescent="0.2">
      <c r="A651" s="1" t="s">
        <v>185</v>
      </c>
      <c r="B651" s="1" t="s">
        <v>15</v>
      </c>
      <c r="C651" s="4">
        <v>44783</v>
      </c>
      <c r="D651" s="4" t="str">
        <f>TEXT(Table3[[#This Row],[Sale Date]],"mmmm")</f>
        <v>August</v>
      </c>
      <c r="E651" s="1" t="s">
        <v>18</v>
      </c>
      <c r="F651" s="1" t="s">
        <v>2</v>
      </c>
      <c r="G651" s="1">
        <v>130</v>
      </c>
      <c r="H651" s="1" t="s">
        <v>1</v>
      </c>
      <c r="I651" s="3">
        <v>6</v>
      </c>
      <c r="J651" s="2">
        <f t="shared" ca="1" si="2"/>
        <v>9.4502509871459361E-2</v>
      </c>
      <c r="K651" s="1" t="s">
        <v>95</v>
      </c>
    </row>
    <row r="652" spans="1:11" x14ac:dyDescent="0.2">
      <c r="A652" s="1" t="s">
        <v>184</v>
      </c>
      <c r="B652" s="1" t="s">
        <v>27</v>
      </c>
      <c r="C652" s="4">
        <v>44762</v>
      </c>
      <c r="D652" s="4" t="str">
        <f>TEXT(Table3[[#This Row],[Sale Date]],"mmmm")</f>
        <v>July</v>
      </c>
      <c r="E652" s="1" t="s">
        <v>3</v>
      </c>
      <c r="F652" s="1" t="s">
        <v>8</v>
      </c>
      <c r="G652" s="1">
        <v>72</v>
      </c>
      <c r="H652" s="1" t="s">
        <v>13</v>
      </c>
      <c r="I652" s="3">
        <v>5</v>
      </c>
      <c r="J652" s="2">
        <f t="shared" ca="1" si="2"/>
        <v>0.58013442222563916</v>
      </c>
      <c r="K652" s="1" t="s">
        <v>183</v>
      </c>
    </row>
    <row r="653" spans="1:11" x14ac:dyDescent="0.2">
      <c r="A653" s="1" t="s">
        <v>182</v>
      </c>
      <c r="B653" s="1" t="s">
        <v>23</v>
      </c>
      <c r="C653" s="4">
        <v>44800</v>
      </c>
      <c r="D653" s="4" t="str">
        <f>TEXT(Table3[[#This Row],[Sale Date]],"mmmm")</f>
        <v>August</v>
      </c>
      <c r="E653" s="1" t="s">
        <v>26</v>
      </c>
      <c r="F653" s="1" t="s">
        <v>2</v>
      </c>
      <c r="G653" s="1">
        <v>65</v>
      </c>
      <c r="H653" s="1" t="s">
        <v>7</v>
      </c>
      <c r="I653" s="3">
        <v>10</v>
      </c>
      <c r="J653" s="2">
        <f t="shared" ca="1" si="2"/>
        <v>0.36065866669480484</v>
      </c>
      <c r="K653" s="1" t="s">
        <v>181</v>
      </c>
    </row>
    <row r="654" spans="1:11" x14ac:dyDescent="0.2">
      <c r="A654" s="1" t="s">
        <v>180</v>
      </c>
      <c r="B654" s="1" t="s">
        <v>19</v>
      </c>
      <c r="C654" s="4">
        <v>44799</v>
      </c>
      <c r="D654" s="4" t="str">
        <f>TEXT(Table3[[#This Row],[Sale Date]],"mmmm")</f>
        <v>August</v>
      </c>
      <c r="E654" s="1" t="s">
        <v>22</v>
      </c>
      <c r="F654" s="1" t="s">
        <v>8</v>
      </c>
      <c r="G654" s="1">
        <v>250</v>
      </c>
      <c r="H654" s="1" t="s">
        <v>1</v>
      </c>
      <c r="I654" s="3">
        <v>2</v>
      </c>
      <c r="J654" s="2">
        <f t="shared" ca="1" si="2"/>
        <v>0.41316441401296022</v>
      </c>
      <c r="K654" s="1" t="s">
        <v>25</v>
      </c>
    </row>
    <row r="655" spans="1:11" x14ac:dyDescent="0.2">
      <c r="A655" s="1" t="s">
        <v>179</v>
      </c>
      <c r="B655" s="1" t="s">
        <v>15</v>
      </c>
      <c r="C655" s="4">
        <v>44777</v>
      </c>
      <c r="D655" s="4" t="str">
        <f>TEXT(Table3[[#This Row],[Sale Date]],"mmmm")</f>
        <v>August</v>
      </c>
      <c r="E655" s="1" t="s">
        <v>18</v>
      </c>
      <c r="F655" s="1" t="s">
        <v>2</v>
      </c>
      <c r="G655" s="1">
        <v>130</v>
      </c>
      <c r="H655" s="1" t="s">
        <v>13</v>
      </c>
      <c r="I655" s="3">
        <v>2</v>
      </c>
      <c r="J655" s="2">
        <f t="shared" ca="1" si="2"/>
        <v>0.76359608498468201</v>
      </c>
      <c r="K655" s="1" t="s">
        <v>21</v>
      </c>
    </row>
    <row r="656" spans="1:11" x14ac:dyDescent="0.2">
      <c r="A656" s="1" t="s">
        <v>178</v>
      </c>
      <c r="B656" s="1" t="s">
        <v>10</v>
      </c>
      <c r="C656" s="4">
        <v>44800</v>
      </c>
      <c r="D656" s="4" t="str">
        <f>TEXT(Table3[[#This Row],[Sale Date]],"mmmm")</f>
        <v>August</v>
      </c>
      <c r="E656" s="1" t="s">
        <v>14</v>
      </c>
      <c r="F656" s="1" t="s">
        <v>2</v>
      </c>
      <c r="G656" s="1">
        <v>60</v>
      </c>
      <c r="H656" s="1" t="s">
        <v>7</v>
      </c>
      <c r="I656" s="3">
        <v>10</v>
      </c>
      <c r="J656" s="2">
        <f t="shared" ca="1" si="2"/>
        <v>0.98498443577496242</v>
      </c>
      <c r="K656" s="1" t="s">
        <v>17</v>
      </c>
    </row>
    <row r="657" spans="1:11" x14ac:dyDescent="0.2">
      <c r="A657" s="1" t="s">
        <v>177</v>
      </c>
      <c r="B657" s="1" t="s">
        <v>4</v>
      </c>
      <c r="C657" s="4">
        <v>44770</v>
      </c>
      <c r="D657" s="4" t="str">
        <f>TEXT(Table3[[#This Row],[Sale Date]],"mmmm")</f>
        <v>July</v>
      </c>
      <c r="E657" s="1" t="s">
        <v>9</v>
      </c>
      <c r="F657" s="1" t="s">
        <v>8</v>
      </c>
      <c r="G657" s="1">
        <v>95</v>
      </c>
      <c r="H657" s="1" t="s">
        <v>1</v>
      </c>
      <c r="I657" s="3">
        <v>3</v>
      </c>
      <c r="J657" s="2">
        <f t="shared" ca="1" si="2"/>
        <v>0.25789621315535283</v>
      </c>
      <c r="K657" s="1" t="s">
        <v>95</v>
      </c>
    </row>
    <row r="658" spans="1:11" x14ac:dyDescent="0.2">
      <c r="A658" s="1" t="s">
        <v>176</v>
      </c>
      <c r="B658" s="1" t="s">
        <v>27</v>
      </c>
      <c r="C658" s="4">
        <v>44774</v>
      </c>
      <c r="D658" s="4" t="str">
        <f>TEXT(Table3[[#This Row],[Sale Date]],"mmmm")</f>
        <v>August</v>
      </c>
      <c r="E658" s="1" t="s">
        <v>3</v>
      </c>
      <c r="F658" s="1" t="s">
        <v>8</v>
      </c>
      <c r="G658" s="1">
        <v>72</v>
      </c>
      <c r="H658" s="1" t="s">
        <v>13</v>
      </c>
      <c r="I658" s="3">
        <v>6</v>
      </c>
      <c r="J658" s="2">
        <f t="shared" ca="1" si="2"/>
        <v>0.23545868097845113</v>
      </c>
      <c r="K658" s="1" t="s">
        <v>114</v>
      </c>
    </row>
    <row r="659" spans="1:11" x14ac:dyDescent="0.2">
      <c r="A659" s="1" t="s">
        <v>175</v>
      </c>
      <c r="B659" s="1" t="s">
        <v>23</v>
      </c>
      <c r="C659" s="4">
        <v>44779</v>
      </c>
      <c r="D659" s="4" t="str">
        <f>TEXT(Table3[[#This Row],[Sale Date]],"mmmm")</f>
        <v>August</v>
      </c>
      <c r="E659" s="1" t="s">
        <v>26</v>
      </c>
      <c r="F659" s="1" t="s">
        <v>8</v>
      </c>
      <c r="G659" s="1">
        <v>65</v>
      </c>
      <c r="H659" s="1" t="s">
        <v>7</v>
      </c>
      <c r="I659" s="3">
        <v>8</v>
      </c>
      <c r="J659" s="2">
        <f t="shared" ca="1" si="2"/>
        <v>0.89764939332339277</v>
      </c>
      <c r="K659" s="1" t="s">
        <v>95</v>
      </c>
    </row>
    <row r="660" spans="1:11" x14ac:dyDescent="0.2">
      <c r="A660" s="1" t="s">
        <v>174</v>
      </c>
      <c r="B660" s="1" t="s">
        <v>19</v>
      </c>
      <c r="C660" s="4">
        <v>44796</v>
      </c>
      <c r="D660" s="4" t="str">
        <f>TEXT(Table3[[#This Row],[Sale Date]],"mmmm")</f>
        <v>August</v>
      </c>
      <c r="E660" s="1" t="s">
        <v>22</v>
      </c>
      <c r="F660" s="1" t="s">
        <v>2</v>
      </c>
      <c r="G660" s="1">
        <v>250</v>
      </c>
      <c r="H660" s="1" t="s">
        <v>1</v>
      </c>
      <c r="I660" s="3">
        <v>2</v>
      </c>
      <c r="J660" s="2">
        <f t="shared" ca="1" si="2"/>
        <v>0.7610135905753036</v>
      </c>
      <c r="K660" s="1" t="s">
        <v>114</v>
      </c>
    </row>
    <row r="661" spans="1:11" x14ac:dyDescent="0.2">
      <c r="A661" s="1" t="s">
        <v>173</v>
      </c>
      <c r="B661" s="1" t="s">
        <v>15</v>
      </c>
      <c r="C661" s="4">
        <v>44772</v>
      </c>
      <c r="D661" s="4" t="str">
        <f>TEXT(Table3[[#This Row],[Sale Date]],"mmmm")</f>
        <v>July</v>
      </c>
      <c r="E661" s="1" t="s">
        <v>18</v>
      </c>
      <c r="F661" s="1" t="s">
        <v>2</v>
      </c>
      <c r="G661" s="1">
        <v>130</v>
      </c>
      <c r="H661" s="1" t="s">
        <v>13</v>
      </c>
      <c r="I661" s="3">
        <v>2</v>
      </c>
      <c r="J661" s="2">
        <f t="shared" ca="1" si="2"/>
        <v>0.42233406515959004</v>
      </c>
      <c r="K661" s="1" t="s">
        <v>95</v>
      </c>
    </row>
    <row r="662" spans="1:11" x14ac:dyDescent="0.2">
      <c r="A662" s="1" t="s">
        <v>172</v>
      </c>
      <c r="B662" s="1" t="s">
        <v>27</v>
      </c>
      <c r="C662" s="4">
        <v>44809</v>
      </c>
      <c r="D662" s="4" t="str">
        <f>TEXT(Table3[[#This Row],[Sale Date]],"mmmm")</f>
        <v>September</v>
      </c>
      <c r="E662" s="1" t="s">
        <v>3</v>
      </c>
      <c r="F662" s="1" t="s">
        <v>2</v>
      </c>
      <c r="G662" s="1">
        <v>72</v>
      </c>
      <c r="H662" s="1" t="s">
        <v>7</v>
      </c>
      <c r="I662" s="3">
        <v>9</v>
      </c>
      <c r="J662" s="2">
        <f t="shared" ca="1" si="2"/>
        <v>0.77013092503149927</v>
      </c>
      <c r="K662" s="1" t="s">
        <v>114</v>
      </c>
    </row>
    <row r="663" spans="1:11" x14ac:dyDescent="0.2">
      <c r="A663" s="1" t="s">
        <v>171</v>
      </c>
      <c r="B663" s="1" t="s">
        <v>23</v>
      </c>
      <c r="C663" s="4">
        <v>44757</v>
      </c>
      <c r="D663" s="4" t="str">
        <f>TEXT(Table3[[#This Row],[Sale Date]],"mmmm")</f>
        <v>July</v>
      </c>
      <c r="E663" s="1" t="s">
        <v>26</v>
      </c>
      <c r="F663" s="1" t="s">
        <v>2</v>
      </c>
      <c r="G663" s="1">
        <v>65</v>
      </c>
      <c r="H663" s="1" t="s">
        <v>1</v>
      </c>
      <c r="I663" s="3">
        <v>4</v>
      </c>
      <c r="J663" s="2">
        <f t="shared" ca="1" si="2"/>
        <v>0.1891627330494855</v>
      </c>
      <c r="K663" s="1" t="s">
        <v>95</v>
      </c>
    </row>
    <row r="664" spans="1:11" x14ac:dyDescent="0.2">
      <c r="A664" s="1" t="s">
        <v>170</v>
      </c>
      <c r="B664" s="1" t="s">
        <v>19</v>
      </c>
      <c r="C664" s="4">
        <v>44782</v>
      </c>
      <c r="D664" s="4" t="str">
        <f>TEXT(Table3[[#This Row],[Sale Date]],"mmmm")</f>
        <v>August</v>
      </c>
      <c r="E664" s="1" t="s">
        <v>22</v>
      </c>
      <c r="F664" s="1" t="s">
        <v>2</v>
      </c>
      <c r="G664" s="1">
        <v>250</v>
      </c>
      <c r="H664" s="1" t="s">
        <v>13</v>
      </c>
      <c r="I664" s="3">
        <v>1</v>
      </c>
      <c r="J664" s="2">
        <f t="shared" ca="1" si="2"/>
        <v>0.90951823555699052</v>
      </c>
      <c r="K664" s="1" t="s">
        <v>114</v>
      </c>
    </row>
    <row r="665" spans="1:11" x14ac:dyDescent="0.2">
      <c r="A665" s="1" t="s">
        <v>169</v>
      </c>
      <c r="B665" s="1" t="s">
        <v>15</v>
      </c>
      <c r="C665" s="4">
        <v>44809</v>
      </c>
      <c r="D665" s="4" t="str">
        <f>TEXT(Table3[[#This Row],[Sale Date]],"mmmm")</f>
        <v>September</v>
      </c>
      <c r="E665" s="1" t="s">
        <v>18</v>
      </c>
      <c r="F665" s="1" t="s">
        <v>2</v>
      </c>
      <c r="G665" s="1">
        <v>130</v>
      </c>
      <c r="H665" s="1" t="s">
        <v>7</v>
      </c>
      <c r="I665" s="3">
        <v>5</v>
      </c>
      <c r="J665" s="2">
        <f t="shared" ca="1" si="2"/>
        <v>0.45739674611721404</v>
      </c>
      <c r="K665" s="1" t="s">
        <v>95</v>
      </c>
    </row>
    <row r="666" spans="1:11" x14ac:dyDescent="0.2">
      <c r="A666" s="1" t="s">
        <v>168</v>
      </c>
      <c r="B666" s="1" t="s">
        <v>10</v>
      </c>
      <c r="C666" s="4">
        <v>44795</v>
      </c>
      <c r="D666" s="4" t="str">
        <f>TEXT(Table3[[#This Row],[Sale Date]],"mmmm")</f>
        <v>August</v>
      </c>
      <c r="E666" s="1" t="s">
        <v>14</v>
      </c>
      <c r="F666" s="1" t="s">
        <v>2</v>
      </c>
      <c r="G666" s="1">
        <v>60</v>
      </c>
      <c r="H666" s="1" t="s">
        <v>1</v>
      </c>
      <c r="I666" s="3">
        <v>12</v>
      </c>
      <c r="J666" s="2">
        <f t="shared" ca="1" si="2"/>
        <v>0.70431188067295525</v>
      </c>
      <c r="K666" s="1" t="s">
        <v>114</v>
      </c>
    </row>
    <row r="667" spans="1:11" x14ac:dyDescent="0.2">
      <c r="A667" s="1" t="s">
        <v>167</v>
      </c>
      <c r="B667" s="1" t="s">
        <v>27</v>
      </c>
      <c r="C667" s="4">
        <v>44801</v>
      </c>
      <c r="D667" s="4" t="str">
        <f>TEXT(Table3[[#This Row],[Sale Date]],"mmmm")</f>
        <v>August</v>
      </c>
      <c r="E667" s="1" t="s">
        <v>3</v>
      </c>
      <c r="F667" s="1" t="s">
        <v>2</v>
      </c>
      <c r="G667" s="1">
        <v>72</v>
      </c>
      <c r="H667" s="1" t="s">
        <v>13</v>
      </c>
      <c r="I667" s="3">
        <v>6</v>
      </c>
      <c r="J667" s="2">
        <f t="shared" ca="1" si="2"/>
        <v>0.93858678981246846</v>
      </c>
      <c r="K667" s="1" t="s">
        <v>95</v>
      </c>
    </row>
    <row r="668" spans="1:11" x14ac:dyDescent="0.2">
      <c r="A668" s="1" t="s">
        <v>166</v>
      </c>
      <c r="B668" s="1" t="s">
        <v>23</v>
      </c>
      <c r="C668" s="4">
        <v>44770</v>
      </c>
      <c r="D668" s="4" t="str">
        <f>TEXT(Table3[[#This Row],[Sale Date]],"mmmm")</f>
        <v>July</v>
      </c>
      <c r="E668" s="1" t="s">
        <v>26</v>
      </c>
      <c r="F668" s="1" t="s">
        <v>2</v>
      </c>
      <c r="G668" s="1">
        <v>65</v>
      </c>
      <c r="H668" s="1" t="s">
        <v>7</v>
      </c>
      <c r="I668" s="3">
        <v>6</v>
      </c>
      <c r="J668" s="2">
        <f t="shared" ca="1" si="2"/>
        <v>0.3163765664952769</v>
      </c>
      <c r="K668" s="1" t="s">
        <v>114</v>
      </c>
    </row>
    <row r="669" spans="1:11" x14ac:dyDescent="0.2">
      <c r="A669" s="1" t="s">
        <v>165</v>
      </c>
      <c r="B669" s="1" t="s">
        <v>19</v>
      </c>
      <c r="C669" s="4">
        <v>44764</v>
      </c>
      <c r="D669" s="4" t="str">
        <f>TEXT(Table3[[#This Row],[Sale Date]],"mmmm")</f>
        <v>July</v>
      </c>
      <c r="E669" s="1" t="s">
        <v>22</v>
      </c>
      <c r="F669" s="1" t="s">
        <v>8</v>
      </c>
      <c r="G669" s="1">
        <v>250</v>
      </c>
      <c r="H669" s="1" t="s">
        <v>1</v>
      </c>
      <c r="I669" s="3">
        <v>2</v>
      </c>
      <c r="J669" s="2">
        <f t="shared" ca="1" si="2"/>
        <v>0.34696561994883157</v>
      </c>
      <c r="K669" s="1" t="s">
        <v>95</v>
      </c>
    </row>
    <row r="670" spans="1:11" x14ac:dyDescent="0.2">
      <c r="A670" s="1" t="s">
        <v>164</v>
      </c>
      <c r="B670" s="1" t="s">
        <v>15</v>
      </c>
      <c r="C670" s="4">
        <v>44776</v>
      </c>
      <c r="D670" s="4" t="str">
        <f>TEXT(Table3[[#This Row],[Sale Date]],"mmmm")</f>
        <v>August</v>
      </c>
      <c r="E670" s="1" t="s">
        <v>18</v>
      </c>
      <c r="F670" s="1" t="s">
        <v>2</v>
      </c>
      <c r="G670" s="1">
        <v>130</v>
      </c>
      <c r="H670" s="1" t="s">
        <v>13</v>
      </c>
      <c r="I670" s="3">
        <v>4</v>
      </c>
      <c r="J670" s="2">
        <f t="shared" ca="1" si="2"/>
        <v>0.2201811664470118</v>
      </c>
      <c r="K670" s="1" t="s">
        <v>114</v>
      </c>
    </row>
    <row r="671" spans="1:11" x14ac:dyDescent="0.2">
      <c r="A671" s="1" t="s">
        <v>163</v>
      </c>
      <c r="B671" s="1" t="s">
        <v>27</v>
      </c>
      <c r="C671" s="4">
        <v>44771</v>
      </c>
      <c r="D671" s="4" t="str">
        <f>TEXT(Table3[[#This Row],[Sale Date]],"mmmm")</f>
        <v>July</v>
      </c>
      <c r="E671" s="1" t="s">
        <v>3</v>
      </c>
      <c r="F671" s="1" t="s">
        <v>2</v>
      </c>
      <c r="G671" s="1">
        <v>72</v>
      </c>
      <c r="H671" s="1" t="s">
        <v>7</v>
      </c>
      <c r="I671" s="3">
        <v>10</v>
      </c>
      <c r="J671" s="2">
        <f t="shared" ca="1" si="2"/>
        <v>0.46280903752121971</v>
      </c>
      <c r="K671" s="1" t="s">
        <v>95</v>
      </c>
    </row>
    <row r="672" spans="1:11" x14ac:dyDescent="0.2">
      <c r="A672" s="1" t="s">
        <v>162</v>
      </c>
      <c r="B672" s="1" t="s">
        <v>23</v>
      </c>
      <c r="C672" s="4">
        <v>44794</v>
      </c>
      <c r="D672" s="4" t="str">
        <f>TEXT(Table3[[#This Row],[Sale Date]],"mmmm")</f>
        <v>August</v>
      </c>
      <c r="E672" s="1" t="s">
        <v>26</v>
      </c>
      <c r="F672" s="1" t="s">
        <v>2</v>
      </c>
      <c r="G672" s="1">
        <v>65</v>
      </c>
      <c r="H672" s="1" t="s">
        <v>1</v>
      </c>
      <c r="I672" s="3">
        <v>8</v>
      </c>
      <c r="J672" s="2">
        <f t="shared" ca="1" si="2"/>
        <v>0.89919371247922619</v>
      </c>
      <c r="K672" s="1" t="s">
        <v>114</v>
      </c>
    </row>
    <row r="673" spans="1:11" x14ac:dyDescent="0.2">
      <c r="A673" s="1" t="s">
        <v>161</v>
      </c>
      <c r="B673" s="1" t="s">
        <v>19</v>
      </c>
      <c r="C673" s="4">
        <v>44792</v>
      </c>
      <c r="D673" s="4" t="str">
        <f>TEXT(Table3[[#This Row],[Sale Date]],"mmmm")</f>
        <v>August</v>
      </c>
      <c r="E673" s="1" t="s">
        <v>22</v>
      </c>
      <c r="F673" s="1" t="s">
        <v>2</v>
      </c>
      <c r="G673" s="1">
        <v>250</v>
      </c>
      <c r="H673" s="1" t="s">
        <v>13</v>
      </c>
      <c r="I673" s="3">
        <v>2</v>
      </c>
      <c r="J673" s="2">
        <f t="shared" ca="1" si="2"/>
        <v>0.3805189499627164</v>
      </c>
      <c r="K673" s="1" t="s">
        <v>95</v>
      </c>
    </row>
    <row r="674" spans="1:11" x14ac:dyDescent="0.2">
      <c r="A674" s="1" t="s">
        <v>160</v>
      </c>
      <c r="B674" s="1" t="s">
        <v>15</v>
      </c>
      <c r="C674" s="4">
        <v>44792</v>
      </c>
      <c r="D674" s="4" t="str">
        <f>TEXT(Table3[[#This Row],[Sale Date]],"mmmm")</f>
        <v>August</v>
      </c>
      <c r="E674" s="1" t="s">
        <v>18</v>
      </c>
      <c r="F674" s="1" t="s">
        <v>2</v>
      </c>
      <c r="G674" s="1">
        <v>130</v>
      </c>
      <c r="H674" s="1" t="s">
        <v>7</v>
      </c>
      <c r="I674" s="3">
        <v>2</v>
      </c>
      <c r="J674" s="2">
        <f t="shared" ca="1" si="2"/>
        <v>0.91267290000360757</v>
      </c>
      <c r="K674" s="1" t="s">
        <v>114</v>
      </c>
    </row>
    <row r="675" spans="1:11" x14ac:dyDescent="0.2">
      <c r="A675" s="1" t="s">
        <v>159</v>
      </c>
      <c r="B675" s="1" t="s">
        <v>10</v>
      </c>
      <c r="C675" s="4">
        <v>44790</v>
      </c>
      <c r="D675" s="4" t="str">
        <f>TEXT(Table3[[#This Row],[Sale Date]],"mmmm")</f>
        <v>August</v>
      </c>
      <c r="E675" s="1" t="s">
        <v>14</v>
      </c>
      <c r="F675" s="1" t="s">
        <v>8</v>
      </c>
      <c r="G675" s="1">
        <v>60</v>
      </c>
      <c r="H675" s="1" t="s">
        <v>1</v>
      </c>
      <c r="I675" s="3">
        <v>14</v>
      </c>
      <c r="J675" s="2">
        <f t="shared" ca="1" si="2"/>
        <v>5.7329983501839266E-3</v>
      </c>
      <c r="K675" s="1" t="s">
        <v>95</v>
      </c>
    </row>
    <row r="676" spans="1:11" x14ac:dyDescent="0.2">
      <c r="A676" s="1" t="s">
        <v>158</v>
      </c>
      <c r="B676" s="1" t="s">
        <v>4</v>
      </c>
      <c r="C676" s="4">
        <v>44809</v>
      </c>
      <c r="D676" s="4" t="str">
        <f>TEXT(Table3[[#This Row],[Sale Date]],"mmmm")</f>
        <v>September</v>
      </c>
      <c r="E676" s="1" t="s">
        <v>9</v>
      </c>
      <c r="F676" s="1" t="s">
        <v>2</v>
      </c>
      <c r="G676" s="1">
        <v>95</v>
      </c>
      <c r="H676" s="1" t="s">
        <v>13</v>
      </c>
      <c r="I676" s="3">
        <v>3</v>
      </c>
      <c r="J676" s="2">
        <f t="shared" ca="1" si="2"/>
        <v>0.7275311941202548</v>
      </c>
      <c r="K676" s="1" t="s">
        <v>114</v>
      </c>
    </row>
    <row r="677" spans="1:11" x14ac:dyDescent="0.2">
      <c r="A677" s="1" t="s">
        <v>157</v>
      </c>
      <c r="B677" s="1" t="s">
        <v>27</v>
      </c>
      <c r="C677" s="4">
        <v>44772</v>
      </c>
      <c r="D677" s="4" t="str">
        <f>TEXT(Table3[[#This Row],[Sale Date]],"mmmm")</f>
        <v>July</v>
      </c>
      <c r="E677" s="1" t="s">
        <v>3</v>
      </c>
      <c r="F677" s="1" t="s">
        <v>2</v>
      </c>
      <c r="G677" s="1">
        <v>72</v>
      </c>
      <c r="H677" s="1" t="s">
        <v>7</v>
      </c>
      <c r="I677" s="3">
        <v>6</v>
      </c>
      <c r="J677" s="2">
        <f t="shared" ca="1" si="2"/>
        <v>4.8360577605313426E-2</v>
      </c>
      <c r="K677" s="1" t="s">
        <v>95</v>
      </c>
    </row>
    <row r="678" spans="1:11" x14ac:dyDescent="0.2">
      <c r="A678" s="1" t="s">
        <v>156</v>
      </c>
      <c r="B678" s="1" t="s">
        <v>23</v>
      </c>
      <c r="C678" s="4">
        <v>44802</v>
      </c>
      <c r="D678" s="4" t="str">
        <f>TEXT(Table3[[#This Row],[Sale Date]],"mmmm")</f>
        <v>August</v>
      </c>
      <c r="E678" s="1" t="s">
        <v>26</v>
      </c>
      <c r="F678" s="1" t="s">
        <v>2</v>
      </c>
      <c r="G678" s="1">
        <v>65</v>
      </c>
      <c r="H678" s="1" t="s">
        <v>1</v>
      </c>
      <c r="I678" s="3">
        <v>12</v>
      </c>
      <c r="J678" s="2">
        <f t="shared" ca="1" si="2"/>
        <v>7.8568841067059303E-3</v>
      </c>
      <c r="K678" s="1" t="s">
        <v>114</v>
      </c>
    </row>
    <row r="679" spans="1:11" x14ac:dyDescent="0.2">
      <c r="A679" s="1" t="s">
        <v>155</v>
      </c>
      <c r="B679" s="1" t="s">
        <v>19</v>
      </c>
      <c r="C679" s="4">
        <v>44809</v>
      </c>
      <c r="D679" s="4" t="str">
        <f>TEXT(Table3[[#This Row],[Sale Date]],"mmmm")</f>
        <v>September</v>
      </c>
      <c r="E679" s="1" t="s">
        <v>22</v>
      </c>
      <c r="F679" s="1" t="s">
        <v>8</v>
      </c>
      <c r="G679" s="1">
        <v>250</v>
      </c>
      <c r="H679" s="1" t="s">
        <v>13</v>
      </c>
      <c r="I679" s="3">
        <v>2</v>
      </c>
      <c r="J679" s="2">
        <f t="shared" ca="1" si="2"/>
        <v>0.97764930857068733</v>
      </c>
      <c r="K679" s="1" t="s">
        <v>95</v>
      </c>
    </row>
    <row r="680" spans="1:11" x14ac:dyDescent="0.2">
      <c r="A680" s="1" t="s">
        <v>154</v>
      </c>
      <c r="B680" s="1" t="s">
        <v>15</v>
      </c>
      <c r="C680" s="4">
        <v>44793</v>
      </c>
      <c r="D680" s="4" t="str">
        <f>TEXT(Table3[[#This Row],[Sale Date]],"mmmm")</f>
        <v>August</v>
      </c>
      <c r="E680" s="1" t="s">
        <v>18</v>
      </c>
      <c r="F680" s="1" t="s">
        <v>8</v>
      </c>
      <c r="G680" s="1">
        <v>130</v>
      </c>
      <c r="H680" s="1" t="s">
        <v>7</v>
      </c>
      <c r="I680" s="3">
        <v>2</v>
      </c>
      <c r="J680" s="2">
        <f t="shared" ca="1" si="2"/>
        <v>0.82029063540412128</v>
      </c>
      <c r="K680" s="1" t="s">
        <v>114</v>
      </c>
    </row>
    <row r="681" spans="1:11" x14ac:dyDescent="0.2">
      <c r="A681" s="1" t="s">
        <v>153</v>
      </c>
      <c r="B681" s="1" t="s">
        <v>27</v>
      </c>
      <c r="C681" s="4">
        <v>44802</v>
      </c>
      <c r="D681" s="4" t="str">
        <f>TEXT(Table3[[#This Row],[Sale Date]],"mmmm")</f>
        <v>August</v>
      </c>
      <c r="E681" s="1" t="s">
        <v>3</v>
      </c>
      <c r="F681" s="1" t="s">
        <v>8</v>
      </c>
      <c r="G681" s="1">
        <v>72</v>
      </c>
      <c r="H681" s="1" t="s">
        <v>1</v>
      </c>
      <c r="I681" s="3">
        <v>8</v>
      </c>
      <c r="J681" s="2">
        <f t="shared" ca="1" si="2"/>
        <v>0.23365464825404336</v>
      </c>
      <c r="K681" s="1" t="s">
        <v>95</v>
      </c>
    </row>
    <row r="682" spans="1:11" x14ac:dyDescent="0.2">
      <c r="A682" s="1" t="s">
        <v>152</v>
      </c>
      <c r="B682" s="1" t="s">
        <v>23</v>
      </c>
      <c r="C682" s="4">
        <v>44766</v>
      </c>
      <c r="D682" s="4" t="str">
        <f>TEXT(Table3[[#This Row],[Sale Date]],"mmmm")</f>
        <v>July</v>
      </c>
      <c r="E682" s="1" t="s">
        <v>26</v>
      </c>
      <c r="F682" s="1" t="s">
        <v>8</v>
      </c>
      <c r="G682" s="1">
        <v>65</v>
      </c>
      <c r="H682" s="1" t="s">
        <v>13</v>
      </c>
      <c r="I682" s="3">
        <v>10</v>
      </c>
      <c r="J682" s="2">
        <f t="shared" ca="1" si="2"/>
        <v>0.34068000323760594</v>
      </c>
      <c r="K682" s="1" t="s">
        <v>114</v>
      </c>
    </row>
    <row r="683" spans="1:11" x14ac:dyDescent="0.2">
      <c r="A683" s="1" t="s">
        <v>151</v>
      </c>
      <c r="B683" s="1" t="s">
        <v>19</v>
      </c>
      <c r="C683" s="4">
        <v>44807</v>
      </c>
      <c r="D683" s="4" t="str">
        <f>TEXT(Table3[[#This Row],[Sale Date]],"mmmm")</f>
        <v>September</v>
      </c>
      <c r="E683" s="1" t="s">
        <v>22</v>
      </c>
      <c r="F683" s="1" t="s">
        <v>8</v>
      </c>
      <c r="G683" s="1">
        <v>250</v>
      </c>
      <c r="H683" s="1" t="s">
        <v>7</v>
      </c>
      <c r="I683" s="3">
        <v>3</v>
      </c>
      <c r="J683" s="2">
        <f t="shared" ca="1" si="2"/>
        <v>0.19528148799306555</v>
      </c>
      <c r="K683" s="1" t="s">
        <v>95</v>
      </c>
    </row>
    <row r="684" spans="1:11" x14ac:dyDescent="0.2">
      <c r="A684" s="1" t="s">
        <v>150</v>
      </c>
      <c r="B684" s="1" t="s">
        <v>15</v>
      </c>
      <c r="C684" s="4">
        <v>44784</v>
      </c>
      <c r="D684" s="4" t="str">
        <f>TEXT(Table3[[#This Row],[Sale Date]],"mmmm")</f>
        <v>August</v>
      </c>
      <c r="E684" s="1" t="s">
        <v>18</v>
      </c>
      <c r="F684" s="1" t="s">
        <v>8</v>
      </c>
      <c r="G684" s="1">
        <v>130</v>
      </c>
      <c r="H684" s="1" t="s">
        <v>1</v>
      </c>
      <c r="I684" s="3">
        <v>7</v>
      </c>
      <c r="J684" s="2">
        <f t="shared" ca="1" si="2"/>
        <v>0.63334682714158996</v>
      </c>
      <c r="K684" s="1" t="s">
        <v>114</v>
      </c>
    </row>
    <row r="685" spans="1:11" x14ac:dyDescent="0.2">
      <c r="A685" s="1" t="s">
        <v>149</v>
      </c>
      <c r="B685" s="1" t="s">
        <v>27</v>
      </c>
      <c r="C685" s="4">
        <v>44763</v>
      </c>
      <c r="D685" s="4" t="str">
        <f>TEXT(Table3[[#This Row],[Sale Date]],"mmmm")</f>
        <v>July</v>
      </c>
      <c r="E685" s="1" t="s">
        <v>3</v>
      </c>
      <c r="F685" s="1" t="s">
        <v>2</v>
      </c>
      <c r="G685" s="1">
        <v>72</v>
      </c>
      <c r="H685" s="1" t="s">
        <v>1</v>
      </c>
      <c r="I685" s="3">
        <v>10</v>
      </c>
      <c r="J685" s="2">
        <f t="shared" ca="1" si="2"/>
        <v>0.10378085131670889</v>
      </c>
      <c r="K685" s="1" t="s">
        <v>95</v>
      </c>
    </row>
    <row r="686" spans="1:11" x14ac:dyDescent="0.2">
      <c r="A686" s="1" t="s">
        <v>148</v>
      </c>
      <c r="B686" s="1" t="s">
        <v>23</v>
      </c>
      <c r="C686" s="4">
        <v>44799</v>
      </c>
      <c r="D686" s="4" t="str">
        <f>TEXT(Table3[[#This Row],[Sale Date]],"mmmm")</f>
        <v>August</v>
      </c>
      <c r="E686" s="1" t="s">
        <v>26</v>
      </c>
      <c r="F686" s="1" t="s">
        <v>8</v>
      </c>
      <c r="G686" s="1">
        <v>65</v>
      </c>
      <c r="H686" s="1" t="s">
        <v>13</v>
      </c>
      <c r="I686" s="3">
        <v>13</v>
      </c>
      <c r="J686" s="2">
        <f t="shared" ca="1" si="2"/>
        <v>0.70552565932561584</v>
      </c>
      <c r="K686" s="1" t="s">
        <v>114</v>
      </c>
    </row>
    <row r="687" spans="1:11" x14ac:dyDescent="0.2">
      <c r="A687" s="1" t="s">
        <v>147</v>
      </c>
      <c r="B687" s="1" t="s">
        <v>19</v>
      </c>
      <c r="C687" s="4">
        <v>44808</v>
      </c>
      <c r="D687" s="4" t="str">
        <f>TEXT(Table3[[#This Row],[Sale Date]],"mmmm")</f>
        <v>September</v>
      </c>
      <c r="E687" s="1" t="s">
        <v>22</v>
      </c>
      <c r="F687" s="1" t="s">
        <v>2</v>
      </c>
      <c r="G687" s="1">
        <v>250</v>
      </c>
      <c r="H687" s="1" t="s">
        <v>7</v>
      </c>
      <c r="I687" s="3">
        <v>1</v>
      </c>
      <c r="J687" s="2">
        <f t="shared" ca="1" si="2"/>
        <v>0.91390736437614706</v>
      </c>
      <c r="K687" s="1" t="s">
        <v>95</v>
      </c>
    </row>
    <row r="688" spans="1:11" x14ac:dyDescent="0.2">
      <c r="A688" s="1" t="s">
        <v>146</v>
      </c>
      <c r="B688" s="1" t="s">
        <v>15</v>
      </c>
      <c r="C688" s="4">
        <v>44786</v>
      </c>
      <c r="D688" s="4" t="str">
        <f>TEXT(Table3[[#This Row],[Sale Date]],"mmmm")</f>
        <v>August</v>
      </c>
      <c r="E688" s="1" t="s">
        <v>18</v>
      </c>
      <c r="F688" s="1" t="s">
        <v>8</v>
      </c>
      <c r="G688" s="1">
        <v>130</v>
      </c>
      <c r="H688" s="1" t="s">
        <v>1</v>
      </c>
      <c r="I688" s="3">
        <v>2</v>
      </c>
      <c r="J688" s="2">
        <f t="shared" ca="1" si="2"/>
        <v>0.33251938257146441</v>
      </c>
      <c r="K688" s="1" t="s">
        <v>114</v>
      </c>
    </row>
    <row r="689" spans="1:11" x14ac:dyDescent="0.2">
      <c r="A689" s="1" t="s">
        <v>145</v>
      </c>
      <c r="B689" s="1" t="s">
        <v>27</v>
      </c>
      <c r="C689" s="4">
        <v>44770</v>
      </c>
      <c r="D689" s="4" t="str">
        <f>TEXT(Table3[[#This Row],[Sale Date]],"mmmm")</f>
        <v>July</v>
      </c>
      <c r="E689" s="1" t="s">
        <v>3</v>
      </c>
      <c r="F689" s="1" t="s">
        <v>2</v>
      </c>
      <c r="G689" s="1">
        <v>72</v>
      </c>
      <c r="H689" s="1" t="s">
        <v>13</v>
      </c>
      <c r="I689" s="3">
        <v>10</v>
      </c>
      <c r="J689" s="2">
        <f t="shared" ca="1" si="2"/>
        <v>0.27465972835515284</v>
      </c>
      <c r="K689" s="1" t="s">
        <v>41</v>
      </c>
    </row>
    <row r="690" spans="1:11" x14ac:dyDescent="0.2">
      <c r="A690" s="1" t="s">
        <v>144</v>
      </c>
      <c r="B690" s="1" t="s">
        <v>23</v>
      </c>
      <c r="C690" s="4">
        <v>44777</v>
      </c>
      <c r="D690" s="4" t="str">
        <f>TEXT(Table3[[#This Row],[Sale Date]],"mmmm")</f>
        <v>August</v>
      </c>
      <c r="E690" s="1" t="s">
        <v>26</v>
      </c>
      <c r="F690" s="1" t="s">
        <v>8</v>
      </c>
      <c r="G690" s="1">
        <v>65</v>
      </c>
      <c r="H690" s="1" t="s">
        <v>7</v>
      </c>
      <c r="I690" s="3">
        <v>4</v>
      </c>
      <c r="J690" s="2">
        <f t="shared" ca="1" si="2"/>
        <v>0.74444585868816338</v>
      </c>
      <c r="K690" s="1" t="s">
        <v>39</v>
      </c>
    </row>
    <row r="691" spans="1:11" x14ac:dyDescent="0.2">
      <c r="A691" s="1" t="s">
        <v>143</v>
      </c>
      <c r="B691" s="1" t="s">
        <v>19</v>
      </c>
      <c r="C691" s="4">
        <v>44780</v>
      </c>
      <c r="D691" s="4" t="str">
        <f>TEXT(Table3[[#This Row],[Sale Date]],"mmmm")</f>
        <v>August</v>
      </c>
      <c r="E691" s="1" t="s">
        <v>22</v>
      </c>
      <c r="F691" s="1" t="s">
        <v>2</v>
      </c>
      <c r="G691" s="1">
        <v>250</v>
      </c>
      <c r="H691" s="1" t="s">
        <v>1</v>
      </c>
      <c r="I691" s="3">
        <v>3</v>
      </c>
      <c r="J691" s="2">
        <f t="shared" ca="1" si="2"/>
        <v>0.68267466774408592</v>
      </c>
      <c r="K691" s="1" t="s">
        <v>114</v>
      </c>
    </row>
    <row r="692" spans="1:11" x14ac:dyDescent="0.2">
      <c r="A692" s="1" t="s">
        <v>142</v>
      </c>
      <c r="B692" s="1" t="s">
        <v>15</v>
      </c>
      <c r="C692" s="4">
        <v>44778</v>
      </c>
      <c r="D692" s="4" t="str">
        <f>TEXT(Table3[[#This Row],[Sale Date]],"mmmm")</f>
        <v>August</v>
      </c>
      <c r="E692" s="1" t="s">
        <v>18</v>
      </c>
      <c r="F692" s="1" t="s">
        <v>8</v>
      </c>
      <c r="G692" s="1">
        <v>130</v>
      </c>
      <c r="H692" s="1" t="s">
        <v>13</v>
      </c>
      <c r="I692" s="3">
        <v>4</v>
      </c>
      <c r="J692" s="2">
        <f t="shared" ca="1" si="2"/>
        <v>0.82697611688792938</v>
      </c>
      <c r="K692" s="1" t="s">
        <v>112</v>
      </c>
    </row>
    <row r="693" spans="1:11" x14ac:dyDescent="0.2">
      <c r="A693" s="1" t="s">
        <v>141</v>
      </c>
      <c r="B693" s="1" t="s">
        <v>10</v>
      </c>
      <c r="C693" s="4">
        <v>44774</v>
      </c>
      <c r="D693" s="4" t="str">
        <f>TEXT(Table3[[#This Row],[Sale Date]],"mmmm")</f>
        <v>August</v>
      </c>
      <c r="E693" s="1" t="s">
        <v>14</v>
      </c>
      <c r="F693" s="1" t="s">
        <v>2</v>
      </c>
      <c r="G693" s="1">
        <v>60</v>
      </c>
      <c r="H693" s="1" t="s">
        <v>7</v>
      </c>
      <c r="I693" s="3">
        <v>13</v>
      </c>
      <c r="J693" s="2">
        <f t="shared" ref="J693:J756" ca="1" si="3">RAND()</f>
        <v>0.90540448264815065</v>
      </c>
      <c r="K693" s="1" t="s">
        <v>110</v>
      </c>
    </row>
    <row r="694" spans="1:11" x14ac:dyDescent="0.2">
      <c r="A694" s="1" t="s">
        <v>140</v>
      </c>
      <c r="B694" s="1" t="s">
        <v>27</v>
      </c>
      <c r="C694" s="4">
        <v>44760</v>
      </c>
      <c r="D694" s="4" t="str">
        <f>TEXT(Table3[[#This Row],[Sale Date]],"mmmm")</f>
        <v>July</v>
      </c>
      <c r="E694" s="1" t="s">
        <v>3</v>
      </c>
      <c r="F694" s="1" t="s">
        <v>8</v>
      </c>
      <c r="G694" s="1">
        <v>72</v>
      </c>
      <c r="H694" s="1" t="s">
        <v>1</v>
      </c>
      <c r="I694" s="3">
        <v>3</v>
      </c>
      <c r="J694" s="2">
        <f t="shared" ca="1" si="3"/>
        <v>0.65602150010237115</v>
      </c>
      <c r="K694" s="1" t="s">
        <v>108</v>
      </c>
    </row>
    <row r="695" spans="1:11" x14ac:dyDescent="0.2">
      <c r="A695" s="1" t="s">
        <v>139</v>
      </c>
      <c r="B695" s="1" t="s">
        <v>23</v>
      </c>
      <c r="C695" s="4">
        <v>44756</v>
      </c>
      <c r="D695" s="4" t="str">
        <f>TEXT(Table3[[#This Row],[Sale Date]],"mmmm")</f>
        <v>July</v>
      </c>
      <c r="E695" s="1" t="s">
        <v>26</v>
      </c>
      <c r="F695" s="1" t="s">
        <v>2</v>
      </c>
      <c r="G695" s="1">
        <v>65</v>
      </c>
      <c r="H695" s="1" t="s">
        <v>13</v>
      </c>
      <c r="I695" s="3">
        <v>9</v>
      </c>
      <c r="J695" s="2">
        <f t="shared" ca="1" si="3"/>
        <v>0.62499211307143443</v>
      </c>
      <c r="K695" s="1" t="s">
        <v>29</v>
      </c>
    </row>
    <row r="696" spans="1:11" x14ac:dyDescent="0.2">
      <c r="A696" s="1" t="s">
        <v>138</v>
      </c>
      <c r="B696" s="1" t="s">
        <v>19</v>
      </c>
      <c r="C696" s="4">
        <v>44755</v>
      </c>
      <c r="D696" s="4" t="str">
        <f>TEXT(Table3[[#This Row],[Sale Date]],"mmmm")</f>
        <v>July</v>
      </c>
      <c r="E696" s="1" t="s">
        <v>22</v>
      </c>
      <c r="F696" s="1" t="s">
        <v>8</v>
      </c>
      <c r="G696" s="1">
        <v>250</v>
      </c>
      <c r="H696" s="1" t="s">
        <v>7</v>
      </c>
      <c r="I696" s="3">
        <v>3</v>
      </c>
      <c r="J696" s="2">
        <f t="shared" ca="1" si="3"/>
        <v>0.13780799551712852</v>
      </c>
      <c r="K696" s="1" t="s">
        <v>25</v>
      </c>
    </row>
    <row r="697" spans="1:11" x14ac:dyDescent="0.2">
      <c r="A697" s="1" t="s">
        <v>137</v>
      </c>
      <c r="B697" s="1" t="s">
        <v>15</v>
      </c>
      <c r="C697" s="4">
        <v>44770</v>
      </c>
      <c r="D697" s="4" t="str">
        <f>TEXT(Table3[[#This Row],[Sale Date]],"mmmm")</f>
        <v>July</v>
      </c>
      <c r="E697" s="1" t="s">
        <v>18</v>
      </c>
      <c r="F697" s="1" t="s">
        <v>2</v>
      </c>
      <c r="G697" s="1">
        <v>130</v>
      </c>
      <c r="H697" s="1" t="s">
        <v>1</v>
      </c>
      <c r="I697" s="3">
        <v>5</v>
      </c>
      <c r="J697" s="2">
        <f t="shared" ca="1" si="3"/>
        <v>0.34344300780547299</v>
      </c>
      <c r="K697" s="1" t="s">
        <v>21</v>
      </c>
    </row>
    <row r="698" spans="1:11" x14ac:dyDescent="0.2">
      <c r="A698" s="1" t="s">
        <v>136</v>
      </c>
      <c r="B698" s="1" t="s">
        <v>27</v>
      </c>
      <c r="C698" s="4">
        <v>44755</v>
      </c>
      <c r="D698" s="4" t="str">
        <f>TEXT(Table3[[#This Row],[Sale Date]],"mmmm")</f>
        <v>July</v>
      </c>
      <c r="E698" s="1" t="s">
        <v>3</v>
      </c>
      <c r="F698" s="1" t="s">
        <v>8</v>
      </c>
      <c r="G698" s="1">
        <v>72</v>
      </c>
      <c r="H698" s="1" t="s">
        <v>13</v>
      </c>
      <c r="I698" s="3">
        <v>9</v>
      </c>
      <c r="J698" s="2">
        <f t="shared" ca="1" si="3"/>
        <v>0.60159067249088505</v>
      </c>
      <c r="K698" s="1" t="s">
        <v>103</v>
      </c>
    </row>
    <row r="699" spans="1:11" x14ac:dyDescent="0.2">
      <c r="A699" s="1" t="s">
        <v>135</v>
      </c>
      <c r="B699" s="1" t="s">
        <v>23</v>
      </c>
      <c r="C699" s="4">
        <v>44775</v>
      </c>
      <c r="D699" s="4" t="str">
        <f>TEXT(Table3[[#This Row],[Sale Date]],"mmmm")</f>
        <v>August</v>
      </c>
      <c r="E699" s="1" t="s">
        <v>26</v>
      </c>
      <c r="F699" s="1" t="s">
        <v>2</v>
      </c>
      <c r="G699" s="1">
        <v>65</v>
      </c>
      <c r="H699" s="1" t="s">
        <v>7</v>
      </c>
      <c r="I699" s="3">
        <v>7</v>
      </c>
      <c r="J699" s="2">
        <f t="shared" ca="1" si="3"/>
        <v>0.92763211013550473</v>
      </c>
      <c r="K699" s="1" t="s">
        <v>101</v>
      </c>
    </row>
    <row r="700" spans="1:11" x14ac:dyDescent="0.2">
      <c r="A700" s="1" t="s">
        <v>134</v>
      </c>
      <c r="B700" s="1" t="s">
        <v>19</v>
      </c>
      <c r="C700" s="4">
        <v>44797</v>
      </c>
      <c r="D700" s="4" t="str">
        <f>TEXT(Table3[[#This Row],[Sale Date]],"mmmm")</f>
        <v>August</v>
      </c>
      <c r="E700" s="1" t="s">
        <v>22</v>
      </c>
      <c r="F700" s="1" t="s">
        <v>8</v>
      </c>
      <c r="G700" s="1">
        <v>250</v>
      </c>
      <c r="H700" s="1" t="s">
        <v>1</v>
      </c>
      <c r="I700" s="3">
        <v>2</v>
      </c>
      <c r="J700" s="2">
        <f t="shared" ca="1" si="3"/>
        <v>0.80406760895925544</v>
      </c>
      <c r="K700" s="1" t="s">
        <v>99</v>
      </c>
    </row>
    <row r="701" spans="1:11" x14ac:dyDescent="0.2">
      <c r="A701" s="1" t="s">
        <v>133</v>
      </c>
      <c r="B701" s="1" t="s">
        <v>15</v>
      </c>
      <c r="C701" s="4">
        <v>44802</v>
      </c>
      <c r="D701" s="4" t="str">
        <f>TEXT(Table3[[#This Row],[Sale Date]],"mmmm")</f>
        <v>August</v>
      </c>
      <c r="E701" s="1" t="s">
        <v>18</v>
      </c>
      <c r="F701" s="1" t="s">
        <v>2</v>
      </c>
      <c r="G701" s="1">
        <v>130</v>
      </c>
      <c r="H701" s="1" t="s">
        <v>13</v>
      </c>
      <c r="I701" s="3">
        <v>7</v>
      </c>
      <c r="J701" s="2">
        <f t="shared" ca="1" si="3"/>
        <v>0.58917018531582266</v>
      </c>
      <c r="K701" s="1" t="s">
        <v>97</v>
      </c>
    </row>
    <row r="702" spans="1:11" x14ac:dyDescent="0.2">
      <c r="A702" s="1" t="s">
        <v>132</v>
      </c>
      <c r="B702" s="1" t="s">
        <v>10</v>
      </c>
      <c r="C702" s="4">
        <v>44764</v>
      </c>
      <c r="D702" s="4" t="str">
        <f>TEXT(Table3[[#This Row],[Sale Date]],"mmmm")</f>
        <v>July</v>
      </c>
      <c r="E702" s="1" t="s">
        <v>14</v>
      </c>
      <c r="F702" s="1" t="s">
        <v>2</v>
      </c>
      <c r="G702" s="1">
        <v>60</v>
      </c>
      <c r="H702" s="1" t="s">
        <v>7</v>
      </c>
      <c r="I702" s="3">
        <v>8</v>
      </c>
      <c r="J702" s="2">
        <f t="shared" ca="1" si="3"/>
        <v>0.11557143891959198</v>
      </c>
      <c r="K702" s="1" t="s">
        <v>95</v>
      </c>
    </row>
    <row r="703" spans="1:11" x14ac:dyDescent="0.2">
      <c r="A703" s="1" t="s">
        <v>131</v>
      </c>
      <c r="B703" s="1" t="s">
        <v>4</v>
      </c>
      <c r="C703" s="4">
        <v>44780</v>
      </c>
      <c r="D703" s="4" t="str">
        <f>TEXT(Table3[[#This Row],[Sale Date]],"mmmm")</f>
        <v>August</v>
      </c>
      <c r="E703" s="1" t="s">
        <v>9</v>
      </c>
      <c r="F703" s="1" t="s">
        <v>8</v>
      </c>
      <c r="G703" s="1">
        <v>95</v>
      </c>
      <c r="H703" s="1" t="s">
        <v>1</v>
      </c>
      <c r="I703" s="3">
        <v>2</v>
      </c>
      <c r="J703" s="2">
        <f t="shared" ca="1" si="3"/>
        <v>0.51430397862552324</v>
      </c>
      <c r="K703" s="1" t="s">
        <v>41</v>
      </c>
    </row>
    <row r="704" spans="1:11" x14ac:dyDescent="0.2">
      <c r="A704" s="1" t="s">
        <v>130</v>
      </c>
      <c r="B704" s="1" t="s">
        <v>27</v>
      </c>
      <c r="C704" s="4">
        <v>44799</v>
      </c>
      <c r="D704" s="4" t="str">
        <f>TEXT(Table3[[#This Row],[Sale Date]],"mmmm")</f>
        <v>August</v>
      </c>
      <c r="E704" s="1" t="s">
        <v>3</v>
      </c>
      <c r="F704" s="1" t="s">
        <v>8</v>
      </c>
      <c r="G704" s="1">
        <v>72</v>
      </c>
      <c r="H704" s="1" t="s">
        <v>13</v>
      </c>
      <c r="I704" s="3">
        <v>5</v>
      </c>
      <c r="J704" s="2">
        <f t="shared" ca="1" si="3"/>
        <v>0.99491033305986776</v>
      </c>
      <c r="K704" s="1" t="s">
        <v>39</v>
      </c>
    </row>
    <row r="705" spans="1:11" x14ac:dyDescent="0.2">
      <c r="A705" s="1" t="s">
        <v>129</v>
      </c>
      <c r="B705" s="1" t="s">
        <v>23</v>
      </c>
      <c r="C705" s="4">
        <v>44761</v>
      </c>
      <c r="D705" s="4" t="str">
        <f>TEXT(Table3[[#This Row],[Sale Date]],"mmmm")</f>
        <v>July</v>
      </c>
      <c r="E705" s="1" t="s">
        <v>26</v>
      </c>
      <c r="F705" s="1" t="s">
        <v>8</v>
      </c>
      <c r="G705" s="1">
        <v>65</v>
      </c>
      <c r="H705" s="1" t="s">
        <v>7</v>
      </c>
      <c r="I705" s="3">
        <v>13</v>
      </c>
      <c r="J705" s="2">
        <f t="shared" ca="1" si="3"/>
        <v>3.9129905857187453E-2</v>
      </c>
      <c r="K705" s="1" t="s">
        <v>114</v>
      </c>
    </row>
    <row r="706" spans="1:11" x14ac:dyDescent="0.2">
      <c r="A706" s="1" t="s">
        <v>128</v>
      </c>
      <c r="B706" s="1" t="s">
        <v>19</v>
      </c>
      <c r="C706" s="4">
        <v>44782</v>
      </c>
      <c r="D706" s="4" t="str">
        <f>TEXT(Table3[[#This Row],[Sale Date]],"mmmm")</f>
        <v>August</v>
      </c>
      <c r="E706" s="1" t="s">
        <v>22</v>
      </c>
      <c r="F706" s="1" t="s">
        <v>2</v>
      </c>
      <c r="G706" s="1">
        <v>250</v>
      </c>
      <c r="H706" s="1" t="s">
        <v>1</v>
      </c>
      <c r="I706" s="3">
        <v>3</v>
      </c>
      <c r="J706" s="2">
        <f t="shared" ca="1" si="3"/>
        <v>0.21611209894151706</v>
      </c>
      <c r="K706" s="1" t="s">
        <v>112</v>
      </c>
    </row>
    <row r="707" spans="1:11" x14ac:dyDescent="0.2">
      <c r="A707" s="1" t="s">
        <v>127</v>
      </c>
      <c r="B707" s="1" t="s">
        <v>15</v>
      </c>
      <c r="C707" s="4">
        <v>44806</v>
      </c>
      <c r="D707" s="4" t="str">
        <f>TEXT(Table3[[#This Row],[Sale Date]],"mmmm")</f>
        <v>September</v>
      </c>
      <c r="E707" s="1" t="s">
        <v>18</v>
      </c>
      <c r="F707" s="1" t="s">
        <v>2</v>
      </c>
      <c r="G707" s="1">
        <v>130</v>
      </c>
      <c r="H707" s="1" t="s">
        <v>13</v>
      </c>
      <c r="I707" s="3">
        <v>2</v>
      </c>
      <c r="J707" s="2">
        <f t="shared" ca="1" si="3"/>
        <v>0.28797495799894623</v>
      </c>
      <c r="K707" s="1" t="s">
        <v>110</v>
      </c>
    </row>
    <row r="708" spans="1:11" x14ac:dyDescent="0.2">
      <c r="A708" s="1" t="s">
        <v>126</v>
      </c>
      <c r="B708" s="1" t="s">
        <v>27</v>
      </c>
      <c r="C708" s="4">
        <v>44798</v>
      </c>
      <c r="D708" s="4" t="str">
        <f>TEXT(Table3[[#This Row],[Sale Date]],"mmmm")</f>
        <v>August</v>
      </c>
      <c r="E708" s="1" t="s">
        <v>3</v>
      </c>
      <c r="F708" s="1" t="s">
        <v>2</v>
      </c>
      <c r="G708" s="1">
        <v>72</v>
      </c>
      <c r="H708" s="1" t="s">
        <v>7</v>
      </c>
      <c r="I708" s="3">
        <v>5</v>
      </c>
      <c r="J708" s="2">
        <f t="shared" ca="1" si="3"/>
        <v>0.5071092111517026</v>
      </c>
      <c r="K708" s="1" t="s">
        <v>108</v>
      </c>
    </row>
    <row r="709" spans="1:11" x14ac:dyDescent="0.2">
      <c r="A709" s="1" t="s">
        <v>125</v>
      </c>
      <c r="B709" s="1" t="s">
        <v>23</v>
      </c>
      <c r="C709" s="4">
        <v>44758</v>
      </c>
      <c r="D709" s="4" t="str">
        <f>TEXT(Table3[[#This Row],[Sale Date]],"mmmm")</f>
        <v>July</v>
      </c>
      <c r="E709" s="1" t="s">
        <v>26</v>
      </c>
      <c r="F709" s="1" t="s">
        <v>2</v>
      </c>
      <c r="G709" s="1">
        <v>65</v>
      </c>
      <c r="H709" s="1" t="s">
        <v>1</v>
      </c>
      <c r="I709" s="3">
        <v>6</v>
      </c>
      <c r="J709" s="2">
        <f t="shared" ca="1" si="3"/>
        <v>0.90410068092906792</v>
      </c>
      <c r="K709" s="1" t="s">
        <v>29</v>
      </c>
    </row>
    <row r="710" spans="1:11" x14ac:dyDescent="0.2">
      <c r="A710" s="1" t="s">
        <v>124</v>
      </c>
      <c r="B710" s="1" t="s">
        <v>19</v>
      </c>
      <c r="C710" s="4">
        <v>44785</v>
      </c>
      <c r="D710" s="4" t="str">
        <f>TEXT(Table3[[#This Row],[Sale Date]],"mmmm")</f>
        <v>August</v>
      </c>
      <c r="E710" s="1" t="s">
        <v>22</v>
      </c>
      <c r="F710" s="1" t="s">
        <v>2</v>
      </c>
      <c r="G710" s="1">
        <v>250</v>
      </c>
      <c r="H710" s="1" t="s">
        <v>13</v>
      </c>
      <c r="I710" s="3">
        <v>1</v>
      </c>
      <c r="J710" s="2">
        <f t="shared" ca="1" si="3"/>
        <v>0.83473725207215843</v>
      </c>
      <c r="K710" s="1" t="s">
        <v>25</v>
      </c>
    </row>
    <row r="711" spans="1:11" x14ac:dyDescent="0.2">
      <c r="A711" s="1" t="s">
        <v>123</v>
      </c>
      <c r="B711" s="1" t="s">
        <v>15</v>
      </c>
      <c r="C711" s="4">
        <v>44761</v>
      </c>
      <c r="D711" s="4" t="str">
        <f>TEXT(Table3[[#This Row],[Sale Date]],"mmmm")</f>
        <v>July</v>
      </c>
      <c r="E711" s="1" t="s">
        <v>18</v>
      </c>
      <c r="F711" s="1" t="s">
        <v>2</v>
      </c>
      <c r="G711" s="1">
        <v>130</v>
      </c>
      <c r="H711" s="1" t="s">
        <v>7</v>
      </c>
      <c r="I711" s="3">
        <v>4</v>
      </c>
      <c r="J711" s="2">
        <f t="shared" ca="1" si="3"/>
        <v>0.20884754525084293</v>
      </c>
      <c r="K711" s="1" t="s">
        <v>21</v>
      </c>
    </row>
    <row r="712" spans="1:11" x14ac:dyDescent="0.2">
      <c r="A712" s="1" t="s">
        <v>122</v>
      </c>
      <c r="B712" s="1" t="s">
        <v>10</v>
      </c>
      <c r="C712" s="4">
        <v>44800</v>
      </c>
      <c r="D712" s="4" t="str">
        <f>TEXT(Table3[[#This Row],[Sale Date]],"mmmm")</f>
        <v>August</v>
      </c>
      <c r="E712" s="1" t="s">
        <v>14</v>
      </c>
      <c r="F712" s="1" t="s">
        <v>2</v>
      </c>
      <c r="G712" s="1">
        <v>60</v>
      </c>
      <c r="H712" s="1" t="s">
        <v>1</v>
      </c>
      <c r="I712" s="3">
        <v>7</v>
      </c>
      <c r="J712" s="2">
        <f t="shared" ca="1" si="3"/>
        <v>0.50577520478541094</v>
      </c>
      <c r="K712" s="1" t="s">
        <v>103</v>
      </c>
    </row>
    <row r="713" spans="1:11" x14ac:dyDescent="0.2">
      <c r="A713" s="1" t="s">
        <v>121</v>
      </c>
      <c r="B713" s="1" t="s">
        <v>27</v>
      </c>
      <c r="C713" s="4">
        <v>44807</v>
      </c>
      <c r="D713" s="4" t="str">
        <f>TEXT(Table3[[#This Row],[Sale Date]],"mmmm")</f>
        <v>September</v>
      </c>
      <c r="E713" s="1" t="s">
        <v>3</v>
      </c>
      <c r="F713" s="1" t="s">
        <v>2</v>
      </c>
      <c r="G713" s="1">
        <v>72</v>
      </c>
      <c r="H713" s="1" t="s">
        <v>13</v>
      </c>
      <c r="I713" s="3">
        <v>6</v>
      </c>
      <c r="J713" s="2">
        <f t="shared" ca="1" si="3"/>
        <v>2.8530932134052556E-2</v>
      </c>
      <c r="K713" s="1" t="s">
        <v>101</v>
      </c>
    </row>
    <row r="714" spans="1:11" x14ac:dyDescent="0.2">
      <c r="A714" s="1" t="s">
        <v>120</v>
      </c>
      <c r="B714" s="1" t="s">
        <v>23</v>
      </c>
      <c r="C714" s="4">
        <v>44799</v>
      </c>
      <c r="D714" s="4" t="str">
        <f>TEXT(Table3[[#This Row],[Sale Date]],"mmmm")</f>
        <v>August</v>
      </c>
      <c r="E714" s="1" t="s">
        <v>26</v>
      </c>
      <c r="F714" s="1" t="s">
        <v>2</v>
      </c>
      <c r="G714" s="1">
        <v>65</v>
      </c>
      <c r="H714" s="1" t="s">
        <v>7</v>
      </c>
      <c r="I714" s="3">
        <v>11</v>
      </c>
      <c r="J714" s="2">
        <f t="shared" ca="1" si="3"/>
        <v>0.99124742751059081</v>
      </c>
      <c r="K714" s="1" t="s">
        <v>99</v>
      </c>
    </row>
    <row r="715" spans="1:11" x14ac:dyDescent="0.2">
      <c r="A715" s="1" t="s">
        <v>119</v>
      </c>
      <c r="B715" s="1" t="s">
        <v>19</v>
      </c>
      <c r="C715" s="4">
        <v>44759</v>
      </c>
      <c r="D715" s="4" t="str">
        <f>TEXT(Table3[[#This Row],[Sale Date]],"mmmm")</f>
        <v>July</v>
      </c>
      <c r="E715" s="1" t="s">
        <v>22</v>
      </c>
      <c r="F715" s="1" t="s">
        <v>8</v>
      </c>
      <c r="G715" s="1">
        <v>250</v>
      </c>
      <c r="H715" s="1" t="s">
        <v>1</v>
      </c>
      <c r="I715" s="3">
        <v>1</v>
      </c>
      <c r="J715" s="2">
        <f t="shared" ca="1" si="3"/>
        <v>0.47614448252296426</v>
      </c>
      <c r="K715" s="1" t="s">
        <v>97</v>
      </c>
    </row>
    <row r="716" spans="1:11" x14ac:dyDescent="0.2">
      <c r="A716" s="1" t="s">
        <v>118</v>
      </c>
      <c r="B716" s="1" t="s">
        <v>15</v>
      </c>
      <c r="C716" s="4">
        <v>44763</v>
      </c>
      <c r="D716" s="4" t="str">
        <f>TEXT(Table3[[#This Row],[Sale Date]],"mmmm")</f>
        <v>July</v>
      </c>
      <c r="E716" s="1" t="s">
        <v>18</v>
      </c>
      <c r="F716" s="1" t="s">
        <v>2</v>
      </c>
      <c r="G716" s="1">
        <v>130</v>
      </c>
      <c r="H716" s="1" t="s">
        <v>13</v>
      </c>
      <c r="I716" s="3">
        <v>2</v>
      </c>
      <c r="J716" s="2">
        <f t="shared" ca="1" si="3"/>
        <v>0.1904704074049397</v>
      </c>
      <c r="K716" s="1" t="s">
        <v>95</v>
      </c>
    </row>
    <row r="717" spans="1:11" x14ac:dyDescent="0.2">
      <c r="A717" s="1" t="s">
        <v>117</v>
      </c>
      <c r="B717" s="1" t="s">
        <v>27</v>
      </c>
      <c r="C717" s="4">
        <v>44776</v>
      </c>
      <c r="D717" s="4" t="str">
        <f>TEXT(Table3[[#This Row],[Sale Date]],"mmmm")</f>
        <v>August</v>
      </c>
      <c r="E717" s="1" t="s">
        <v>3</v>
      </c>
      <c r="F717" s="1" t="s">
        <v>2</v>
      </c>
      <c r="G717" s="1">
        <v>72</v>
      </c>
      <c r="H717" s="1" t="s">
        <v>7</v>
      </c>
      <c r="I717" s="3">
        <v>12</v>
      </c>
      <c r="J717" s="2">
        <f t="shared" ca="1" si="3"/>
        <v>0.2835459912882704</v>
      </c>
      <c r="K717" s="1" t="s">
        <v>41</v>
      </c>
    </row>
    <row r="718" spans="1:11" x14ac:dyDescent="0.2">
      <c r="A718" s="1" t="s">
        <v>116</v>
      </c>
      <c r="B718" s="1" t="s">
        <v>23</v>
      </c>
      <c r="C718" s="4">
        <v>44763</v>
      </c>
      <c r="D718" s="4" t="str">
        <f>TEXT(Table3[[#This Row],[Sale Date]],"mmmm")</f>
        <v>July</v>
      </c>
      <c r="E718" s="1" t="s">
        <v>26</v>
      </c>
      <c r="F718" s="1" t="s">
        <v>2</v>
      </c>
      <c r="G718" s="1">
        <v>65</v>
      </c>
      <c r="H718" s="1" t="s">
        <v>1</v>
      </c>
      <c r="I718" s="3">
        <v>9</v>
      </c>
      <c r="J718" s="2">
        <f t="shared" ca="1" si="3"/>
        <v>0.96228114935786069</v>
      </c>
      <c r="K718" s="1" t="s">
        <v>39</v>
      </c>
    </row>
    <row r="719" spans="1:11" x14ac:dyDescent="0.2">
      <c r="A719" s="1" t="s">
        <v>115</v>
      </c>
      <c r="B719" s="1" t="s">
        <v>19</v>
      </c>
      <c r="C719" s="4">
        <v>44803</v>
      </c>
      <c r="D719" s="4" t="str">
        <f>TEXT(Table3[[#This Row],[Sale Date]],"mmmm")</f>
        <v>August</v>
      </c>
      <c r="E719" s="1" t="s">
        <v>22</v>
      </c>
      <c r="F719" s="1" t="s">
        <v>2</v>
      </c>
      <c r="G719" s="1">
        <v>250</v>
      </c>
      <c r="H719" s="1" t="s">
        <v>13</v>
      </c>
      <c r="I719" s="3">
        <v>2</v>
      </c>
      <c r="J719" s="2">
        <f t="shared" ca="1" si="3"/>
        <v>0.37543421196915516</v>
      </c>
      <c r="K719" s="1" t="s">
        <v>114</v>
      </c>
    </row>
    <row r="720" spans="1:11" x14ac:dyDescent="0.2">
      <c r="A720" s="1" t="s">
        <v>113</v>
      </c>
      <c r="B720" s="1" t="s">
        <v>15</v>
      </c>
      <c r="C720" s="4">
        <v>44806</v>
      </c>
      <c r="D720" s="4" t="str">
        <f>TEXT(Table3[[#This Row],[Sale Date]],"mmmm")</f>
        <v>September</v>
      </c>
      <c r="E720" s="1" t="s">
        <v>18</v>
      </c>
      <c r="F720" s="1" t="s">
        <v>2</v>
      </c>
      <c r="G720" s="1">
        <v>130</v>
      </c>
      <c r="H720" s="1" t="s">
        <v>7</v>
      </c>
      <c r="I720" s="3">
        <v>2</v>
      </c>
      <c r="J720" s="2">
        <f t="shared" ca="1" si="3"/>
        <v>0.15800540882165348</v>
      </c>
      <c r="K720" s="1" t="s">
        <v>112</v>
      </c>
    </row>
    <row r="721" spans="1:11" x14ac:dyDescent="0.2">
      <c r="A721" s="1" t="s">
        <v>111</v>
      </c>
      <c r="B721" s="1" t="s">
        <v>10</v>
      </c>
      <c r="C721" s="4">
        <v>44774</v>
      </c>
      <c r="D721" s="4" t="str">
        <f>TEXT(Table3[[#This Row],[Sale Date]],"mmmm")</f>
        <v>August</v>
      </c>
      <c r="E721" s="1" t="s">
        <v>14</v>
      </c>
      <c r="F721" s="1" t="s">
        <v>8</v>
      </c>
      <c r="G721" s="1">
        <v>60</v>
      </c>
      <c r="H721" s="1" t="s">
        <v>1</v>
      </c>
      <c r="I721" s="3">
        <v>12</v>
      </c>
      <c r="J721" s="2">
        <f t="shared" ca="1" si="3"/>
        <v>0.49282720003544189</v>
      </c>
      <c r="K721" s="1" t="s">
        <v>110</v>
      </c>
    </row>
    <row r="722" spans="1:11" x14ac:dyDescent="0.2">
      <c r="A722" s="1" t="s">
        <v>109</v>
      </c>
      <c r="B722" s="1" t="s">
        <v>4</v>
      </c>
      <c r="C722" s="4">
        <v>44769</v>
      </c>
      <c r="D722" s="4" t="str">
        <f>TEXT(Table3[[#This Row],[Sale Date]],"mmmm")</f>
        <v>July</v>
      </c>
      <c r="E722" s="1" t="s">
        <v>9</v>
      </c>
      <c r="F722" s="1" t="s">
        <v>2</v>
      </c>
      <c r="G722" s="1">
        <v>95</v>
      </c>
      <c r="H722" s="1" t="s">
        <v>13</v>
      </c>
      <c r="I722" s="3">
        <v>5</v>
      </c>
      <c r="J722" s="2">
        <f t="shared" ca="1" si="3"/>
        <v>0.43776044916542889</v>
      </c>
      <c r="K722" s="1" t="s">
        <v>108</v>
      </c>
    </row>
    <row r="723" spans="1:11" x14ac:dyDescent="0.2">
      <c r="A723" s="1" t="s">
        <v>107</v>
      </c>
      <c r="B723" s="1" t="s">
        <v>27</v>
      </c>
      <c r="C723" s="4">
        <v>44793</v>
      </c>
      <c r="D723" s="4" t="str">
        <f>TEXT(Table3[[#This Row],[Sale Date]],"mmmm")</f>
        <v>August</v>
      </c>
      <c r="E723" s="1" t="s">
        <v>3</v>
      </c>
      <c r="F723" s="1" t="s">
        <v>2</v>
      </c>
      <c r="G723" s="1">
        <v>72</v>
      </c>
      <c r="H723" s="1" t="s">
        <v>7</v>
      </c>
      <c r="I723" s="3">
        <v>8</v>
      </c>
      <c r="J723" s="2">
        <f t="shared" ca="1" si="3"/>
        <v>0.12820456913749079</v>
      </c>
      <c r="K723" s="1" t="s">
        <v>29</v>
      </c>
    </row>
    <row r="724" spans="1:11" x14ac:dyDescent="0.2">
      <c r="A724" s="1" t="s">
        <v>106</v>
      </c>
      <c r="B724" s="1" t="s">
        <v>23</v>
      </c>
      <c r="C724" s="4">
        <v>44768</v>
      </c>
      <c r="D724" s="4" t="str">
        <f>TEXT(Table3[[#This Row],[Sale Date]],"mmmm")</f>
        <v>July</v>
      </c>
      <c r="E724" s="1" t="s">
        <v>26</v>
      </c>
      <c r="F724" s="1" t="s">
        <v>2</v>
      </c>
      <c r="G724" s="1">
        <v>65</v>
      </c>
      <c r="H724" s="1" t="s">
        <v>1</v>
      </c>
      <c r="I724" s="3">
        <v>4</v>
      </c>
      <c r="J724" s="2">
        <f t="shared" ca="1" si="3"/>
        <v>0.61769758229524718</v>
      </c>
      <c r="K724" s="1" t="s">
        <v>25</v>
      </c>
    </row>
    <row r="725" spans="1:11" x14ac:dyDescent="0.2">
      <c r="A725" s="1" t="s">
        <v>105</v>
      </c>
      <c r="B725" s="1" t="s">
        <v>19</v>
      </c>
      <c r="C725" s="4">
        <v>44803</v>
      </c>
      <c r="D725" s="4" t="str">
        <f>TEXT(Table3[[#This Row],[Sale Date]],"mmmm")</f>
        <v>August</v>
      </c>
      <c r="E725" s="1" t="s">
        <v>22</v>
      </c>
      <c r="F725" s="1" t="s">
        <v>8</v>
      </c>
      <c r="G725" s="1">
        <v>250</v>
      </c>
      <c r="H725" s="1" t="s">
        <v>13</v>
      </c>
      <c r="I725" s="3">
        <v>2</v>
      </c>
      <c r="J725" s="2">
        <f t="shared" ca="1" si="3"/>
        <v>7.6196455160524312E-2</v>
      </c>
      <c r="K725" s="1" t="s">
        <v>21</v>
      </c>
    </row>
    <row r="726" spans="1:11" x14ac:dyDescent="0.2">
      <c r="A726" s="1" t="s">
        <v>104</v>
      </c>
      <c r="B726" s="1" t="s">
        <v>15</v>
      </c>
      <c r="C726" s="4">
        <v>44755</v>
      </c>
      <c r="D726" s="4" t="str">
        <f>TEXT(Table3[[#This Row],[Sale Date]],"mmmm")</f>
        <v>July</v>
      </c>
      <c r="E726" s="1" t="s">
        <v>18</v>
      </c>
      <c r="F726" s="1" t="s">
        <v>8</v>
      </c>
      <c r="G726" s="1">
        <v>130</v>
      </c>
      <c r="H726" s="1" t="s">
        <v>7</v>
      </c>
      <c r="I726" s="3">
        <v>4</v>
      </c>
      <c r="J726" s="2">
        <f t="shared" ca="1" si="3"/>
        <v>0.96499627841133873</v>
      </c>
      <c r="K726" s="1" t="s">
        <v>103</v>
      </c>
    </row>
    <row r="727" spans="1:11" x14ac:dyDescent="0.2">
      <c r="A727" s="1" t="s">
        <v>102</v>
      </c>
      <c r="B727" s="1" t="s">
        <v>27</v>
      </c>
      <c r="C727" s="4">
        <v>44789</v>
      </c>
      <c r="D727" s="4" t="str">
        <f>TEXT(Table3[[#This Row],[Sale Date]],"mmmm")</f>
        <v>August</v>
      </c>
      <c r="E727" s="1" t="s">
        <v>3</v>
      </c>
      <c r="F727" s="1" t="s">
        <v>8</v>
      </c>
      <c r="G727" s="1">
        <v>72</v>
      </c>
      <c r="H727" s="1" t="s">
        <v>1</v>
      </c>
      <c r="I727" s="3">
        <v>5</v>
      </c>
      <c r="J727" s="2">
        <f t="shared" ca="1" si="3"/>
        <v>0.1467250813216654</v>
      </c>
      <c r="K727" s="1" t="s">
        <v>101</v>
      </c>
    </row>
    <row r="728" spans="1:11" x14ac:dyDescent="0.2">
      <c r="A728" s="1" t="s">
        <v>100</v>
      </c>
      <c r="B728" s="1" t="s">
        <v>23</v>
      </c>
      <c r="C728" s="4">
        <v>44785</v>
      </c>
      <c r="D728" s="4" t="str">
        <f>TEXT(Table3[[#This Row],[Sale Date]],"mmmm")</f>
        <v>August</v>
      </c>
      <c r="E728" s="1" t="s">
        <v>26</v>
      </c>
      <c r="F728" s="1" t="s">
        <v>8</v>
      </c>
      <c r="G728" s="1">
        <v>65</v>
      </c>
      <c r="H728" s="1" t="s">
        <v>13</v>
      </c>
      <c r="I728" s="3">
        <v>10</v>
      </c>
      <c r="J728" s="2">
        <f t="shared" ca="1" si="3"/>
        <v>0.10912576233119864</v>
      </c>
      <c r="K728" s="1" t="s">
        <v>99</v>
      </c>
    </row>
    <row r="729" spans="1:11" x14ac:dyDescent="0.2">
      <c r="A729" s="1" t="s">
        <v>98</v>
      </c>
      <c r="B729" s="1" t="s">
        <v>19</v>
      </c>
      <c r="C729" s="4">
        <v>44775</v>
      </c>
      <c r="D729" s="4" t="str">
        <f>TEXT(Table3[[#This Row],[Sale Date]],"mmmm")</f>
        <v>August</v>
      </c>
      <c r="E729" s="1" t="s">
        <v>22</v>
      </c>
      <c r="F729" s="1" t="s">
        <v>8</v>
      </c>
      <c r="G729" s="1">
        <v>250</v>
      </c>
      <c r="H729" s="1" t="s">
        <v>7</v>
      </c>
      <c r="I729" s="3">
        <v>2</v>
      </c>
      <c r="J729" s="2">
        <f t="shared" ca="1" si="3"/>
        <v>5.0062696312206389E-3</v>
      </c>
      <c r="K729" s="1" t="s">
        <v>97</v>
      </c>
    </row>
    <row r="730" spans="1:11" x14ac:dyDescent="0.2">
      <c r="A730" s="1" t="s">
        <v>96</v>
      </c>
      <c r="B730" s="1" t="s">
        <v>15</v>
      </c>
      <c r="C730" s="4">
        <v>44807</v>
      </c>
      <c r="D730" s="4" t="str">
        <f>TEXT(Table3[[#This Row],[Sale Date]],"mmmm")</f>
        <v>September</v>
      </c>
      <c r="E730" s="1" t="s">
        <v>18</v>
      </c>
      <c r="F730" s="1" t="s">
        <v>8</v>
      </c>
      <c r="G730" s="1">
        <v>130</v>
      </c>
      <c r="H730" s="1" t="s">
        <v>1</v>
      </c>
      <c r="I730" s="3">
        <v>3</v>
      </c>
      <c r="J730" s="2">
        <f t="shared" ca="1" si="3"/>
        <v>0.73711093686688745</v>
      </c>
      <c r="K730" s="1" t="s">
        <v>95</v>
      </c>
    </row>
    <row r="731" spans="1:11" x14ac:dyDescent="0.2">
      <c r="A731" s="1" t="s">
        <v>94</v>
      </c>
      <c r="B731" s="1" t="s">
        <v>27</v>
      </c>
      <c r="C731" s="4">
        <v>44765</v>
      </c>
      <c r="D731" s="4" t="str">
        <f>TEXT(Table3[[#This Row],[Sale Date]],"mmmm")</f>
        <v>July</v>
      </c>
      <c r="E731" s="1" t="s">
        <v>3</v>
      </c>
      <c r="F731" s="1" t="s">
        <v>8</v>
      </c>
      <c r="G731" s="1">
        <v>72</v>
      </c>
      <c r="H731" s="1" t="s">
        <v>1</v>
      </c>
      <c r="I731" s="3">
        <v>9</v>
      </c>
      <c r="J731" s="2">
        <f t="shared" ca="1" si="3"/>
        <v>3.203640654198181E-2</v>
      </c>
      <c r="K731" s="1" t="s">
        <v>41</v>
      </c>
    </row>
    <row r="732" spans="1:11" x14ac:dyDescent="0.2">
      <c r="A732" s="1" t="s">
        <v>93</v>
      </c>
      <c r="B732" s="1" t="s">
        <v>23</v>
      </c>
      <c r="C732" s="4">
        <v>44791</v>
      </c>
      <c r="D732" s="4" t="str">
        <f>TEXT(Table3[[#This Row],[Sale Date]],"mmmm")</f>
        <v>August</v>
      </c>
      <c r="E732" s="1" t="s">
        <v>26</v>
      </c>
      <c r="F732" s="1" t="s">
        <v>2</v>
      </c>
      <c r="G732" s="1">
        <v>65</v>
      </c>
      <c r="H732" s="1" t="s">
        <v>13</v>
      </c>
      <c r="I732" s="3">
        <v>11</v>
      </c>
      <c r="J732" s="2">
        <f t="shared" ca="1" si="3"/>
        <v>0.26451946085775602</v>
      </c>
      <c r="K732" s="1" t="s">
        <v>39</v>
      </c>
    </row>
    <row r="733" spans="1:11" x14ac:dyDescent="0.2">
      <c r="A733" s="1" t="s">
        <v>92</v>
      </c>
      <c r="B733" s="1" t="s">
        <v>19</v>
      </c>
      <c r="C733" s="4">
        <v>44777</v>
      </c>
      <c r="D733" s="4" t="str">
        <f>TEXT(Table3[[#This Row],[Sale Date]],"mmmm")</f>
        <v>August</v>
      </c>
      <c r="E733" s="1" t="s">
        <v>22</v>
      </c>
      <c r="F733" s="1" t="s">
        <v>2</v>
      </c>
      <c r="G733" s="1">
        <v>250</v>
      </c>
      <c r="H733" s="1" t="s">
        <v>7</v>
      </c>
      <c r="I733" s="3">
        <v>1</v>
      </c>
      <c r="J733" s="2">
        <f t="shared" ca="1" si="3"/>
        <v>0.76580215709872357</v>
      </c>
      <c r="K733" s="1" t="s">
        <v>37</v>
      </c>
    </row>
    <row r="734" spans="1:11" x14ac:dyDescent="0.2">
      <c r="A734" s="1" t="s">
        <v>91</v>
      </c>
      <c r="B734" s="1" t="s">
        <v>15</v>
      </c>
      <c r="C734" s="4">
        <v>44806</v>
      </c>
      <c r="D734" s="4" t="str">
        <f>TEXT(Table3[[#This Row],[Sale Date]],"mmmm")</f>
        <v>September</v>
      </c>
      <c r="E734" s="1" t="s">
        <v>18</v>
      </c>
      <c r="F734" s="1" t="s">
        <v>2</v>
      </c>
      <c r="G734" s="1">
        <v>130</v>
      </c>
      <c r="H734" s="1" t="s">
        <v>1</v>
      </c>
      <c r="I734" s="3">
        <v>5</v>
      </c>
      <c r="J734" s="2">
        <f t="shared" ca="1" si="3"/>
        <v>0.87255897957006967</v>
      </c>
      <c r="K734" s="1" t="s">
        <v>35</v>
      </c>
    </row>
    <row r="735" spans="1:11" x14ac:dyDescent="0.2">
      <c r="A735" s="1" t="s">
        <v>90</v>
      </c>
      <c r="B735" s="1" t="s">
        <v>27</v>
      </c>
      <c r="C735" s="4">
        <v>44796</v>
      </c>
      <c r="D735" s="4" t="str">
        <f>TEXT(Table3[[#This Row],[Sale Date]],"mmmm")</f>
        <v>August</v>
      </c>
      <c r="E735" s="1" t="s">
        <v>3</v>
      </c>
      <c r="F735" s="1" t="s">
        <v>8</v>
      </c>
      <c r="G735" s="1">
        <v>72</v>
      </c>
      <c r="H735" s="1" t="s">
        <v>13</v>
      </c>
      <c r="I735" s="3">
        <v>11</v>
      </c>
      <c r="J735" s="2">
        <f t="shared" ca="1" si="3"/>
        <v>0.14085332637938031</v>
      </c>
      <c r="K735" s="1" t="s">
        <v>33</v>
      </c>
    </row>
    <row r="736" spans="1:11" x14ac:dyDescent="0.2">
      <c r="A736" s="1" t="s">
        <v>89</v>
      </c>
      <c r="B736" s="1" t="s">
        <v>23</v>
      </c>
      <c r="C736" s="4">
        <v>44760</v>
      </c>
      <c r="D736" s="4" t="str">
        <f>TEXT(Table3[[#This Row],[Sale Date]],"mmmm")</f>
        <v>July</v>
      </c>
      <c r="E736" s="1" t="s">
        <v>26</v>
      </c>
      <c r="F736" s="1" t="s">
        <v>8</v>
      </c>
      <c r="G736" s="1">
        <v>65</v>
      </c>
      <c r="H736" s="1" t="s">
        <v>7</v>
      </c>
      <c r="I736" s="3">
        <v>10</v>
      </c>
      <c r="J736" s="2">
        <f t="shared" ca="1" si="3"/>
        <v>0.27387518907232</v>
      </c>
      <c r="K736" s="1" t="s">
        <v>31</v>
      </c>
    </row>
    <row r="737" spans="1:11" x14ac:dyDescent="0.2">
      <c r="A737" s="1" t="s">
        <v>88</v>
      </c>
      <c r="B737" s="1" t="s">
        <v>19</v>
      </c>
      <c r="C737" s="4">
        <v>44759</v>
      </c>
      <c r="D737" s="4" t="str">
        <f>TEXT(Table3[[#This Row],[Sale Date]],"mmmm")</f>
        <v>July</v>
      </c>
      <c r="E737" s="1" t="s">
        <v>22</v>
      </c>
      <c r="F737" s="1" t="s">
        <v>8</v>
      </c>
      <c r="G737" s="1">
        <v>250</v>
      </c>
      <c r="H737" s="1" t="s">
        <v>1</v>
      </c>
      <c r="I737" s="3">
        <v>2</v>
      </c>
      <c r="J737" s="2">
        <f t="shared" ca="1" si="3"/>
        <v>0.98036975912353819</v>
      </c>
      <c r="K737" s="1" t="s">
        <v>29</v>
      </c>
    </row>
    <row r="738" spans="1:11" x14ac:dyDescent="0.2">
      <c r="A738" s="1" t="s">
        <v>87</v>
      </c>
      <c r="B738" s="1" t="s">
        <v>15</v>
      </c>
      <c r="C738" s="4">
        <v>44795</v>
      </c>
      <c r="D738" s="4" t="str">
        <f>TEXT(Table3[[#This Row],[Sale Date]],"mmmm")</f>
        <v>August</v>
      </c>
      <c r="E738" s="1" t="s">
        <v>18</v>
      </c>
      <c r="F738" s="1" t="s">
        <v>8</v>
      </c>
      <c r="G738" s="1">
        <v>130</v>
      </c>
      <c r="H738" s="1" t="s">
        <v>13</v>
      </c>
      <c r="I738" s="3">
        <v>4</v>
      </c>
      <c r="J738" s="2">
        <f t="shared" ca="1" si="3"/>
        <v>0.98122040915061648</v>
      </c>
      <c r="K738" s="1" t="s">
        <v>25</v>
      </c>
    </row>
    <row r="739" spans="1:11" x14ac:dyDescent="0.2">
      <c r="A739" s="1" t="s">
        <v>86</v>
      </c>
      <c r="B739" s="1" t="s">
        <v>10</v>
      </c>
      <c r="C739" s="4">
        <v>44808</v>
      </c>
      <c r="D739" s="4" t="str">
        <f>TEXT(Table3[[#This Row],[Sale Date]],"mmmm")</f>
        <v>September</v>
      </c>
      <c r="E739" s="1" t="s">
        <v>14</v>
      </c>
      <c r="F739" s="1" t="s">
        <v>8</v>
      </c>
      <c r="G739" s="1">
        <v>60</v>
      </c>
      <c r="H739" s="1" t="s">
        <v>7</v>
      </c>
      <c r="I739" s="3">
        <v>4</v>
      </c>
      <c r="J739" s="2">
        <f t="shared" ca="1" si="3"/>
        <v>0.46952660676600222</v>
      </c>
      <c r="K739" s="1" t="s">
        <v>21</v>
      </c>
    </row>
    <row r="740" spans="1:11" x14ac:dyDescent="0.2">
      <c r="A740" s="1" t="s">
        <v>85</v>
      </c>
      <c r="B740" s="1" t="s">
        <v>27</v>
      </c>
      <c r="C740" s="4">
        <v>44756</v>
      </c>
      <c r="D740" s="4" t="str">
        <f>TEXT(Table3[[#This Row],[Sale Date]],"mmmm")</f>
        <v>July</v>
      </c>
      <c r="E740" s="1" t="s">
        <v>3</v>
      </c>
      <c r="F740" s="1" t="s">
        <v>8</v>
      </c>
      <c r="G740" s="1">
        <v>72</v>
      </c>
      <c r="H740" s="1" t="s">
        <v>1</v>
      </c>
      <c r="I740" s="3">
        <v>12</v>
      </c>
      <c r="J740" s="2">
        <f t="shared" ca="1" si="3"/>
        <v>0.90318806286359443</v>
      </c>
      <c r="K740" s="1" t="s">
        <v>17</v>
      </c>
    </row>
    <row r="741" spans="1:11" x14ac:dyDescent="0.2">
      <c r="A741" s="1" t="s">
        <v>84</v>
      </c>
      <c r="B741" s="1" t="s">
        <v>23</v>
      </c>
      <c r="C741" s="4">
        <v>44801</v>
      </c>
      <c r="D741" s="4" t="str">
        <f>TEXT(Table3[[#This Row],[Sale Date]],"mmmm")</f>
        <v>August</v>
      </c>
      <c r="E741" s="1" t="s">
        <v>26</v>
      </c>
      <c r="F741" s="1" t="s">
        <v>8</v>
      </c>
      <c r="G741" s="1">
        <v>65</v>
      </c>
      <c r="H741" s="1" t="s">
        <v>13</v>
      </c>
      <c r="I741" s="3">
        <v>5</v>
      </c>
      <c r="J741" s="2">
        <f t="shared" ca="1" si="3"/>
        <v>0.23403735661453229</v>
      </c>
      <c r="K741" s="1" t="s">
        <v>12</v>
      </c>
    </row>
    <row r="742" spans="1:11" x14ac:dyDescent="0.2">
      <c r="A742" s="1" t="s">
        <v>83</v>
      </c>
      <c r="B742" s="1" t="s">
        <v>19</v>
      </c>
      <c r="C742" s="4">
        <v>44806</v>
      </c>
      <c r="D742" s="4" t="str">
        <f>TEXT(Table3[[#This Row],[Sale Date]],"mmmm")</f>
        <v>September</v>
      </c>
      <c r="E742" s="1" t="s">
        <v>22</v>
      </c>
      <c r="F742" s="1" t="s">
        <v>2</v>
      </c>
      <c r="G742" s="1">
        <v>250</v>
      </c>
      <c r="H742" s="1" t="s">
        <v>7</v>
      </c>
      <c r="I742" s="3">
        <v>3</v>
      </c>
      <c r="J742" s="2">
        <f t="shared" ca="1" si="3"/>
        <v>0.56129104213279968</v>
      </c>
      <c r="K742" s="1" t="s">
        <v>6</v>
      </c>
    </row>
    <row r="743" spans="1:11" x14ac:dyDescent="0.2">
      <c r="A743" s="1" t="s">
        <v>82</v>
      </c>
      <c r="B743" s="1" t="s">
        <v>15</v>
      </c>
      <c r="C743" s="4">
        <v>44794</v>
      </c>
      <c r="D743" s="4" t="str">
        <f>TEXT(Table3[[#This Row],[Sale Date]],"mmmm")</f>
        <v>August</v>
      </c>
      <c r="E743" s="1" t="s">
        <v>18</v>
      </c>
      <c r="F743" s="1" t="s">
        <v>2</v>
      </c>
      <c r="G743" s="1">
        <v>130</v>
      </c>
      <c r="H743" s="1" t="s">
        <v>1</v>
      </c>
      <c r="I743" s="3">
        <v>2</v>
      </c>
      <c r="J743" s="2">
        <f t="shared" ca="1" si="3"/>
        <v>0.10180559332363559</v>
      </c>
      <c r="K743" s="1" t="s">
        <v>0</v>
      </c>
    </row>
    <row r="744" spans="1:11" x14ac:dyDescent="0.2">
      <c r="A744" s="1" t="s">
        <v>81</v>
      </c>
      <c r="B744" s="1" t="s">
        <v>27</v>
      </c>
      <c r="C744" s="4">
        <v>44800</v>
      </c>
      <c r="D744" s="4" t="str">
        <f>TEXT(Table3[[#This Row],[Sale Date]],"mmmm")</f>
        <v>August</v>
      </c>
      <c r="E744" s="1" t="s">
        <v>3</v>
      </c>
      <c r="F744" s="1" t="s">
        <v>2</v>
      </c>
      <c r="G744" s="1">
        <v>72</v>
      </c>
      <c r="H744" s="1" t="s">
        <v>13</v>
      </c>
      <c r="I744" s="3">
        <v>7</v>
      </c>
      <c r="J744" s="2">
        <f t="shared" ca="1" si="3"/>
        <v>0.59881736081336601</v>
      </c>
      <c r="K744" s="1" t="s">
        <v>41</v>
      </c>
    </row>
    <row r="745" spans="1:11" x14ac:dyDescent="0.2">
      <c r="A745" s="1" t="s">
        <v>80</v>
      </c>
      <c r="B745" s="1" t="s">
        <v>23</v>
      </c>
      <c r="C745" s="4">
        <v>44789</v>
      </c>
      <c r="D745" s="4" t="str">
        <f>TEXT(Table3[[#This Row],[Sale Date]],"mmmm")</f>
        <v>August</v>
      </c>
      <c r="E745" s="1" t="s">
        <v>26</v>
      </c>
      <c r="F745" s="1" t="s">
        <v>8</v>
      </c>
      <c r="G745" s="1">
        <v>65</v>
      </c>
      <c r="H745" s="1" t="s">
        <v>7</v>
      </c>
      <c r="I745" s="3">
        <v>12</v>
      </c>
      <c r="J745" s="2">
        <f t="shared" ca="1" si="3"/>
        <v>0.17774790409261554</v>
      </c>
      <c r="K745" s="1" t="s">
        <v>39</v>
      </c>
    </row>
    <row r="746" spans="1:11" x14ac:dyDescent="0.2">
      <c r="A746" s="1" t="s">
        <v>79</v>
      </c>
      <c r="B746" s="1" t="s">
        <v>19</v>
      </c>
      <c r="C746" s="4">
        <v>44802</v>
      </c>
      <c r="D746" s="4" t="str">
        <f>TEXT(Table3[[#This Row],[Sale Date]],"mmmm")</f>
        <v>August</v>
      </c>
      <c r="E746" s="1" t="s">
        <v>22</v>
      </c>
      <c r="F746" s="1" t="s">
        <v>8</v>
      </c>
      <c r="G746" s="1">
        <v>250</v>
      </c>
      <c r="H746" s="1" t="s">
        <v>1</v>
      </c>
      <c r="I746" s="3">
        <v>3</v>
      </c>
      <c r="J746" s="2">
        <f t="shared" ca="1" si="3"/>
        <v>0.37824110981055536</v>
      </c>
      <c r="K746" s="1" t="s">
        <v>37</v>
      </c>
    </row>
    <row r="747" spans="1:11" x14ac:dyDescent="0.2">
      <c r="A747" s="1" t="s">
        <v>78</v>
      </c>
      <c r="B747" s="1" t="s">
        <v>15</v>
      </c>
      <c r="C747" s="4">
        <v>44793</v>
      </c>
      <c r="D747" s="4" t="str">
        <f>TEXT(Table3[[#This Row],[Sale Date]],"mmmm")</f>
        <v>August</v>
      </c>
      <c r="E747" s="1" t="s">
        <v>18</v>
      </c>
      <c r="F747" s="1" t="s">
        <v>8</v>
      </c>
      <c r="G747" s="1">
        <v>130</v>
      </c>
      <c r="H747" s="1" t="s">
        <v>13</v>
      </c>
      <c r="I747" s="3">
        <v>4</v>
      </c>
      <c r="J747" s="2">
        <f t="shared" ca="1" si="3"/>
        <v>0.78025933430064343</v>
      </c>
      <c r="K747" s="1" t="s">
        <v>35</v>
      </c>
    </row>
    <row r="748" spans="1:11" x14ac:dyDescent="0.2">
      <c r="A748" s="1" t="s">
        <v>77</v>
      </c>
      <c r="B748" s="1" t="s">
        <v>10</v>
      </c>
      <c r="C748" s="4">
        <v>44793</v>
      </c>
      <c r="D748" s="4" t="str">
        <f>TEXT(Table3[[#This Row],[Sale Date]],"mmmm")</f>
        <v>August</v>
      </c>
      <c r="E748" s="1" t="s">
        <v>14</v>
      </c>
      <c r="F748" s="1" t="s">
        <v>8</v>
      </c>
      <c r="G748" s="1">
        <v>60</v>
      </c>
      <c r="H748" s="1" t="s">
        <v>7</v>
      </c>
      <c r="I748" s="3">
        <v>8</v>
      </c>
      <c r="J748" s="2">
        <f t="shared" ca="1" si="3"/>
        <v>0.15457131920355982</v>
      </c>
      <c r="K748" s="1" t="s">
        <v>33</v>
      </c>
    </row>
    <row r="749" spans="1:11" x14ac:dyDescent="0.2">
      <c r="A749" s="1" t="s">
        <v>76</v>
      </c>
      <c r="B749" s="1" t="s">
        <v>4</v>
      </c>
      <c r="C749" s="4">
        <v>44785</v>
      </c>
      <c r="D749" s="4" t="str">
        <f>TEXT(Table3[[#This Row],[Sale Date]],"mmmm")</f>
        <v>August</v>
      </c>
      <c r="E749" s="1" t="s">
        <v>9</v>
      </c>
      <c r="F749" s="1" t="s">
        <v>8</v>
      </c>
      <c r="G749" s="1">
        <v>95</v>
      </c>
      <c r="H749" s="1" t="s">
        <v>1</v>
      </c>
      <c r="I749" s="3">
        <v>3</v>
      </c>
      <c r="J749" s="2">
        <f t="shared" ca="1" si="3"/>
        <v>0.11604869001188745</v>
      </c>
      <c r="K749" s="1" t="s">
        <v>31</v>
      </c>
    </row>
    <row r="750" spans="1:11" x14ac:dyDescent="0.2">
      <c r="A750" s="1" t="s">
        <v>75</v>
      </c>
      <c r="B750" s="1" t="s">
        <v>27</v>
      </c>
      <c r="C750" s="4">
        <v>44778</v>
      </c>
      <c r="D750" s="4" t="str">
        <f>TEXT(Table3[[#This Row],[Sale Date]],"mmmm")</f>
        <v>August</v>
      </c>
      <c r="E750" s="1" t="s">
        <v>3</v>
      </c>
      <c r="F750" s="1" t="s">
        <v>8</v>
      </c>
      <c r="G750" s="1">
        <v>72</v>
      </c>
      <c r="H750" s="1" t="s">
        <v>13</v>
      </c>
      <c r="I750" s="3">
        <v>8</v>
      </c>
      <c r="J750" s="2">
        <f t="shared" ca="1" si="3"/>
        <v>0.98010992279876485</v>
      </c>
      <c r="K750" s="1" t="s">
        <v>29</v>
      </c>
    </row>
    <row r="751" spans="1:11" x14ac:dyDescent="0.2">
      <c r="A751" s="1" t="s">
        <v>74</v>
      </c>
      <c r="B751" s="1" t="s">
        <v>23</v>
      </c>
      <c r="C751" s="4">
        <v>44764</v>
      </c>
      <c r="D751" s="4" t="str">
        <f>TEXT(Table3[[#This Row],[Sale Date]],"mmmm")</f>
        <v>July</v>
      </c>
      <c r="E751" s="1" t="s">
        <v>26</v>
      </c>
      <c r="F751" s="1" t="s">
        <v>8</v>
      </c>
      <c r="G751" s="1">
        <v>65</v>
      </c>
      <c r="H751" s="1" t="s">
        <v>7</v>
      </c>
      <c r="I751" s="3">
        <v>12</v>
      </c>
      <c r="J751" s="2">
        <f t="shared" ca="1" si="3"/>
        <v>1.4935795060514123E-2</v>
      </c>
      <c r="K751" s="1" t="s">
        <v>25</v>
      </c>
    </row>
    <row r="752" spans="1:11" x14ac:dyDescent="0.2">
      <c r="A752" s="1" t="s">
        <v>73</v>
      </c>
      <c r="B752" s="1" t="s">
        <v>19</v>
      </c>
      <c r="C752" s="4">
        <v>44769</v>
      </c>
      <c r="D752" s="4" t="str">
        <f>TEXT(Table3[[#This Row],[Sale Date]],"mmmm")</f>
        <v>July</v>
      </c>
      <c r="E752" s="1" t="s">
        <v>22</v>
      </c>
      <c r="F752" s="1" t="s">
        <v>2</v>
      </c>
      <c r="G752" s="1">
        <v>250</v>
      </c>
      <c r="H752" s="1" t="s">
        <v>1</v>
      </c>
      <c r="I752" s="3">
        <v>3</v>
      </c>
      <c r="J752" s="2">
        <f t="shared" ca="1" si="3"/>
        <v>0.95742046216740118</v>
      </c>
      <c r="K752" s="1" t="s">
        <v>21</v>
      </c>
    </row>
    <row r="753" spans="1:11" x14ac:dyDescent="0.2">
      <c r="A753" s="1" t="s">
        <v>72</v>
      </c>
      <c r="B753" s="1" t="s">
        <v>15</v>
      </c>
      <c r="C753" s="4">
        <v>44794</v>
      </c>
      <c r="D753" s="4" t="str">
        <f>TEXT(Table3[[#This Row],[Sale Date]],"mmmm")</f>
        <v>August</v>
      </c>
      <c r="E753" s="1" t="s">
        <v>18</v>
      </c>
      <c r="F753" s="1" t="s">
        <v>2</v>
      </c>
      <c r="G753" s="1">
        <v>130</v>
      </c>
      <c r="H753" s="1" t="s">
        <v>13</v>
      </c>
      <c r="I753" s="3">
        <v>4</v>
      </c>
      <c r="J753" s="2">
        <f t="shared" ca="1" si="3"/>
        <v>0.25975692263903916</v>
      </c>
      <c r="K753" s="1" t="s">
        <v>17</v>
      </c>
    </row>
    <row r="754" spans="1:11" x14ac:dyDescent="0.2">
      <c r="A754" s="1" t="s">
        <v>71</v>
      </c>
      <c r="B754" s="1" t="s">
        <v>27</v>
      </c>
      <c r="C754" s="4">
        <v>44766</v>
      </c>
      <c r="D754" s="4" t="str">
        <f>TEXT(Table3[[#This Row],[Sale Date]],"mmmm")</f>
        <v>July</v>
      </c>
      <c r="E754" s="1" t="s">
        <v>3</v>
      </c>
      <c r="F754" s="1" t="s">
        <v>2</v>
      </c>
      <c r="G754" s="1">
        <v>72</v>
      </c>
      <c r="H754" s="1" t="s">
        <v>7</v>
      </c>
      <c r="I754" s="3">
        <v>11</v>
      </c>
      <c r="J754" s="2">
        <f t="shared" ca="1" si="3"/>
        <v>0.38919605819756298</v>
      </c>
      <c r="K754" s="1" t="s">
        <v>12</v>
      </c>
    </row>
    <row r="755" spans="1:11" x14ac:dyDescent="0.2">
      <c r="A755" s="1" t="s">
        <v>70</v>
      </c>
      <c r="B755" s="1" t="s">
        <v>23</v>
      </c>
      <c r="C755" s="4">
        <v>44772</v>
      </c>
      <c r="D755" s="4" t="str">
        <f>TEXT(Table3[[#This Row],[Sale Date]],"mmmm")</f>
        <v>July</v>
      </c>
      <c r="E755" s="1" t="s">
        <v>26</v>
      </c>
      <c r="F755" s="1" t="s">
        <v>8</v>
      </c>
      <c r="G755" s="1">
        <v>65</v>
      </c>
      <c r="H755" s="1" t="s">
        <v>1</v>
      </c>
      <c r="I755" s="3">
        <v>9</v>
      </c>
      <c r="J755" s="2">
        <f t="shared" ca="1" si="3"/>
        <v>0.38450835201640343</v>
      </c>
      <c r="K755" s="1" t="s">
        <v>6</v>
      </c>
    </row>
    <row r="756" spans="1:11" x14ac:dyDescent="0.2">
      <c r="A756" s="1" t="s">
        <v>69</v>
      </c>
      <c r="B756" s="1" t="s">
        <v>19</v>
      </c>
      <c r="C756" s="4">
        <v>44787</v>
      </c>
      <c r="D756" s="4" t="str">
        <f>TEXT(Table3[[#This Row],[Sale Date]],"mmmm")</f>
        <v>August</v>
      </c>
      <c r="E756" s="1" t="s">
        <v>22</v>
      </c>
      <c r="F756" s="1" t="s">
        <v>8</v>
      </c>
      <c r="G756" s="1">
        <v>250</v>
      </c>
      <c r="H756" s="1" t="s">
        <v>13</v>
      </c>
      <c r="I756" s="3">
        <v>3</v>
      </c>
      <c r="J756" s="2">
        <f t="shared" ca="1" si="3"/>
        <v>0.73823999461381595</v>
      </c>
      <c r="K756" s="1" t="s">
        <v>0</v>
      </c>
    </row>
    <row r="757" spans="1:11" x14ac:dyDescent="0.2">
      <c r="A757" s="1" t="s">
        <v>68</v>
      </c>
      <c r="B757" s="1" t="s">
        <v>15</v>
      </c>
      <c r="C757" s="4">
        <v>44755</v>
      </c>
      <c r="D757" s="4" t="str">
        <f>TEXT(Table3[[#This Row],[Sale Date]],"mmmm")</f>
        <v>July</v>
      </c>
      <c r="E757" s="1" t="s">
        <v>18</v>
      </c>
      <c r="F757" s="1" t="s">
        <v>8</v>
      </c>
      <c r="G757" s="1">
        <v>130</v>
      </c>
      <c r="H757" s="1" t="s">
        <v>7</v>
      </c>
      <c r="I757" s="3">
        <v>3</v>
      </c>
      <c r="J757" s="2">
        <f t="shared" ref="J757:J795" ca="1" si="4">RAND()</f>
        <v>0.48421588071548416</v>
      </c>
      <c r="K757" s="1" t="s">
        <v>41</v>
      </c>
    </row>
    <row r="758" spans="1:11" x14ac:dyDescent="0.2">
      <c r="A758" s="1" t="s">
        <v>67</v>
      </c>
      <c r="B758" s="1" t="s">
        <v>10</v>
      </c>
      <c r="C758" s="4">
        <v>44785</v>
      </c>
      <c r="D758" s="4" t="str">
        <f>TEXT(Table3[[#This Row],[Sale Date]],"mmmm")</f>
        <v>August</v>
      </c>
      <c r="E758" s="1" t="s">
        <v>14</v>
      </c>
      <c r="F758" s="1" t="s">
        <v>8</v>
      </c>
      <c r="G758" s="1">
        <v>60</v>
      </c>
      <c r="H758" s="1" t="s">
        <v>1</v>
      </c>
      <c r="I758" s="3">
        <v>13</v>
      </c>
      <c r="J758" s="2">
        <f t="shared" ca="1" si="4"/>
        <v>0.16244512338260975</v>
      </c>
      <c r="K758" s="1" t="s">
        <v>39</v>
      </c>
    </row>
    <row r="759" spans="1:11" x14ac:dyDescent="0.2">
      <c r="A759" s="1" t="s">
        <v>66</v>
      </c>
      <c r="B759" s="1" t="s">
        <v>27</v>
      </c>
      <c r="C759" s="4">
        <v>44761</v>
      </c>
      <c r="D759" s="4" t="str">
        <f>TEXT(Table3[[#This Row],[Sale Date]],"mmmm")</f>
        <v>July</v>
      </c>
      <c r="E759" s="1" t="s">
        <v>3</v>
      </c>
      <c r="F759" s="1" t="s">
        <v>8</v>
      </c>
      <c r="G759" s="1">
        <v>72</v>
      </c>
      <c r="H759" s="1" t="s">
        <v>13</v>
      </c>
      <c r="I759" s="3">
        <v>12</v>
      </c>
      <c r="J759" s="2">
        <f t="shared" ca="1" si="4"/>
        <v>0.61566913801940149</v>
      </c>
      <c r="K759" s="1" t="s">
        <v>37</v>
      </c>
    </row>
    <row r="760" spans="1:11" x14ac:dyDescent="0.2">
      <c r="A760" s="1" t="s">
        <v>65</v>
      </c>
      <c r="B760" s="1" t="s">
        <v>23</v>
      </c>
      <c r="C760" s="4">
        <v>44770</v>
      </c>
      <c r="D760" s="4" t="str">
        <f>TEXT(Table3[[#This Row],[Sale Date]],"mmmm")</f>
        <v>July</v>
      </c>
      <c r="E760" s="1" t="s">
        <v>26</v>
      </c>
      <c r="F760" s="1" t="s">
        <v>8</v>
      </c>
      <c r="G760" s="1">
        <v>65</v>
      </c>
      <c r="H760" s="1" t="s">
        <v>7</v>
      </c>
      <c r="I760" s="3">
        <v>5</v>
      </c>
      <c r="J760" s="2">
        <f t="shared" ca="1" si="4"/>
        <v>0.95091922072156931</v>
      </c>
      <c r="K760" s="1" t="s">
        <v>35</v>
      </c>
    </row>
    <row r="761" spans="1:11" x14ac:dyDescent="0.2">
      <c r="A761" s="1" t="s">
        <v>64</v>
      </c>
      <c r="B761" s="1" t="s">
        <v>19</v>
      </c>
      <c r="C761" s="4">
        <v>44769</v>
      </c>
      <c r="D761" s="4" t="str">
        <f>TEXT(Table3[[#This Row],[Sale Date]],"mmmm")</f>
        <v>July</v>
      </c>
      <c r="E761" s="1" t="s">
        <v>22</v>
      </c>
      <c r="F761" s="1" t="s">
        <v>2</v>
      </c>
      <c r="G761" s="1">
        <v>250</v>
      </c>
      <c r="H761" s="1" t="s">
        <v>1</v>
      </c>
      <c r="I761" s="3">
        <v>3</v>
      </c>
      <c r="J761" s="2">
        <f t="shared" ca="1" si="4"/>
        <v>0.56079851555093096</v>
      </c>
      <c r="K761" s="1" t="s">
        <v>33</v>
      </c>
    </row>
    <row r="762" spans="1:11" x14ac:dyDescent="0.2">
      <c r="A762" s="1" t="s">
        <v>63</v>
      </c>
      <c r="B762" s="1" t="s">
        <v>15</v>
      </c>
      <c r="C762" s="4">
        <v>44785</v>
      </c>
      <c r="D762" s="4" t="str">
        <f>TEXT(Table3[[#This Row],[Sale Date]],"mmmm")</f>
        <v>August</v>
      </c>
      <c r="E762" s="1" t="s">
        <v>18</v>
      </c>
      <c r="F762" s="1" t="s">
        <v>8</v>
      </c>
      <c r="G762" s="1">
        <v>130</v>
      </c>
      <c r="H762" s="1" t="s">
        <v>13</v>
      </c>
      <c r="I762" s="3">
        <v>5</v>
      </c>
      <c r="J762" s="2">
        <f t="shared" ca="1" si="4"/>
        <v>0.65947344734280922</v>
      </c>
      <c r="K762" s="1" t="s">
        <v>31</v>
      </c>
    </row>
    <row r="763" spans="1:11" x14ac:dyDescent="0.2">
      <c r="A763" s="1" t="s">
        <v>62</v>
      </c>
      <c r="B763" s="1" t="s">
        <v>27</v>
      </c>
      <c r="C763" s="4">
        <v>44771</v>
      </c>
      <c r="D763" s="4" t="str">
        <f>TEXT(Table3[[#This Row],[Sale Date]],"mmmm")</f>
        <v>July</v>
      </c>
      <c r="E763" s="1" t="s">
        <v>3</v>
      </c>
      <c r="F763" s="1" t="s">
        <v>2</v>
      </c>
      <c r="G763" s="1">
        <v>72</v>
      </c>
      <c r="H763" s="1" t="s">
        <v>7</v>
      </c>
      <c r="I763" s="3">
        <v>8</v>
      </c>
      <c r="J763" s="2">
        <f t="shared" ca="1" si="4"/>
        <v>0.35951283722735994</v>
      </c>
      <c r="K763" s="1" t="s">
        <v>29</v>
      </c>
    </row>
    <row r="764" spans="1:11" x14ac:dyDescent="0.2">
      <c r="A764" s="1" t="s">
        <v>61</v>
      </c>
      <c r="B764" s="1" t="s">
        <v>23</v>
      </c>
      <c r="C764" s="4">
        <v>44776</v>
      </c>
      <c r="D764" s="4" t="str">
        <f>TEXT(Table3[[#This Row],[Sale Date]],"mmmm")</f>
        <v>August</v>
      </c>
      <c r="E764" s="1" t="s">
        <v>26</v>
      </c>
      <c r="F764" s="1" t="s">
        <v>8</v>
      </c>
      <c r="G764" s="1">
        <v>65</v>
      </c>
      <c r="H764" s="1" t="s">
        <v>1</v>
      </c>
      <c r="I764" s="3">
        <v>4</v>
      </c>
      <c r="J764" s="2">
        <f t="shared" ca="1" si="4"/>
        <v>0.25730609849752928</v>
      </c>
      <c r="K764" s="1" t="s">
        <v>25</v>
      </c>
    </row>
    <row r="765" spans="1:11" x14ac:dyDescent="0.2">
      <c r="A765" s="1" t="s">
        <v>60</v>
      </c>
      <c r="B765" s="1" t="s">
        <v>19</v>
      </c>
      <c r="C765" s="4">
        <v>44782</v>
      </c>
      <c r="D765" s="4" t="str">
        <f>TEXT(Table3[[#This Row],[Sale Date]],"mmmm")</f>
        <v>August</v>
      </c>
      <c r="E765" s="1" t="s">
        <v>22</v>
      </c>
      <c r="F765" s="1" t="s">
        <v>2</v>
      </c>
      <c r="G765" s="1">
        <v>250</v>
      </c>
      <c r="H765" s="1" t="s">
        <v>13</v>
      </c>
      <c r="I765" s="3">
        <v>3</v>
      </c>
      <c r="J765" s="2">
        <f t="shared" ca="1" si="4"/>
        <v>0.41860077838407961</v>
      </c>
      <c r="K765" s="1" t="s">
        <v>21</v>
      </c>
    </row>
    <row r="766" spans="1:11" x14ac:dyDescent="0.2">
      <c r="A766" s="1" t="s">
        <v>59</v>
      </c>
      <c r="B766" s="1" t="s">
        <v>15</v>
      </c>
      <c r="C766" s="4">
        <v>44765</v>
      </c>
      <c r="D766" s="4" t="str">
        <f>TEXT(Table3[[#This Row],[Sale Date]],"mmmm")</f>
        <v>July</v>
      </c>
      <c r="E766" s="1" t="s">
        <v>18</v>
      </c>
      <c r="F766" s="1" t="s">
        <v>8</v>
      </c>
      <c r="G766" s="1">
        <v>130</v>
      </c>
      <c r="H766" s="1" t="s">
        <v>7</v>
      </c>
      <c r="I766" s="3">
        <v>7</v>
      </c>
      <c r="J766" s="2">
        <f t="shared" ca="1" si="4"/>
        <v>0.4263267698608606</v>
      </c>
      <c r="K766" s="1" t="s">
        <v>17</v>
      </c>
    </row>
    <row r="767" spans="1:11" x14ac:dyDescent="0.2">
      <c r="A767" s="1" t="s">
        <v>58</v>
      </c>
      <c r="B767" s="1" t="s">
        <v>10</v>
      </c>
      <c r="C767" s="4">
        <v>44778</v>
      </c>
      <c r="D767" s="4" t="str">
        <f>TEXT(Table3[[#This Row],[Sale Date]],"mmmm")</f>
        <v>August</v>
      </c>
      <c r="E767" s="1" t="s">
        <v>14</v>
      </c>
      <c r="F767" s="1" t="s">
        <v>2</v>
      </c>
      <c r="G767" s="1">
        <v>60</v>
      </c>
      <c r="H767" s="1" t="s">
        <v>1</v>
      </c>
      <c r="I767" s="3">
        <v>7</v>
      </c>
      <c r="J767" s="2">
        <f t="shared" ca="1" si="4"/>
        <v>0.21362293684161637</v>
      </c>
      <c r="K767" s="1" t="s">
        <v>12</v>
      </c>
    </row>
    <row r="768" spans="1:11" x14ac:dyDescent="0.2">
      <c r="A768" s="1" t="s">
        <v>57</v>
      </c>
      <c r="B768" s="1" t="s">
        <v>4</v>
      </c>
      <c r="C768" s="4">
        <v>44774</v>
      </c>
      <c r="D768" s="4" t="str">
        <f>TEXT(Table3[[#This Row],[Sale Date]],"mmmm")</f>
        <v>August</v>
      </c>
      <c r="E768" s="1" t="s">
        <v>9</v>
      </c>
      <c r="F768" s="1" t="s">
        <v>8</v>
      </c>
      <c r="G768" s="1">
        <v>95</v>
      </c>
      <c r="H768" s="1" t="s">
        <v>13</v>
      </c>
      <c r="I768" s="3">
        <v>7</v>
      </c>
      <c r="J768" s="2">
        <f t="shared" ca="1" si="4"/>
        <v>0.56243808856607169</v>
      </c>
      <c r="K768" s="1" t="s">
        <v>6</v>
      </c>
    </row>
    <row r="769" spans="1:11" x14ac:dyDescent="0.2">
      <c r="A769" s="1" t="s">
        <v>56</v>
      </c>
      <c r="B769" s="1" t="s">
        <v>27</v>
      </c>
      <c r="C769" s="4">
        <v>44803</v>
      </c>
      <c r="D769" s="4" t="str">
        <f>TEXT(Table3[[#This Row],[Sale Date]],"mmmm")</f>
        <v>August</v>
      </c>
      <c r="E769" s="1" t="s">
        <v>3</v>
      </c>
      <c r="F769" s="1" t="s">
        <v>2</v>
      </c>
      <c r="G769" s="1">
        <v>72</v>
      </c>
      <c r="H769" s="1" t="s">
        <v>7</v>
      </c>
      <c r="I769" s="3">
        <v>5</v>
      </c>
      <c r="J769" s="2">
        <f t="shared" ca="1" si="4"/>
        <v>0.59195001708594586</v>
      </c>
      <c r="K769" s="1" t="s">
        <v>0</v>
      </c>
    </row>
    <row r="770" spans="1:11" x14ac:dyDescent="0.2">
      <c r="A770" s="1" t="s">
        <v>55</v>
      </c>
      <c r="B770" s="1" t="s">
        <v>23</v>
      </c>
      <c r="C770" s="4">
        <v>44782</v>
      </c>
      <c r="D770" s="4" t="str">
        <f>TEXT(Table3[[#This Row],[Sale Date]],"mmmm")</f>
        <v>August</v>
      </c>
      <c r="E770" s="1" t="s">
        <v>26</v>
      </c>
      <c r="F770" s="1" t="s">
        <v>8</v>
      </c>
      <c r="G770" s="1">
        <v>65</v>
      </c>
      <c r="H770" s="1" t="s">
        <v>1</v>
      </c>
      <c r="I770" s="3">
        <v>6</v>
      </c>
      <c r="J770" s="2">
        <f t="shared" ca="1" si="4"/>
        <v>0.49972752102538442</v>
      </c>
      <c r="K770" s="1" t="s">
        <v>41</v>
      </c>
    </row>
    <row r="771" spans="1:11" x14ac:dyDescent="0.2">
      <c r="A771" s="1" t="s">
        <v>54</v>
      </c>
      <c r="B771" s="1" t="s">
        <v>19</v>
      </c>
      <c r="C771" s="4">
        <v>44774</v>
      </c>
      <c r="D771" s="4" t="str">
        <f>TEXT(Table3[[#This Row],[Sale Date]],"mmmm")</f>
        <v>August</v>
      </c>
      <c r="E771" s="1" t="s">
        <v>22</v>
      </c>
      <c r="F771" s="1" t="s">
        <v>2</v>
      </c>
      <c r="G771" s="1">
        <v>250</v>
      </c>
      <c r="H771" s="1" t="s">
        <v>13</v>
      </c>
      <c r="I771" s="3">
        <v>2</v>
      </c>
      <c r="J771" s="2">
        <f t="shared" ca="1" si="4"/>
        <v>0.47981292550627219</v>
      </c>
      <c r="K771" s="1" t="s">
        <v>39</v>
      </c>
    </row>
    <row r="772" spans="1:11" x14ac:dyDescent="0.2">
      <c r="A772" s="1" t="s">
        <v>53</v>
      </c>
      <c r="B772" s="1" t="s">
        <v>15</v>
      </c>
      <c r="C772" s="4">
        <v>44790</v>
      </c>
      <c r="D772" s="4" t="str">
        <f>TEXT(Table3[[#This Row],[Sale Date]],"mmmm")</f>
        <v>August</v>
      </c>
      <c r="E772" s="1" t="s">
        <v>18</v>
      </c>
      <c r="F772" s="1" t="s">
        <v>8</v>
      </c>
      <c r="G772" s="1">
        <v>130</v>
      </c>
      <c r="H772" s="1" t="s">
        <v>7</v>
      </c>
      <c r="I772" s="3">
        <v>2</v>
      </c>
      <c r="J772" s="2">
        <f t="shared" ca="1" si="4"/>
        <v>0.11482443626230532</v>
      </c>
      <c r="K772" s="1" t="s">
        <v>37</v>
      </c>
    </row>
    <row r="773" spans="1:11" x14ac:dyDescent="0.2">
      <c r="A773" s="1" t="s">
        <v>52</v>
      </c>
      <c r="B773" s="1" t="s">
        <v>27</v>
      </c>
      <c r="C773" s="4">
        <v>44790</v>
      </c>
      <c r="D773" s="4" t="str">
        <f>TEXT(Table3[[#This Row],[Sale Date]],"mmmm")</f>
        <v>August</v>
      </c>
      <c r="E773" s="1" t="s">
        <v>3</v>
      </c>
      <c r="F773" s="1" t="s">
        <v>2</v>
      </c>
      <c r="G773" s="1">
        <v>72</v>
      </c>
      <c r="H773" s="1" t="s">
        <v>1</v>
      </c>
      <c r="I773" s="3">
        <v>4</v>
      </c>
      <c r="J773" s="2">
        <f t="shared" ca="1" si="4"/>
        <v>7.0411173466323973E-2</v>
      </c>
      <c r="K773" s="1" t="s">
        <v>35</v>
      </c>
    </row>
    <row r="774" spans="1:11" x14ac:dyDescent="0.2">
      <c r="A774" s="1" t="s">
        <v>51</v>
      </c>
      <c r="B774" s="1" t="s">
        <v>23</v>
      </c>
      <c r="C774" s="4">
        <v>44757</v>
      </c>
      <c r="D774" s="4" t="str">
        <f>TEXT(Table3[[#This Row],[Sale Date]],"mmmm")</f>
        <v>July</v>
      </c>
      <c r="E774" s="1" t="s">
        <v>26</v>
      </c>
      <c r="F774" s="1" t="s">
        <v>8</v>
      </c>
      <c r="G774" s="1">
        <v>65</v>
      </c>
      <c r="H774" s="1" t="s">
        <v>13</v>
      </c>
      <c r="I774" s="3">
        <v>10</v>
      </c>
      <c r="J774" s="2">
        <f t="shared" ca="1" si="4"/>
        <v>0.85182886524551726</v>
      </c>
      <c r="K774" s="1" t="s">
        <v>33</v>
      </c>
    </row>
    <row r="775" spans="1:11" x14ac:dyDescent="0.2">
      <c r="A775" s="1" t="s">
        <v>50</v>
      </c>
      <c r="B775" s="1" t="s">
        <v>19</v>
      </c>
      <c r="C775" s="4">
        <v>44778</v>
      </c>
      <c r="D775" s="4" t="str">
        <f>TEXT(Table3[[#This Row],[Sale Date]],"mmmm")</f>
        <v>August</v>
      </c>
      <c r="E775" s="1" t="s">
        <v>22</v>
      </c>
      <c r="F775" s="1" t="s">
        <v>2</v>
      </c>
      <c r="G775" s="1">
        <v>250</v>
      </c>
      <c r="H775" s="1" t="s">
        <v>7</v>
      </c>
      <c r="I775" s="3">
        <v>1</v>
      </c>
      <c r="J775" s="2">
        <f t="shared" ca="1" si="4"/>
        <v>0.18384995680011296</v>
      </c>
      <c r="K775" s="1" t="s">
        <v>31</v>
      </c>
    </row>
    <row r="776" spans="1:11" x14ac:dyDescent="0.2">
      <c r="A776" s="1" t="s">
        <v>49</v>
      </c>
      <c r="B776" s="1" t="s">
        <v>15</v>
      </c>
      <c r="C776" s="4">
        <v>44795</v>
      </c>
      <c r="D776" s="4" t="str">
        <f>TEXT(Table3[[#This Row],[Sale Date]],"mmmm")</f>
        <v>August</v>
      </c>
      <c r="E776" s="1" t="s">
        <v>3</v>
      </c>
      <c r="F776" s="1" t="s">
        <v>8</v>
      </c>
      <c r="G776" s="1">
        <v>72</v>
      </c>
      <c r="H776" s="1" t="s">
        <v>1</v>
      </c>
      <c r="I776" s="3">
        <v>12</v>
      </c>
      <c r="J776" s="2">
        <f t="shared" ca="1" si="4"/>
        <v>0.92486310076660083</v>
      </c>
      <c r="K776" s="1" t="s">
        <v>29</v>
      </c>
    </row>
    <row r="777" spans="1:11" x14ac:dyDescent="0.2">
      <c r="A777" s="1" t="s">
        <v>48</v>
      </c>
      <c r="B777" s="1" t="s">
        <v>27</v>
      </c>
      <c r="C777" s="4">
        <v>44800</v>
      </c>
      <c r="D777" s="4" t="str">
        <f>TEXT(Table3[[#This Row],[Sale Date]],"mmmm")</f>
        <v>August</v>
      </c>
      <c r="E777" s="1" t="s">
        <v>26</v>
      </c>
      <c r="F777" s="1" t="s">
        <v>2</v>
      </c>
      <c r="G777" s="1">
        <v>65</v>
      </c>
      <c r="H777" s="1" t="s">
        <v>1</v>
      </c>
      <c r="I777" s="3">
        <v>11</v>
      </c>
      <c r="J777" s="2">
        <f t="shared" ca="1" si="4"/>
        <v>4.7111950127623814E-2</v>
      </c>
      <c r="K777" s="1" t="s">
        <v>25</v>
      </c>
    </row>
    <row r="778" spans="1:11" x14ac:dyDescent="0.2">
      <c r="A778" s="1" t="s">
        <v>47</v>
      </c>
      <c r="B778" s="1" t="s">
        <v>23</v>
      </c>
      <c r="C778" s="4">
        <v>44783</v>
      </c>
      <c r="D778" s="4" t="str">
        <f>TEXT(Table3[[#This Row],[Sale Date]],"mmmm")</f>
        <v>August</v>
      </c>
      <c r="E778" s="1" t="s">
        <v>22</v>
      </c>
      <c r="F778" s="1" t="s">
        <v>8</v>
      </c>
      <c r="G778" s="1">
        <v>250</v>
      </c>
      <c r="H778" s="1" t="s">
        <v>13</v>
      </c>
      <c r="I778" s="3">
        <v>2</v>
      </c>
      <c r="J778" s="2">
        <f t="shared" ca="1" si="4"/>
        <v>0.89069016256490552</v>
      </c>
      <c r="K778" s="1" t="s">
        <v>21</v>
      </c>
    </row>
    <row r="779" spans="1:11" x14ac:dyDescent="0.2">
      <c r="A779" s="1" t="s">
        <v>46</v>
      </c>
      <c r="B779" s="1" t="s">
        <v>19</v>
      </c>
      <c r="C779" s="4">
        <v>44770</v>
      </c>
      <c r="D779" s="4" t="str">
        <f>TEXT(Table3[[#This Row],[Sale Date]],"mmmm")</f>
        <v>July</v>
      </c>
      <c r="E779" s="1" t="s">
        <v>18</v>
      </c>
      <c r="F779" s="1" t="s">
        <v>8</v>
      </c>
      <c r="G779" s="1">
        <v>130</v>
      </c>
      <c r="H779" s="1" t="s">
        <v>7</v>
      </c>
      <c r="I779" s="3">
        <v>7</v>
      </c>
      <c r="J779" s="2">
        <f t="shared" ca="1" si="4"/>
        <v>8.7993864899077012E-2</v>
      </c>
      <c r="K779" s="1" t="s">
        <v>17</v>
      </c>
    </row>
    <row r="780" spans="1:11" x14ac:dyDescent="0.2">
      <c r="A780" s="1" t="s">
        <v>45</v>
      </c>
      <c r="B780" s="1" t="s">
        <v>15</v>
      </c>
      <c r="C780" s="4">
        <v>44764</v>
      </c>
      <c r="D780" s="4" t="str">
        <f>TEXT(Table3[[#This Row],[Sale Date]],"mmmm")</f>
        <v>July</v>
      </c>
      <c r="E780" s="1" t="s">
        <v>3</v>
      </c>
      <c r="F780" s="1" t="s">
        <v>8</v>
      </c>
      <c r="G780" s="1">
        <v>72</v>
      </c>
      <c r="H780" s="1" t="s">
        <v>1</v>
      </c>
      <c r="I780" s="3">
        <v>6</v>
      </c>
      <c r="J780" s="2">
        <f t="shared" ca="1" si="4"/>
        <v>4.4904875044773362E-2</v>
      </c>
      <c r="K780" s="1" t="s">
        <v>12</v>
      </c>
    </row>
    <row r="781" spans="1:11" x14ac:dyDescent="0.2">
      <c r="A781" s="1" t="s">
        <v>44</v>
      </c>
      <c r="B781" s="1" t="s">
        <v>27</v>
      </c>
      <c r="C781" s="4">
        <v>44810</v>
      </c>
      <c r="D781" s="4" t="str">
        <f>TEXT(Table3[[#This Row],[Sale Date]],"mmmm")</f>
        <v>September</v>
      </c>
      <c r="E781" s="1" t="s">
        <v>26</v>
      </c>
      <c r="F781" s="1" t="s">
        <v>8</v>
      </c>
      <c r="G781" s="1">
        <v>65</v>
      </c>
      <c r="H781" s="1" t="s">
        <v>13</v>
      </c>
      <c r="I781" s="3">
        <v>4</v>
      </c>
      <c r="J781" s="2">
        <f t="shared" ca="1" si="4"/>
        <v>2.6842995395526925E-2</v>
      </c>
      <c r="K781" s="1" t="s">
        <v>6</v>
      </c>
    </row>
    <row r="782" spans="1:11" x14ac:dyDescent="0.2">
      <c r="A782" s="1" t="s">
        <v>43</v>
      </c>
      <c r="B782" s="1" t="s">
        <v>23</v>
      </c>
      <c r="C782" s="4">
        <v>44793</v>
      </c>
      <c r="D782" s="4" t="str">
        <f>TEXT(Table3[[#This Row],[Sale Date]],"mmmm")</f>
        <v>August</v>
      </c>
      <c r="E782" s="1" t="s">
        <v>22</v>
      </c>
      <c r="F782" s="1" t="s">
        <v>8</v>
      </c>
      <c r="G782" s="1">
        <v>250</v>
      </c>
      <c r="H782" s="1" t="s">
        <v>7</v>
      </c>
      <c r="I782" s="3">
        <v>2</v>
      </c>
      <c r="J782" s="2">
        <f t="shared" ca="1" si="4"/>
        <v>0.11217049149802993</v>
      </c>
      <c r="K782" s="1" t="s">
        <v>0</v>
      </c>
    </row>
    <row r="783" spans="1:11" x14ac:dyDescent="0.2">
      <c r="A783" s="1" t="s">
        <v>42</v>
      </c>
      <c r="B783" s="1" t="s">
        <v>19</v>
      </c>
      <c r="C783" s="4">
        <v>44787</v>
      </c>
      <c r="D783" s="4" t="str">
        <f>TEXT(Table3[[#This Row],[Sale Date]],"mmmm")</f>
        <v>August</v>
      </c>
      <c r="E783" s="1" t="s">
        <v>18</v>
      </c>
      <c r="F783" s="1" t="s">
        <v>2</v>
      </c>
      <c r="G783" s="1">
        <v>130</v>
      </c>
      <c r="H783" s="1" t="s">
        <v>1</v>
      </c>
      <c r="I783" s="3">
        <v>4</v>
      </c>
      <c r="J783" s="2">
        <f t="shared" ca="1" si="4"/>
        <v>0.6222961778891114</v>
      </c>
      <c r="K783" s="1" t="s">
        <v>41</v>
      </c>
    </row>
    <row r="784" spans="1:11" x14ac:dyDescent="0.2">
      <c r="A784" s="1" t="s">
        <v>40</v>
      </c>
      <c r="B784" s="1" t="s">
        <v>15</v>
      </c>
      <c r="C784" s="4">
        <v>44774</v>
      </c>
      <c r="D784" s="4" t="str">
        <f>TEXT(Table3[[#This Row],[Sale Date]],"mmmm")</f>
        <v>August</v>
      </c>
      <c r="E784" s="1" t="s">
        <v>14</v>
      </c>
      <c r="F784" s="1" t="s">
        <v>8</v>
      </c>
      <c r="G784" s="1">
        <v>60</v>
      </c>
      <c r="H784" s="1" t="s">
        <v>13</v>
      </c>
      <c r="I784" s="3">
        <v>8</v>
      </c>
      <c r="J784" s="2">
        <f t="shared" ca="1" si="4"/>
        <v>0.81631534991510657</v>
      </c>
      <c r="K784" s="1" t="s">
        <v>39</v>
      </c>
    </row>
    <row r="785" spans="1:11" x14ac:dyDescent="0.2">
      <c r="A785" s="1" t="s">
        <v>38</v>
      </c>
      <c r="B785" s="1" t="s">
        <v>10</v>
      </c>
      <c r="C785" s="4">
        <v>44756</v>
      </c>
      <c r="D785" s="4" t="str">
        <f>TEXT(Table3[[#This Row],[Sale Date]],"mmmm")</f>
        <v>July</v>
      </c>
      <c r="E785" s="1" t="s">
        <v>3</v>
      </c>
      <c r="F785" s="1" t="s">
        <v>2</v>
      </c>
      <c r="G785" s="1">
        <v>72</v>
      </c>
      <c r="H785" s="1" t="s">
        <v>7</v>
      </c>
      <c r="I785" s="3">
        <v>4</v>
      </c>
      <c r="J785" s="2">
        <f t="shared" ca="1" si="4"/>
        <v>0.51184442588119528</v>
      </c>
      <c r="K785" s="1" t="s">
        <v>37</v>
      </c>
    </row>
    <row r="786" spans="1:11" x14ac:dyDescent="0.2">
      <c r="A786" s="1" t="s">
        <v>36</v>
      </c>
      <c r="B786" s="1" t="s">
        <v>27</v>
      </c>
      <c r="C786" s="4">
        <v>44810</v>
      </c>
      <c r="D786" s="4" t="str">
        <f>TEXT(Table3[[#This Row],[Sale Date]],"mmmm")</f>
        <v>September</v>
      </c>
      <c r="E786" s="1" t="s">
        <v>26</v>
      </c>
      <c r="F786" s="1" t="s">
        <v>8</v>
      </c>
      <c r="G786" s="1">
        <v>65</v>
      </c>
      <c r="H786" s="1" t="s">
        <v>1</v>
      </c>
      <c r="I786" s="3">
        <v>5</v>
      </c>
      <c r="J786" s="2">
        <f t="shared" ca="1" si="4"/>
        <v>0.19487252405655875</v>
      </c>
      <c r="K786" s="1" t="s">
        <v>35</v>
      </c>
    </row>
    <row r="787" spans="1:11" x14ac:dyDescent="0.2">
      <c r="A787" s="1" t="s">
        <v>34</v>
      </c>
      <c r="B787" s="1" t="s">
        <v>23</v>
      </c>
      <c r="C787" s="4">
        <v>44774</v>
      </c>
      <c r="D787" s="4" t="str">
        <f>TEXT(Table3[[#This Row],[Sale Date]],"mmmm")</f>
        <v>August</v>
      </c>
      <c r="E787" s="1" t="s">
        <v>22</v>
      </c>
      <c r="F787" s="1" t="s">
        <v>2</v>
      </c>
      <c r="G787" s="1">
        <v>250</v>
      </c>
      <c r="H787" s="1" t="s">
        <v>13</v>
      </c>
      <c r="I787" s="3">
        <v>3</v>
      </c>
      <c r="J787" s="2">
        <f t="shared" ca="1" si="4"/>
        <v>0.61916256877784104</v>
      </c>
      <c r="K787" s="1" t="s">
        <v>33</v>
      </c>
    </row>
    <row r="788" spans="1:11" x14ac:dyDescent="0.2">
      <c r="A788" s="1" t="s">
        <v>32</v>
      </c>
      <c r="B788" s="1" t="s">
        <v>19</v>
      </c>
      <c r="C788" s="4">
        <v>44804</v>
      </c>
      <c r="D788" s="4" t="str">
        <f>TEXT(Table3[[#This Row],[Sale Date]],"mmmm")</f>
        <v>August</v>
      </c>
      <c r="E788" s="1" t="s">
        <v>18</v>
      </c>
      <c r="F788" s="1" t="s">
        <v>8</v>
      </c>
      <c r="G788" s="1">
        <v>130</v>
      </c>
      <c r="H788" s="1" t="s">
        <v>7</v>
      </c>
      <c r="I788" s="3">
        <v>4</v>
      </c>
      <c r="J788" s="2">
        <f t="shared" ca="1" si="4"/>
        <v>4.6047169648994801E-2</v>
      </c>
      <c r="K788" s="1" t="s">
        <v>31</v>
      </c>
    </row>
    <row r="789" spans="1:11" x14ac:dyDescent="0.2">
      <c r="A789" s="1" t="s">
        <v>30</v>
      </c>
      <c r="B789" s="1" t="s">
        <v>15</v>
      </c>
      <c r="C789" s="4">
        <v>44803</v>
      </c>
      <c r="D789" s="4" t="str">
        <f>TEXT(Table3[[#This Row],[Sale Date]],"mmmm")</f>
        <v>August</v>
      </c>
      <c r="E789" s="1" t="s">
        <v>3</v>
      </c>
      <c r="F789" s="1" t="s">
        <v>2</v>
      </c>
      <c r="G789" s="1">
        <v>72</v>
      </c>
      <c r="H789" s="1" t="s">
        <v>1</v>
      </c>
      <c r="I789" s="3">
        <v>5</v>
      </c>
      <c r="J789" s="2">
        <f t="shared" ca="1" si="4"/>
        <v>0.99710304203012579</v>
      </c>
      <c r="K789" s="1" t="s">
        <v>29</v>
      </c>
    </row>
    <row r="790" spans="1:11" x14ac:dyDescent="0.2">
      <c r="A790" s="1" t="s">
        <v>28</v>
      </c>
      <c r="B790" s="1" t="s">
        <v>27</v>
      </c>
      <c r="C790" s="4">
        <v>44808</v>
      </c>
      <c r="D790" s="4" t="str">
        <f>TEXT(Table3[[#This Row],[Sale Date]],"mmmm")</f>
        <v>September</v>
      </c>
      <c r="E790" s="1" t="s">
        <v>26</v>
      </c>
      <c r="F790" s="1" t="s">
        <v>8</v>
      </c>
      <c r="G790" s="1">
        <v>65</v>
      </c>
      <c r="H790" s="1" t="s">
        <v>13</v>
      </c>
      <c r="I790" s="3">
        <v>7</v>
      </c>
      <c r="J790" s="2">
        <f t="shared" ca="1" si="4"/>
        <v>0.45535890653330124</v>
      </c>
      <c r="K790" s="1" t="s">
        <v>25</v>
      </c>
    </row>
    <row r="791" spans="1:11" x14ac:dyDescent="0.2">
      <c r="A791" s="1" t="s">
        <v>24</v>
      </c>
      <c r="B791" s="1" t="s">
        <v>23</v>
      </c>
      <c r="C791" s="4">
        <v>44786</v>
      </c>
      <c r="D791" s="4" t="str">
        <f>TEXT(Table3[[#This Row],[Sale Date]],"mmmm")</f>
        <v>August</v>
      </c>
      <c r="E791" s="1" t="s">
        <v>22</v>
      </c>
      <c r="F791" s="1" t="s">
        <v>2</v>
      </c>
      <c r="G791" s="1">
        <v>250</v>
      </c>
      <c r="H791" s="1" t="s">
        <v>7</v>
      </c>
      <c r="I791" s="3">
        <v>1</v>
      </c>
      <c r="J791" s="2">
        <f t="shared" ca="1" si="4"/>
        <v>8.1977075844263947E-2</v>
      </c>
      <c r="K791" s="1" t="s">
        <v>21</v>
      </c>
    </row>
    <row r="792" spans="1:11" x14ac:dyDescent="0.2">
      <c r="A792" s="1" t="s">
        <v>20</v>
      </c>
      <c r="B792" s="1" t="s">
        <v>19</v>
      </c>
      <c r="C792" s="4">
        <v>44788</v>
      </c>
      <c r="D792" s="4" t="str">
        <f>TEXT(Table3[[#This Row],[Sale Date]],"mmmm")</f>
        <v>August</v>
      </c>
      <c r="E792" s="1" t="s">
        <v>18</v>
      </c>
      <c r="F792" s="1" t="s">
        <v>8</v>
      </c>
      <c r="G792" s="1">
        <v>130</v>
      </c>
      <c r="H792" s="1" t="s">
        <v>1</v>
      </c>
      <c r="I792" s="3">
        <v>6</v>
      </c>
      <c r="J792" s="2">
        <f t="shared" ca="1" si="4"/>
        <v>0.89520247174137935</v>
      </c>
      <c r="K792" s="1" t="s">
        <v>17</v>
      </c>
    </row>
    <row r="793" spans="1:11" x14ac:dyDescent="0.2">
      <c r="A793" s="1" t="s">
        <v>16</v>
      </c>
      <c r="B793" s="1" t="s">
        <v>15</v>
      </c>
      <c r="C793" s="4">
        <v>44772</v>
      </c>
      <c r="D793" s="4" t="str">
        <f>TEXT(Table3[[#This Row],[Sale Date]],"mmmm")</f>
        <v>July</v>
      </c>
      <c r="E793" s="1" t="s">
        <v>14</v>
      </c>
      <c r="F793" s="1" t="s">
        <v>2</v>
      </c>
      <c r="G793" s="1">
        <v>60</v>
      </c>
      <c r="H793" s="1" t="s">
        <v>13</v>
      </c>
      <c r="I793" s="3">
        <v>13</v>
      </c>
      <c r="J793" s="2">
        <f t="shared" ca="1" si="4"/>
        <v>0.4776418632245929</v>
      </c>
      <c r="K793" s="1" t="s">
        <v>12</v>
      </c>
    </row>
    <row r="794" spans="1:11" x14ac:dyDescent="0.2">
      <c r="A794" s="1" t="s">
        <v>11</v>
      </c>
      <c r="B794" s="1" t="s">
        <v>10</v>
      </c>
      <c r="C794" s="4">
        <v>44756</v>
      </c>
      <c r="D794" s="4" t="str">
        <f>TEXT(Table3[[#This Row],[Sale Date]],"mmmm")</f>
        <v>July</v>
      </c>
      <c r="E794" s="1" t="s">
        <v>9</v>
      </c>
      <c r="F794" s="1" t="s">
        <v>8</v>
      </c>
      <c r="G794" s="1">
        <v>95</v>
      </c>
      <c r="H794" s="1" t="s">
        <v>7</v>
      </c>
      <c r="I794" s="3">
        <v>6</v>
      </c>
      <c r="J794" s="2">
        <f t="shared" ca="1" si="4"/>
        <v>0.27918945236948334</v>
      </c>
      <c r="K794" s="1" t="s">
        <v>6</v>
      </c>
    </row>
    <row r="795" spans="1:11" x14ac:dyDescent="0.2">
      <c r="A795" s="1" t="s">
        <v>5</v>
      </c>
      <c r="B795" s="1" t="s">
        <v>4</v>
      </c>
      <c r="C795" s="4">
        <v>44808</v>
      </c>
      <c r="D795" s="4" t="str">
        <f>TEXT(Table3[[#This Row],[Sale Date]],"mmmm")</f>
        <v>September</v>
      </c>
      <c r="E795" s="1" t="s">
        <v>3</v>
      </c>
      <c r="F795" s="1" t="s">
        <v>2</v>
      </c>
      <c r="G795" s="1">
        <v>72</v>
      </c>
      <c r="H795" s="1" t="s">
        <v>1</v>
      </c>
      <c r="I795" s="3">
        <v>12</v>
      </c>
      <c r="J795" s="2">
        <f t="shared" ca="1" si="4"/>
        <v>0.58488809789248597</v>
      </c>
      <c r="K795" s="1" t="s">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434F-4233-AA42-A1FB-845715E9A623}">
  <dimension ref="A1:AK74"/>
  <sheetViews>
    <sheetView tabSelected="1" zoomScale="80" zoomScaleNormal="80" workbookViewId="0">
      <selection activeCell="A43" sqref="A43"/>
    </sheetView>
  </sheetViews>
  <sheetFormatPr baseColWidth="10" defaultRowHeight="16" x14ac:dyDescent="0.2"/>
  <cols>
    <col min="1" max="1" width="18.5" bestFit="1" customWidth="1"/>
  </cols>
  <sheetData>
    <row r="1" spans="1:37" ht="37" x14ac:dyDescent="0.45">
      <c r="A1" s="11"/>
      <c r="B1" s="10"/>
      <c r="C1" s="10"/>
      <c r="D1" s="10"/>
      <c r="E1" s="10"/>
      <c r="F1" s="10"/>
      <c r="G1" s="10"/>
      <c r="H1" s="10"/>
      <c r="I1" s="10"/>
      <c r="J1" s="10"/>
      <c r="K1" s="12" t="s">
        <v>859</v>
      </c>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x14ac:dyDescent="0.2">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x14ac:dyDescent="0.2">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x14ac:dyDescent="0.2">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5" spans="1:37" x14ac:dyDescent="0.2">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spans="1:37" x14ac:dyDescent="0.2">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x14ac:dyDescent="0.2">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row>
    <row r="8" spans="1:37" x14ac:dyDescent="0.2">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spans="1:37" x14ac:dyDescent="0.2">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spans="1:37"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spans="1:37"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spans="1:37"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spans="1:37"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spans="1:37"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spans="1:37"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row>
    <row r="21" spans="1:37"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spans="1:37"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spans="1:37"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spans="1:37"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spans="1:37"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spans="1:37"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spans="1:37"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1:37"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spans="1:37"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spans="1:37"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row>
    <row r="31" spans="1:37"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spans="1:37"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spans="1:37"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spans="1:37"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spans="1:37"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spans="1:37"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row>
    <row r="37" spans="1:37"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spans="1:37"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spans="1:37"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row>
    <row r="40" spans="1:37"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spans="1:37"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spans="1:37"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row>
    <row r="43" spans="1:37"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spans="1:37"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spans="1:37"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spans="1:37"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row r="48" spans="1:37"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spans="1:37"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spans="1:37"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row>
    <row r="51" spans="1:37"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spans="1:37"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spans="1:37"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row>
    <row r="54" spans="1:37"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row>
    <row r="55" spans="1:37"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spans="1:37"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row>
    <row r="57" spans="1:37"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row>
    <row r="58" spans="1:37"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row>
    <row r="59" spans="1:37"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row>
    <row r="60" spans="1:37"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spans="1:37"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row>
    <row r="62" spans="1:37"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row>
    <row r="63" spans="1:37"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row>
    <row r="64" spans="1:37"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row>
    <row r="65" spans="1:37"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row>
    <row r="66" spans="1:37"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row>
    <row r="67" spans="1:37"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row>
    <row r="68" spans="1:37"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row>
    <row r="69" spans="1:37"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row>
    <row r="70" spans="1:37"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row>
    <row r="71" spans="1:37"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row>
    <row r="72" spans="1:37"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row>
    <row r="73" spans="1:37"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row>
    <row r="74" spans="1:37"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4293-ABAA-9B4A-A338-02D434B33C7D}">
  <dimension ref="A3:C9"/>
  <sheetViews>
    <sheetView workbookViewId="0">
      <selection activeCell="I4" sqref="I4"/>
    </sheetView>
  </sheetViews>
  <sheetFormatPr baseColWidth="10" defaultRowHeight="16" x14ac:dyDescent="0.2"/>
  <cols>
    <col min="1" max="1" width="26.33203125" bestFit="1" customWidth="1"/>
    <col min="2" max="2" width="24.5" bestFit="1" customWidth="1"/>
    <col min="3" max="3" width="29.5" bestFit="1" customWidth="1"/>
  </cols>
  <sheetData>
    <row r="3" spans="1:3" x14ac:dyDescent="0.2">
      <c r="A3" s="6" t="s">
        <v>849</v>
      </c>
      <c r="B3" t="s">
        <v>851</v>
      </c>
      <c r="C3" t="s">
        <v>850</v>
      </c>
    </row>
    <row r="4" spans="1:3" x14ac:dyDescent="0.2">
      <c r="A4" s="7" t="s">
        <v>9</v>
      </c>
      <c r="B4" s="8">
        <v>3.4449532729646286E-2</v>
      </c>
      <c r="C4" s="8">
        <v>4.1455160744500848E-2</v>
      </c>
    </row>
    <row r="5" spans="1:3" x14ac:dyDescent="0.2">
      <c r="A5" s="7" t="s">
        <v>26</v>
      </c>
      <c r="B5" s="8">
        <v>0.11650676557740525</v>
      </c>
      <c r="C5" s="8">
        <v>0.30076142131979694</v>
      </c>
    </row>
    <row r="6" spans="1:3" x14ac:dyDescent="0.2">
      <c r="A6" s="7" t="s">
        <v>22</v>
      </c>
      <c r="B6" s="8">
        <v>0.44810294452848176</v>
      </c>
      <c r="C6" s="8">
        <v>8.3544839255499159E-2</v>
      </c>
    </row>
    <row r="7" spans="1:3" x14ac:dyDescent="0.2">
      <c r="A7" s="7" t="s">
        <v>18</v>
      </c>
      <c r="B7" s="8">
        <v>0.22762593505874551</v>
      </c>
      <c r="C7" s="8">
        <v>0.14974619289340102</v>
      </c>
    </row>
    <row r="8" spans="1:3" x14ac:dyDescent="0.2">
      <c r="A8" s="7" t="s">
        <v>14</v>
      </c>
      <c r="B8" s="8">
        <v>4.3515199237447934E-2</v>
      </c>
      <c r="C8" s="8">
        <v>0.1423434856175973</v>
      </c>
    </row>
    <row r="9" spans="1:3" x14ac:dyDescent="0.2">
      <c r="A9" s="7" t="s">
        <v>3</v>
      </c>
      <c r="B9" s="8">
        <v>0.12979962286827326</v>
      </c>
      <c r="C9" s="8">
        <v>0.28214890016920474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6FF4-4CDB-4140-864F-6A812B0C6956}">
  <dimension ref="A3:B9"/>
  <sheetViews>
    <sheetView workbookViewId="0">
      <selection activeCell="B8" sqref="B8"/>
    </sheetView>
  </sheetViews>
  <sheetFormatPr baseColWidth="10" defaultRowHeight="16" x14ac:dyDescent="0.2"/>
  <cols>
    <col min="1" max="1" width="26.33203125" bestFit="1" customWidth="1"/>
    <col min="2" max="2" width="14.6640625" bestFit="1" customWidth="1"/>
  </cols>
  <sheetData>
    <row r="3" spans="1:2" x14ac:dyDescent="0.2">
      <c r="A3" s="6" t="s">
        <v>849</v>
      </c>
      <c r="B3" t="s">
        <v>852</v>
      </c>
    </row>
    <row r="4" spans="1:2" x14ac:dyDescent="0.2">
      <c r="A4" s="7" t="s">
        <v>9</v>
      </c>
      <c r="B4" s="9">
        <v>4.3370563424608863E-2</v>
      </c>
    </row>
    <row r="5" spans="1:2" x14ac:dyDescent="0.2">
      <c r="A5" s="7" t="s">
        <v>26</v>
      </c>
      <c r="B5" s="9">
        <v>0.22569366548252009</v>
      </c>
    </row>
    <row r="6" spans="1:2" x14ac:dyDescent="0.2">
      <c r="A6" s="7" t="s">
        <v>22</v>
      </c>
      <c r="B6" s="9">
        <v>0.21693458829761522</v>
      </c>
    </row>
    <row r="7" spans="1:2" x14ac:dyDescent="0.2">
      <c r="A7" s="7" t="s">
        <v>18</v>
      </c>
      <c r="B7" s="9">
        <v>0.20921448735816187</v>
      </c>
    </row>
    <row r="8" spans="1:2" x14ac:dyDescent="0.2">
      <c r="A8" s="7" t="s">
        <v>14</v>
      </c>
      <c r="B8" s="9">
        <v>9.4164827161226913E-2</v>
      </c>
    </row>
    <row r="9" spans="1:2" x14ac:dyDescent="0.2">
      <c r="A9" s="7" t="s">
        <v>3</v>
      </c>
      <c r="B9" s="9">
        <v>0.21062186827586701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6E6BF-8284-E340-98B1-54FE1B2586D2}">
  <dimension ref="A3:B9"/>
  <sheetViews>
    <sheetView workbookViewId="0">
      <selection activeCell="E39" sqref="E39"/>
    </sheetView>
  </sheetViews>
  <sheetFormatPr baseColWidth="10" defaultRowHeight="16" x14ac:dyDescent="0.2"/>
  <cols>
    <col min="1" max="1" width="26.33203125" bestFit="1" customWidth="1"/>
    <col min="2" max="2" width="29.5" bestFit="1" customWidth="1"/>
  </cols>
  <sheetData>
    <row r="3" spans="1:2" x14ac:dyDescent="0.2">
      <c r="A3" s="6" t="s">
        <v>849</v>
      </c>
      <c r="B3" t="s">
        <v>850</v>
      </c>
    </row>
    <row r="4" spans="1:2" x14ac:dyDescent="0.2">
      <c r="A4" s="7" t="s">
        <v>9</v>
      </c>
      <c r="B4" s="8">
        <v>4.1455160744500848E-2</v>
      </c>
    </row>
    <row r="5" spans="1:2" x14ac:dyDescent="0.2">
      <c r="A5" s="7" t="s">
        <v>26</v>
      </c>
      <c r="B5" s="8">
        <v>0.30076142131979694</v>
      </c>
    </row>
    <row r="6" spans="1:2" x14ac:dyDescent="0.2">
      <c r="A6" s="7" t="s">
        <v>22</v>
      </c>
      <c r="B6" s="8">
        <v>8.3544839255499159E-2</v>
      </c>
    </row>
    <row r="7" spans="1:2" x14ac:dyDescent="0.2">
      <c r="A7" s="7" t="s">
        <v>18</v>
      </c>
      <c r="B7" s="8">
        <v>0.14974619289340102</v>
      </c>
    </row>
    <row r="8" spans="1:2" x14ac:dyDescent="0.2">
      <c r="A8" s="7" t="s">
        <v>14</v>
      </c>
      <c r="B8" s="8">
        <v>0.1423434856175973</v>
      </c>
    </row>
    <row r="9" spans="1:2" x14ac:dyDescent="0.2">
      <c r="A9" s="7" t="s">
        <v>3</v>
      </c>
      <c r="B9" s="8">
        <v>0.28214890016920474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7FF2-9BB2-0143-B0DF-2934159459B6}">
  <dimension ref="A3:B5"/>
  <sheetViews>
    <sheetView workbookViewId="0">
      <selection activeCell="I37" sqref="I37"/>
    </sheetView>
  </sheetViews>
  <sheetFormatPr baseColWidth="10" defaultRowHeight="16" x14ac:dyDescent="0.2"/>
  <cols>
    <col min="1" max="1" width="13" bestFit="1" customWidth="1"/>
    <col min="2" max="2" width="20.33203125" bestFit="1" customWidth="1"/>
  </cols>
  <sheetData>
    <row r="3" spans="1:2" x14ac:dyDescent="0.2">
      <c r="A3" s="6" t="s">
        <v>849</v>
      </c>
      <c r="B3" t="s">
        <v>853</v>
      </c>
    </row>
    <row r="4" spans="1:2" x14ac:dyDescent="0.2">
      <c r="A4" s="7" t="s">
        <v>2</v>
      </c>
      <c r="B4" s="8">
        <v>0.50755667506297231</v>
      </c>
    </row>
    <row r="5" spans="1:2" x14ac:dyDescent="0.2">
      <c r="A5" s="7" t="s">
        <v>8</v>
      </c>
      <c r="B5" s="8">
        <v>0.49244332493702769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B994-74F9-0548-A359-231577772E45}">
  <dimension ref="A3:B6"/>
  <sheetViews>
    <sheetView workbookViewId="0">
      <selection activeCell="I32" sqref="I32"/>
    </sheetView>
  </sheetViews>
  <sheetFormatPr baseColWidth="10" defaultRowHeight="16" x14ac:dyDescent="0.2"/>
  <cols>
    <col min="1" max="1" width="14.1640625" bestFit="1" customWidth="1"/>
    <col min="2" max="2" width="15.5" bestFit="1" customWidth="1"/>
  </cols>
  <sheetData>
    <row r="3" spans="1:2" x14ac:dyDescent="0.2">
      <c r="A3" s="6" t="s">
        <v>849</v>
      </c>
      <c r="B3" t="s">
        <v>854</v>
      </c>
    </row>
    <row r="4" spans="1:2" x14ac:dyDescent="0.2">
      <c r="A4" s="7" t="s">
        <v>13</v>
      </c>
      <c r="B4" s="8">
        <v>0.32619647355163728</v>
      </c>
    </row>
    <row r="5" spans="1:2" x14ac:dyDescent="0.2">
      <c r="A5" s="7" t="s">
        <v>7</v>
      </c>
      <c r="B5" s="8">
        <v>0.32619647355163728</v>
      </c>
    </row>
    <row r="6" spans="1:2" x14ac:dyDescent="0.2">
      <c r="A6" s="7" t="s">
        <v>1</v>
      </c>
      <c r="B6" s="8">
        <v>0.34760705289672544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D895-36EE-9B42-B2E8-3108C9AF80EA}">
  <dimension ref="A3:C6"/>
  <sheetViews>
    <sheetView workbookViewId="0">
      <selection activeCell="K32" sqref="K32"/>
    </sheetView>
  </sheetViews>
  <sheetFormatPr baseColWidth="10" defaultRowHeight="16" x14ac:dyDescent="0.2"/>
  <cols>
    <col min="1" max="1" width="14.1640625" bestFit="1" customWidth="1"/>
    <col min="2" max="2" width="24.5" bestFit="1" customWidth="1"/>
    <col min="3" max="3" width="29.5" bestFit="1" customWidth="1"/>
  </cols>
  <sheetData>
    <row r="3" spans="1:3" x14ac:dyDescent="0.2">
      <c r="A3" s="6" t="s">
        <v>849</v>
      </c>
      <c r="B3" t="s">
        <v>851</v>
      </c>
      <c r="C3" t="s">
        <v>850</v>
      </c>
    </row>
    <row r="4" spans="1:3" x14ac:dyDescent="0.2">
      <c r="A4" s="7" t="s">
        <v>13</v>
      </c>
      <c r="B4" s="8">
        <v>0.32967943803228411</v>
      </c>
      <c r="C4" s="8">
        <v>0.32423857868020306</v>
      </c>
    </row>
    <row r="5" spans="1:3" x14ac:dyDescent="0.2">
      <c r="A5" s="7" t="s">
        <v>7</v>
      </c>
      <c r="B5" s="8">
        <v>0.32228185416191796</v>
      </c>
      <c r="C5" s="8">
        <v>0.33037225042301183</v>
      </c>
    </row>
    <row r="6" spans="1:3" x14ac:dyDescent="0.2">
      <c r="A6" s="7" t="s">
        <v>1</v>
      </c>
      <c r="B6" s="8">
        <v>0.34803870780579788</v>
      </c>
      <c r="C6" s="8">
        <v>0.34538917089678511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5CA3-BA12-7441-AF6A-279D9278C9E4}">
  <dimension ref="A3:B31"/>
  <sheetViews>
    <sheetView workbookViewId="0">
      <selection activeCell="A24" sqref="A24"/>
    </sheetView>
  </sheetViews>
  <sheetFormatPr baseColWidth="10" defaultRowHeight="16" x14ac:dyDescent="0.2"/>
  <cols>
    <col min="1" max="1" width="16.5" bestFit="1" customWidth="1"/>
    <col min="2" max="2" width="15.5" bestFit="1" customWidth="1"/>
  </cols>
  <sheetData>
    <row r="3" spans="1:2" x14ac:dyDescent="0.2">
      <c r="A3" s="6" t="s">
        <v>849</v>
      </c>
      <c r="B3" t="s">
        <v>854</v>
      </c>
    </row>
    <row r="4" spans="1:2" x14ac:dyDescent="0.2">
      <c r="A4" s="7" t="s">
        <v>41</v>
      </c>
      <c r="B4" s="8">
        <v>4.7858942065491183E-2</v>
      </c>
    </row>
    <row r="5" spans="1:2" x14ac:dyDescent="0.2">
      <c r="A5" s="7" t="s">
        <v>39</v>
      </c>
      <c r="B5" s="8">
        <v>4.7858942065491183E-2</v>
      </c>
    </row>
    <row r="6" spans="1:2" x14ac:dyDescent="0.2">
      <c r="A6" s="7" t="s">
        <v>37</v>
      </c>
      <c r="B6" s="8">
        <v>2.2670025188916875E-2</v>
      </c>
    </row>
    <row r="7" spans="1:2" x14ac:dyDescent="0.2">
      <c r="A7" s="7" t="s">
        <v>35</v>
      </c>
      <c r="B7" s="8">
        <v>2.2670025188916875E-2</v>
      </c>
    </row>
    <row r="8" spans="1:2" x14ac:dyDescent="0.2">
      <c r="A8" s="7" t="s">
        <v>33</v>
      </c>
      <c r="B8" s="8">
        <v>2.2670025188916875E-2</v>
      </c>
    </row>
    <row r="9" spans="1:2" x14ac:dyDescent="0.2">
      <c r="A9" s="7" t="s">
        <v>31</v>
      </c>
      <c r="B9" s="8">
        <v>2.2670025188916875E-2</v>
      </c>
    </row>
    <row r="10" spans="1:2" x14ac:dyDescent="0.2">
      <c r="A10" s="7" t="s">
        <v>29</v>
      </c>
      <c r="B10" s="8">
        <v>4.7858942065491183E-2</v>
      </c>
    </row>
    <row r="11" spans="1:2" x14ac:dyDescent="0.2">
      <c r="A11" s="7" t="s">
        <v>25</v>
      </c>
      <c r="B11" s="8">
        <v>6.5491183879093195E-2</v>
      </c>
    </row>
    <row r="12" spans="1:2" x14ac:dyDescent="0.2">
      <c r="A12" s="7" t="s">
        <v>21</v>
      </c>
      <c r="B12" s="8">
        <v>6.5491183879093195E-2</v>
      </c>
    </row>
    <row r="13" spans="1:2" x14ac:dyDescent="0.2">
      <c r="A13" s="7" t="s">
        <v>17</v>
      </c>
      <c r="B13" s="8">
        <v>4.0302267002518891E-2</v>
      </c>
    </row>
    <row r="14" spans="1:2" x14ac:dyDescent="0.2">
      <c r="A14" s="7" t="s">
        <v>12</v>
      </c>
      <c r="B14" s="8">
        <v>2.2670025188916875E-2</v>
      </c>
    </row>
    <row r="15" spans="1:2" x14ac:dyDescent="0.2">
      <c r="A15" s="7" t="s">
        <v>6</v>
      </c>
      <c r="B15" s="8">
        <v>2.2670025188916875E-2</v>
      </c>
    </row>
    <row r="16" spans="1:2" x14ac:dyDescent="0.2">
      <c r="A16" s="7" t="s">
        <v>0</v>
      </c>
      <c r="B16" s="8">
        <v>2.2670025188916875E-2</v>
      </c>
    </row>
    <row r="17" spans="1:2" x14ac:dyDescent="0.2">
      <c r="A17" s="7" t="s">
        <v>114</v>
      </c>
      <c r="B17" s="8">
        <v>7.5566750629722929E-2</v>
      </c>
    </row>
    <row r="18" spans="1:2" x14ac:dyDescent="0.2">
      <c r="A18" s="7" t="s">
        <v>112</v>
      </c>
      <c r="B18" s="8">
        <v>3.5264483627204031E-2</v>
      </c>
    </row>
    <row r="19" spans="1:2" x14ac:dyDescent="0.2">
      <c r="A19" s="7" t="s">
        <v>110</v>
      </c>
      <c r="B19" s="8">
        <v>3.5264483627204031E-2</v>
      </c>
    </row>
    <row r="20" spans="1:2" x14ac:dyDescent="0.2">
      <c r="A20" s="7" t="s">
        <v>108</v>
      </c>
      <c r="B20" s="8">
        <v>3.5264483627204031E-2</v>
      </c>
    </row>
    <row r="21" spans="1:2" x14ac:dyDescent="0.2">
      <c r="A21" s="7" t="s">
        <v>276</v>
      </c>
      <c r="B21" s="8">
        <v>1.0075566750629723E-2</v>
      </c>
    </row>
    <row r="22" spans="1:2" x14ac:dyDescent="0.2">
      <c r="A22" s="7" t="s">
        <v>103</v>
      </c>
      <c r="B22" s="8">
        <v>3.5264483627204031E-2</v>
      </c>
    </row>
    <row r="23" spans="1:2" x14ac:dyDescent="0.2">
      <c r="A23" s="7" t="s">
        <v>101</v>
      </c>
      <c r="B23" s="8">
        <v>3.5264483627204031E-2</v>
      </c>
    </row>
    <row r="24" spans="1:2" x14ac:dyDescent="0.2">
      <c r="A24" s="7" t="s">
        <v>99</v>
      </c>
      <c r="B24" s="8">
        <v>3.5264483627204031E-2</v>
      </c>
    </row>
    <row r="25" spans="1:2" x14ac:dyDescent="0.2">
      <c r="A25" s="7" t="s">
        <v>97</v>
      </c>
      <c r="B25" s="8">
        <v>3.5264483627204031E-2</v>
      </c>
    </row>
    <row r="26" spans="1:2" x14ac:dyDescent="0.2">
      <c r="A26" s="7" t="s">
        <v>95</v>
      </c>
      <c r="B26" s="8">
        <v>7.5566750629722929E-2</v>
      </c>
    </row>
    <row r="27" spans="1:2" x14ac:dyDescent="0.2">
      <c r="A27" s="7" t="s">
        <v>183</v>
      </c>
      <c r="B27" s="8">
        <v>2.7707808564231738E-2</v>
      </c>
    </row>
    <row r="28" spans="1:2" x14ac:dyDescent="0.2">
      <c r="A28" s="7" t="s">
        <v>181</v>
      </c>
      <c r="B28" s="8">
        <v>2.7707808564231738E-2</v>
      </c>
    </row>
    <row r="29" spans="1:2" x14ac:dyDescent="0.2">
      <c r="A29" s="7" t="s">
        <v>223</v>
      </c>
      <c r="B29" s="8">
        <v>2.0151133501259445E-2</v>
      </c>
    </row>
    <row r="30" spans="1:2" x14ac:dyDescent="0.2">
      <c r="A30" s="7" t="s">
        <v>221</v>
      </c>
      <c r="B30" s="8">
        <v>2.0151133501259445E-2</v>
      </c>
    </row>
    <row r="31" spans="1:2" x14ac:dyDescent="0.2">
      <c r="A31" s="7" t="s">
        <v>199</v>
      </c>
      <c r="B31" s="8">
        <v>2.2670025188916875E-2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B8B7-2E98-A44C-BBF0-643BC8762B54}">
  <dimension ref="A3:C31"/>
  <sheetViews>
    <sheetView workbookViewId="0">
      <selection activeCell="A3" sqref="A3"/>
    </sheetView>
  </sheetViews>
  <sheetFormatPr baseColWidth="10" defaultRowHeight="16" x14ac:dyDescent="0.2"/>
  <cols>
    <col min="1" max="1" width="16.5" bestFit="1" customWidth="1"/>
    <col min="2" max="2" width="24.5" bestFit="1" customWidth="1"/>
    <col min="3" max="3" width="29.5" bestFit="1" customWidth="1"/>
  </cols>
  <sheetData>
    <row r="3" spans="1:3" x14ac:dyDescent="0.2">
      <c r="A3" s="6" t="s">
        <v>849</v>
      </c>
      <c r="B3" t="s">
        <v>851</v>
      </c>
      <c r="C3" t="s">
        <v>850</v>
      </c>
    </row>
    <row r="4" spans="1:3" x14ac:dyDescent="0.2">
      <c r="A4" s="7" t="s">
        <v>41</v>
      </c>
      <c r="B4" s="8">
        <v>3.9464141403675997E-2</v>
      </c>
      <c r="C4" s="8">
        <v>5.6472081218274114E-2</v>
      </c>
    </row>
    <row r="5" spans="1:3" x14ac:dyDescent="0.2">
      <c r="A5" s="7" t="s">
        <v>39</v>
      </c>
      <c r="B5" s="8">
        <v>4.128763546695953E-2</v>
      </c>
      <c r="C5" s="8">
        <v>5.5203045685279187E-2</v>
      </c>
    </row>
    <row r="6" spans="1:3" x14ac:dyDescent="0.2">
      <c r="A6" s="7" t="s">
        <v>37</v>
      </c>
      <c r="B6" s="8">
        <v>2.7321328664083384E-2</v>
      </c>
      <c r="C6" s="8">
        <v>2.009306260575296E-2</v>
      </c>
    </row>
    <row r="7" spans="1:3" x14ac:dyDescent="0.2">
      <c r="A7" s="7" t="s">
        <v>35</v>
      </c>
      <c r="B7" s="8">
        <v>2.2607182080026524E-2</v>
      </c>
      <c r="C7" s="8">
        <v>2.1785109983079528E-2</v>
      </c>
    </row>
    <row r="8" spans="1:3" x14ac:dyDescent="0.2">
      <c r="A8" s="7" t="s">
        <v>33</v>
      </c>
      <c r="B8" s="8">
        <v>2.5850100499388715E-2</v>
      </c>
      <c r="C8" s="8">
        <v>2.3265651438240272E-2</v>
      </c>
    </row>
    <row r="9" spans="1:3" x14ac:dyDescent="0.2">
      <c r="A9" s="7" t="s">
        <v>31</v>
      </c>
      <c r="B9" s="8">
        <v>1.8991276238629062E-2</v>
      </c>
      <c r="C9" s="8">
        <v>2.3900169204737733E-2</v>
      </c>
    </row>
    <row r="10" spans="1:3" x14ac:dyDescent="0.2">
      <c r="A10" s="7" t="s">
        <v>29</v>
      </c>
      <c r="B10" s="8">
        <v>4.3214737147475084E-2</v>
      </c>
      <c r="C10" s="8">
        <v>4.9492385786802033E-2</v>
      </c>
    </row>
    <row r="11" spans="1:3" x14ac:dyDescent="0.2">
      <c r="A11" s="7" t="s">
        <v>25</v>
      </c>
      <c r="B11" s="8">
        <v>7.1313122940798612E-2</v>
      </c>
      <c r="C11" s="8">
        <v>6.45093062605753E-2</v>
      </c>
    </row>
    <row r="12" spans="1:3" x14ac:dyDescent="0.2">
      <c r="A12" s="7" t="s">
        <v>21</v>
      </c>
      <c r="B12" s="8">
        <v>8.2160840464990989E-2</v>
      </c>
      <c r="C12" s="8">
        <v>4.8646362098138746E-2</v>
      </c>
    </row>
    <row r="13" spans="1:3" x14ac:dyDescent="0.2">
      <c r="A13" s="7" t="s">
        <v>17</v>
      </c>
      <c r="B13" s="8">
        <v>3.321660208458526E-2</v>
      </c>
      <c r="C13" s="8">
        <v>4.2935702199661592E-2</v>
      </c>
    </row>
    <row r="14" spans="1:3" x14ac:dyDescent="0.2">
      <c r="A14" s="7" t="s">
        <v>12</v>
      </c>
      <c r="B14" s="8">
        <v>1.8411073582129758E-2</v>
      </c>
      <c r="C14" s="8">
        <v>2.5592216582064297E-2</v>
      </c>
    </row>
    <row r="15" spans="1:3" x14ac:dyDescent="0.2">
      <c r="A15" s="7" t="s">
        <v>6</v>
      </c>
      <c r="B15" s="8">
        <v>2.2648625126919331E-2</v>
      </c>
      <c r="C15" s="8">
        <v>2.1362098138747884E-2</v>
      </c>
    </row>
    <row r="16" spans="1:3" x14ac:dyDescent="0.2">
      <c r="A16" s="7" t="s">
        <v>0</v>
      </c>
      <c r="B16" s="8">
        <v>2.6554632296566443E-2</v>
      </c>
      <c r="C16" s="8">
        <v>2.2208121827411168E-2</v>
      </c>
    </row>
    <row r="17" spans="1:3" x14ac:dyDescent="0.2">
      <c r="A17" s="7" t="s">
        <v>114</v>
      </c>
      <c r="B17" s="8">
        <v>7.3499243664394212E-2</v>
      </c>
      <c r="C17" s="8">
        <v>7.7411167512690351E-2</v>
      </c>
    </row>
    <row r="18" spans="1:3" x14ac:dyDescent="0.2">
      <c r="A18" s="7" t="s">
        <v>112</v>
      </c>
      <c r="B18" s="8">
        <v>3.9743881970202448E-2</v>
      </c>
      <c r="C18" s="8">
        <v>2.7707275803722505E-2</v>
      </c>
    </row>
    <row r="19" spans="1:3" x14ac:dyDescent="0.2">
      <c r="A19" s="7" t="s">
        <v>110</v>
      </c>
      <c r="B19" s="8">
        <v>2.9548892434571788E-2</v>
      </c>
      <c r="C19" s="8">
        <v>4.1032148900169207E-2</v>
      </c>
    </row>
    <row r="20" spans="1:3" x14ac:dyDescent="0.2">
      <c r="A20" s="7" t="s">
        <v>108</v>
      </c>
      <c r="B20" s="8">
        <v>3.7599204293499659E-2</v>
      </c>
      <c r="C20" s="8">
        <v>3.0879864636209814E-2</v>
      </c>
    </row>
    <row r="21" spans="1:3" x14ac:dyDescent="0.2">
      <c r="A21" s="7" t="s">
        <v>276</v>
      </c>
      <c r="B21" s="8">
        <v>1.5023104498642741E-2</v>
      </c>
      <c r="C21" s="8">
        <v>7.6142131979695434E-3</v>
      </c>
    </row>
    <row r="22" spans="1:3" x14ac:dyDescent="0.2">
      <c r="A22" s="7" t="s">
        <v>103</v>
      </c>
      <c r="B22" s="8">
        <v>3.2087279056756256E-2</v>
      </c>
      <c r="C22" s="8">
        <v>3.6379018612521151E-2</v>
      </c>
    </row>
    <row r="23" spans="1:3" x14ac:dyDescent="0.2">
      <c r="A23" s="7" t="s">
        <v>101</v>
      </c>
      <c r="B23" s="8">
        <v>2.4441036905033259E-2</v>
      </c>
      <c r="C23" s="8">
        <v>4.2935702199661592E-2</v>
      </c>
    </row>
    <row r="24" spans="1:3" x14ac:dyDescent="0.2">
      <c r="A24" s="7" t="s">
        <v>99</v>
      </c>
      <c r="B24" s="8">
        <v>3.1672848587828178E-2</v>
      </c>
      <c r="C24" s="8">
        <v>3.9974619289340103E-2</v>
      </c>
    </row>
    <row r="25" spans="1:3" x14ac:dyDescent="0.2">
      <c r="A25" s="7" t="s">
        <v>97</v>
      </c>
      <c r="B25" s="8">
        <v>4.6302244140989247E-2</v>
      </c>
      <c r="C25" s="8">
        <v>2.939932318104907E-2</v>
      </c>
    </row>
    <row r="26" spans="1:3" x14ac:dyDescent="0.2">
      <c r="A26" s="7" t="s">
        <v>95</v>
      </c>
      <c r="B26" s="8">
        <v>8.3186555875587972E-2</v>
      </c>
      <c r="C26" s="8">
        <v>6.9373942470389166E-2</v>
      </c>
    </row>
    <row r="27" spans="1:3" x14ac:dyDescent="0.2">
      <c r="A27" s="7" t="s">
        <v>183</v>
      </c>
      <c r="B27" s="8">
        <v>2.1073789344992645E-2</v>
      </c>
      <c r="C27" s="8">
        <v>2.961082910321489E-2</v>
      </c>
    </row>
    <row r="28" spans="1:3" x14ac:dyDescent="0.2">
      <c r="A28" s="7" t="s">
        <v>181</v>
      </c>
      <c r="B28" s="8">
        <v>2.4358150811247644E-2</v>
      </c>
      <c r="C28" s="8">
        <v>3.0879864636209814E-2</v>
      </c>
    </row>
    <row r="29" spans="1:3" x14ac:dyDescent="0.2">
      <c r="A29" s="7" t="s">
        <v>223</v>
      </c>
      <c r="B29" s="8">
        <v>1.8110611492156904E-2</v>
      </c>
      <c r="C29" s="8">
        <v>2.2842639593908629E-2</v>
      </c>
    </row>
    <row r="30" spans="1:3" x14ac:dyDescent="0.2">
      <c r="A30" s="7" t="s">
        <v>221</v>
      </c>
      <c r="B30" s="8">
        <v>2.4627530616050892E-2</v>
      </c>
      <c r="C30" s="8">
        <v>1.7978003384094755E-2</v>
      </c>
    </row>
    <row r="31" spans="1:3" x14ac:dyDescent="0.2">
      <c r="A31" s="7" t="s">
        <v>199</v>
      </c>
      <c r="B31" s="8">
        <v>2.5684328311817484E-2</v>
      </c>
      <c r="C31" s="8">
        <v>2.0516074450084604E-2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revenue from sales</vt:lpstr>
      <vt:lpstr>highest revenue product</vt:lpstr>
      <vt:lpstr>Discount</vt:lpstr>
      <vt:lpstr>most sold product</vt:lpstr>
      <vt:lpstr>Order Type</vt:lpstr>
      <vt:lpstr>Agent</vt:lpstr>
      <vt:lpstr>Agent highest rev</vt:lpstr>
      <vt:lpstr>State highest order</vt:lpstr>
      <vt:lpstr>State-wise rev</vt:lpstr>
      <vt:lpstr>State-wise discount</vt:lpstr>
      <vt:lpstr>Month sale</vt:lpstr>
      <vt:lpstr>Orders</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anwesha swarup</dc:creator>
  <cp:lastModifiedBy>anwesha swarup</cp:lastModifiedBy>
  <dcterms:created xsi:type="dcterms:W3CDTF">2025-02-25T14:57:24Z</dcterms:created>
  <dcterms:modified xsi:type="dcterms:W3CDTF">2025-03-15T06:49:07Z</dcterms:modified>
</cp:coreProperties>
</file>