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artado 1" sheetId="1" state="visible" r:id="rId2"/>
    <sheet name="Apartado 2" sheetId="2" state="visible" r:id="rId3"/>
  </sheets>
  <definedNames>
    <definedName function="false" hidden="false" localSheetId="0" name="solver_adj" vbProcedure="false">'Apartado 1'!$C$4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in" vbProcedure="false">2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"0,075"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'Apartado 1'!$C$14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lx" vbProcedure="false">1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100</definedName>
    <definedName function="false" hidden="false" localSheetId="0" name="solver_tol" vbProcedure="false">5</definedName>
    <definedName function="false" hidden="false" localSheetId="0" name="solver_typ" vbProcedure="false">3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adj" vbProcedure="false">'Apartado 2'!$C$4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st" vbProcedure="false">1</definedName>
    <definedName function="false" hidden="false" localSheetId="1" name="solver_itr" vbProcedure="false">100</definedName>
    <definedName function="false" hidden="false" localSheetId="1" name="solver_lin" vbProcedure="false">2</definedName>
    <definedName function="false" hidden="false" localSheetId="1" name="solver_neg" vbProcedure="false">2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'Apartado 2'!$C$14</definedName>
    <definedName function="false" hidden="false" localSheetId="1" name="solver_pre" vbProcedure="false">0.000001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tim" vbProcedure="false">100</definedName>
    <definedName function="false" hidden="false" localSheetId="1" name="solver_tol" vbProcedure="false">0.05</definedName>
    <definedName function="false" hidden="false" localSheetId="1" name="solver_typ" vbProcedure="false">3</definedName>
    <definedName function="false" hidden="false" localSheetId="1" name="solver_val" vbProcedure="false">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4" authorId="0">
      <text>
        <r>
          <rPr>
            <sz val="8"/>
            <color rgb="FF000000"/>
            <rFont val="Tahoma"/>
            <family val="2"/>
          </rPr>
          <t xml:space="preserve">Celda Obxectivo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4" authorId="0">
      <text>
        <r>
          <rPr>
            <sz val="8"/>
            <color rgb="FF000000"/>
            <rFont val="Tahoma"/>
            <family val="2"/>
          </rPr>
          <t xml:space="preserve">Celda Obxextivo</t>
        </r>
      </text>
    </comment>
  </commentList>
</comments>
</file>

<file path=xl/sharedStrings.xml><?xml version="1.0" encoding="utf-8"?>
<sst xmlns="http://schemas.openxmlformats.org/spreadsheetml/2006/main" count="36" uniqueCount="17">
  <si>
    <t xml:space="preserve">Parámetros e variables</t>
  </si>
  <si>
    <t xml:space="preserve">Gravidade x*</t>
  </si>
  <si>
    <t xml:space="preserve">Velocidade terminal</t>
  </si>
  <si>
    <r>
      <rPr>
        <sz val="10"/>
        <rFont val="Arial"/>
        <family val="0"/>
      </rPr>
      <t xml:space="preserve">m</t>
    </r>
    <r>
      <rPr>
        <vertAlign val="superscript"/>
        <sz val="10"/>
        <rFont val="Arial"/>
        <family val="0"/>
      </rPr>
      <t xml:space="preserve">.</t>
    </r>
    <r>
      <rPr>
        <sz val="10"/>
        <rFont val="Arial"/>
        <family val="0"/>
      </rPr>
      <t xml:space="preserve">s</t>
    </r>
    <r>
      <rPr>
        <vertAlign val="superscript"/>
        <sz val="10"/>
        <rFont val="Arial"/>
        <family val="0"/>
      </rPr>
      <t xml:space="preserve">-1</t>
    </r>
  </si>
  <si>
    <t xml:space="preserve">r</t>
  </si>
  <si>
    <r>
      <rPr>
        <sz val="10"/>
        <rFont val="Arial"/>
        <family val="0"/>
      </rPr>
      <t xml:space="preserve">kg</t>
    </r>
    <r>
      <rPr>
        <vertAlign val="superscript"/>
        <sz val="10"/>
        <rFont val="Arial"/>
        <family val="0"/>
      </rPr>
      <t xml:space="preserve">,</t>
    </r>
    <r>
      <rPr>
        <sz val="10"/>
        <rFont val="Arial"/>
        <family val="0"/>
      </rPr>
      <t xml:space="preserve">m</t>
    </r>
    <r>
      <rPr>
        <vertAlign val="superscript"/>
        <sz val="10"/>
        <rFont val="Arial"/>
        <family val="0"/>
      </rPr>
      <t xml:space="preserve">-3</t>
    </r>
  </si>
  <si>
    <t xml:space="preserve">g</t>
  </si>
  <si>
    <r>
      <rPr>
        <sz val="10"/>
        <rFont val="Arial"/>
        <family val="0"/>
      </rPr>
      <t xml:space="preserve">m</t>
    </r>
    <r>
      <rPr>
        <vertAlign val="superscript"/>
        <sz val="10"/>
        <rFont val="Arial"/>
        <family val="0"/>
      </rPr>
      <t xml:space="preserve">,</t>
    </r>
    <r>
      <rPr>
        <sz val="10"/>
        <rFont val="Arial"/>
        <family val="0"/>
      </rPr>
      <t xml:space="preserve">s</t>
    </r>
    <r>
      <rPr>
        <vertAlign val="superscript"/>
        <sz val="10"/>
        <rFont val="Arial"/>
        <family val="0"/>
      </rPr>
      <t xml:space="preserve">-2</t>
    </r>
  </si>
  <si>
    <r>
      <rPr>
        <sz val="12"/>
        <rFont val="Symbol"/>
        <family val="1"/>
        <charset val="2"/>
      </rPr>
      <t xml:space="preserve">r</t>
    </r>
    <r>
      <rPr>
        <vertAlign val="subscript"/>
        <sz val="12"/>
        <rFont val="Arial"/>
        <family val="0"/>
      </rPr>
      <t xml:space="preserve">P</t>
    </r>
  </si>
  <si>
    <r>
      <rPr>
        <sz val="10"/>
        <rFont val="Arial"/>
        <family val="0"/>
      </rPr>
      <t xml:space="preserve">D</t>
    </r>
    <r>
      <rPr>
        <vertAlign val="subscript"/>
        <sz val="10"/>
        <rFont val="Arial"/>
        <family val="0"/>
      </rPr>
      <t xml:space="preserve">P</t>
    </r>
  </si>
  <si>
    <t xml:space="preserve">m</t>
  </si>
  <si>
    <r>
      <rPr>
        <sz val="10"/>
        <rFont val="Arial"/>
        <family val="0"/>
      </rPr>
      <t xml:space="preserve">kg</t>
    </r>
    <r>
      <rPr>
        <vertAlign val="superscript"/>
        <sz val="10"/>
        <rFont val="Arial"/>
        <family val="0"/>
      </rPr>
      <t xml:space="preserve">,</t>
    </r>
    <r>
      <rPr>
        <sz val="10"/>
        <rFont val="Arial"/>
        <family val="0"/>
      </rPr>
      <t xml:space="preserve">m</t>
    </r>
    <r>
      <rPr>
        <vertAlign val="superscript"/>
        <sz val="10"/>
        <rFont val="Arial"/>
        <family val="0"/>
      </rPr>
      <t xml:space="preserve">-1</t>
    </r>
    <r>
      <rPr>
        <sz val="10"/>
        <rFont val="Arial"/>
        <family val="0"/>
      </rPr>
      <t xml:space="preserve">s</t>
    </r>
    <r>
      <rPr>
        <vertAlign val="superscript"/>
        <sz val="10"/>
        <rFont val="Arial"/>
        <family val="0"/>
      </rPr>
      <t xml:space="preserve">-1</t>
    </r>
  </si>
  <si>
    <t xml:space="preserve">Re</t>
  </si>
  <si>
    <r>
      <rPr>
        <b val="true"/>
        <sz val="10"/>
        <rFont val="Arial"/>
        <family val="2"/>
      </rPr>
      <t xml:space="preserve">C</t>
    </r>
    <r>
      <rPr>
        <b val="true"/>
        <vertAlign val="subscript"/>
        <sz val="10"/>
        <rFont val="Arial"/>
        <family val="0"/>
      </rPr>
      <t xml:space="preserve">D</t>
    </r>
  </si>
  <si>
    <t xml:space="preserve">Velocidade terminal =</t>
  </si>
  <si>
    <r>
      <rPr>
        <b val="true"/>
        <sz val="12"/>
        <rFont val="Arial"/>
        <family val="2"/>
      </rPr>
      <t xml:space="preserve">m</t>
    </r>
    <r>
      <rPr>
        <b val="true"/>
        <vertAlign val="superscript"/>
        <sz val="12"/>
        <rFont val="Arial"/>
        <family val="0"/>
      </rPr>
      <t xml:space="preserve">.</t>
    </r>
    <r>
      <rPr>
        <b val="true"/>
        <sz val="12"/>
        <rFont val="Arial"/>
        <family val="0"/>
      </rPr>
      <t xml:space="preserve">s</t>
    </r>
    <r>
      <rPr>
        <b val="true"/>
        <vertAlign val="superscript"/>
        <sz val="12"/>
        <rFont val="Arial"/>
        <family val="0"/>
      </rPr>
      <t xml:space="preserve">-1</t>
    </r>
  </si>
  <si>
    <t xml:space="preserve">Factor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</si>
</sst>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.00000000"/>
    <numFmt numFmtId="167" formatCode="General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vertAlign val="superscript"/>
      <sz val="10"/>
      <name val="Arial"/>
      <family val="0"/>
    </font>
    <font>
      <sz val="12"/>
      <name val="Symbol"/>
      <family val="1"/>
      <charset val="2"/>
    </font>
    <font>
      <vertAlign val="subscript"/>
      <sz val="12"/>
      <name val="Arial"/>
      <family val="0"/>
    </font>
    <font>
      <vertAlign val="subscript"/>
      <sz val="10"/>
      <name val="Arial"/>
      <family val="0"/>
    </font>
    <font>
      <b val="true"/>
      <sz val="10"/>
      <name val="Arial"/>
      <family val="2"/>
    </font>
    <font>
      <b val="true"/>
      <vertAlign val="subscript"/>
      <sz val="10"/>
      <name val="Arial"/>
      <family val="0"/>
    </font>
    <font>
      <b val="true"/>
      <sz val="12"/>
      <name val="Arial"/>
      <family val="2"/>
    </font>
    <font>
      <b val="true"/>
      <vertAlign val="superscript"/>
      <sz val="12"/>
      <name val="Arial"/>
      <family val="0"/>
    </font>
    <font>
      <b val="true"/>
      <sz val="12"/>
      <name val="Arial"/>
      <family val="0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99CC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66600</xdr:colOff>
      <xdr:row>12</xdr:row>
      <xdr:rowOff>119880</xdr:rowOff>
    </xdr:from>
    <xdr:to>
      <xdr:col>1</xdr:col>
      <xdr:colOff>1743120</xdr:colOff>
      <xdr:row>14</xdr:row>
      <xdr:rowOff>14040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7400" y="2257200"/>
          <a:ext cx="1676520" cy="21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66600</xdr:colOff>
      <xdr:row>12</xdr:row>
      <xdr:rowOff>119880</xdr:rowOff>
    </xdr:from>
    <xdr:to>
      <xdr:col>1</xdr:col>
      <xdr:colOff>1743120</xdr:colOff>
      <xdr:row>14</xdr:row>
      <xdr:rowOff>14040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257400" y="2257200"/>
          <a:ext cx="1676520" cy="219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7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7"/>
    <col collapsed="false" customWidth="true" hidden="false" outlineLevel="0" max="3" min="3" style="0" width="12.42"/>
    <col collapsed="false" customWidth="true" hidden="false" outlineLevel="0" max="4" min="4" style="0" width="8.29"/>
    <col collapsed="false" customWidth="true" hidden="false" outlineLevel="0" max="5" min="5" style="0" width="12.29"/>
    <col collapsed="false" customWidth="true" hidden="false" outlineLevel="0" max="64" min="6" style="0" width="10.67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2"/>
      <c r="D2" s="3"/>
      <c r="E2" s="2"/>
      <c r="F2" s="3"/>
    </row>
    <row r="3" customFormat="false" ht="12.8" hidden="false" customHeight="false" outlineLevel="0" collapsed="false">
      <c r="B3" s="4" t="s">
        <v>1</v>
      </c>
      <c r="C3" s="5" t="n">
        <v>1</v>
      </c>
      <c r="D3" s="6"/>
      <c r="E3" s="3"/>
      <c r="F3" s="3"/>
    </row>
    <row r="4" customFormat="false" ht="12.8" hidden="false" customHeight="false" outlineLevel="0" collapsed="false">
      <c r="B4" s="7" t="s">
        <v>2</v>
      </c>
      <c r="C4" s="8" t="n">
        <v>0.0157816177163633</v>
      </c>
      <c r="D4" s="9" t="s">
        <v>3</v>
      </c>
      <c r="E4" s="3"/>
      <c r="F4" s="3"/>
    </row>
    <row r="5" customFormat="false" ht="15" hidden="false" customHeight="false" outlineLevel="0" collapsed="false">
      <c r="B5" s="10" t="s">
        <v>4</v>
      </c>
      <c r="C5" s="11" t="n">
        <v>994.6</v>
      </c>
      <c r="D5" s="9" t="s">
        <v>5</v>
      </c>
      <c r="E5" s="3"/>
      <c r="F5" s="3"/>
    </row>
    <row r="6" customFormat="false" ht="12.8" hidden="false" customHeight="false" outlineLevel="0" collapsed="false">
      <c r="B6" s="12" t="s">
        <v>6</v>
      </c>
      <c r="C6" s="11" t="n">
        <f aca="false">9.80665*C3</f>
        <v>9.80665</v>
      </c>
      <c r="D6" s="9" t="s">
        <v>7</v>
      </c>
      <c r="E6" s="3"/>
      <c r="F6" s="3"/>
    </row>
    <row r="7" customFormat="false" ht="18.65" hidden="false" customHeight="false" outlineLevel="0" collapsed="false">
      <c r="B7" s="10" t="s">
        <v>8</v>
      </c>
      <c r="C7" s="11" t="n">
        <v>1800</v>
      </c>
      <c r="D7" s="9" t="s">
        <v>5</v>
      </c>
      <c r="E7" s="3"/>
      <c r="F7" s="3"/>
    </row>
    <row r="8" customFormat="false" ht="15.05" hidden="false" customHeight="false" outlineLevel="0" collapsed="false">
      <c r="B8" s="12" t="s">
        <v>9</v>
      </c>
      <c r="C8" s="13" t="n">
        <v>0.000208</v>
      </c>
      <c r="D8" s="9" t="s">
        <v>10</v>
      </c>
      <c r="E8" s="14"/>
      <c r="F8" s="3"/>
    </row>
    <row r="9" customFormat="false" ht="15" hidden="false" customHeight="false" outlineLevel="0" collapsed="false">
      <c r="B9" s="10" t="s">
        <v>10</v>
      </c>
      <c r="C9" s="13" t="n">
        <v>0.0008931</v>
      </c>
      <c r="D9" s="9" t="s">
        <v>11</v>
      </c>
      <c r="E9" s="14"/>
      <c r="F9" s="3"/>
    </row>
    <row r="10" customFormat="false" ht="12.75" hidden="false" customHeight="false" outlineLevel="0" collapsed="false">
      <c r="B10" s="12" t="s">
        <v>12</v>
      </c>
      <c r="C10" s="11" t="n">
        <f aca="false">C8*C4*C5/C9</f>
        <v>3.6556383070032</v>
      </c>
      <c r="D10" s="9"/>
      <c r="E10" s="3"/>
      <c r="F10" s="3"/>
    </row>
    <row r="11" customFormat="false" ht="15.05" hidden="false" customHeight="false" outlineLevel="0" collapsed="false">
      <c r="B11" s="15" t="s">
        <v>13</v>
      </c>
      <c r="C11" s="11" t="n">
        <f aca="false">IF(C10&lt;0.1,24/C10,IF(C10&lt;1000,24/C10*(1+0.14*C10^0.7),IF(C10&lt;35000,0.44,0.19-0.0008/C10)))</f>
        <v>8.84265858499573</v>
      </c>
      <c r="D11" s="9"/>
      <c r="E11" s="3"/>
      <c r="F11" s="3"/>
    </row>
    <row r="12" customFormat="false" ht="12.8" hidden="false" customHeight="false" outlineLevel="0" collapsed="false">
      <c r="B12" s="12"/>
      <c r="C12" s="11"/>
      <c r="D12" s="9"/>
      <c r="E12" s="3"/>
      <c r="F12" s="3"/>
    </row>
    <row r="13" customFormat="false" ht="12.8" hidden="false" customHeight="false" outlineLevel="0" collapsed="false">
      <c r="B13" s="16"/>
      <c r="C13" s="11"/>
      <c r="D13" s="9"/>
      <c r="E13" s="3"/>
      <c r="F13" s="3"/>
    </row>
    <row r="14" customFormat="false" ht="12.8" hidden="false" customHeight="false" outlineLevel="0" collapsed="false">
      <c r="B14" s="17"/>
      <c r="C14" s="18" t="n">
        <f aca="false">C4^2*(3*C11*C5)-4*C6*(C7-C5)*C8</f>
        <v>-3.3408463551155E-007</v>
      </c>
      <c r="D14" s="19"/>
      <c r="E14" s="3"/>
      <c r="F14" s="3"/>
    </row>
    <row r="17" customFormat="false" ht="15" hidden="false" customHeight="false" outlineLevel="0" collapsed="false">
      <c r="B17" s="20" t="s">
        <v>14</v>
      </c>
      <c r="C17" s="21" t="n">
        <f aca="false">C4</f>
        <v>0.0157816177163633</v>
      </c>
      <c r="D17" s="22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7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7"/>
    <col collapsed="false" customWidth="true" hidden="false" outlineLevel="0" max="64" min="3" style="0" width="10.67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4" t="s">
        <v>0</v>
      </c>
      <c r="C2" s="23"/>
      <c r="D2" s="6"/>
    </row>
    <row r="3" customFormat="false" ht="12.8" hidden="false" customHeight="false" outlineLevel="0" collapsed="false">
      <c r="B3" s="7" t="s">
        <v>16</v>
      </c>
      <c r="C3" s="11" t="n">
        <v>30</v>
      </c>
      <c r="D3" s="9"/>
    </row>
    <row r="4" customFormat="false" ht="12.8" hidden="false" customHeight="false" outlineLevel="0" collapsed="false">
      <c r="B4" s="7" t="s">
        <v>2</v>
      </c>
      <c r="C4" s="8" t="n">
        <v>0.206021475475757</v>
      </c>
      <c r="D4" s="9" t="s">
        <v>3</v>
      </c>
    </row>
    <row r="5" customFormat="false" ht="15" hidden="false" customHeight="false" outlineLevel="0" collapsed="false">
      <c r="B5" s="10" t="s">
        <v>4</v>
      </c>
      <c r="C5" s="11" t="n">
        <v>994.6</v>
      </c>
      <c r="D5" s="9" t="s">
        <v>5</v>
      </c>
    </row>
    <row r="6" customFormat="false" ht="12.8" hidden="false" customHeight="false" outlineLevel="0" collapsed="false">
      <c r="B6" s="12" t="s">
        <v>6</v>
      </c>
      <c r="C6" s="11" t="n">
        <f aca="false">9.80665*C3</f>
        <v>294.1995</v>
      </c>
      <c r="D6" s="9" t="s">
        <v>7</v>
      </c>
    </row>
    <row r="7" customFormat="false" ht="18.65" hidden="false" customHeight="false" outlineLevel="0" collapsed="false">
      <c r="B7" s="10" t="s">
        <v>8</v>
      </c>
      <c r="C7" s="11" t="n">
        <v>1800</v>
      </c>
      <c r="D7" s="9" t="s">
        <v>5</v>
      </c>
    </row>
    <row r="8" customFormat="false" ht="15.05" hidden="false" customHeight="false" outlineLevel="0" collapsed="false">
      <c r="B8" s="12" t="s">
        <v>9</v>
      </c>
      <c r="C8" s="13" t="n">
        <v>0.000208</v>
      </c>
      <c r="D8" s="9" t="s">
        <v>10</v>
      </c>
    </row>
    <row r="9" customFormat="false" ht="15" hidden="false" customHeight="false" outlineLevel="0" collapsed="false">
      <c r="B9" s="10" t="s">
        <v>10</v>
      </c>
      <c r="C9" s="13" t="n">
        <v>0.0008931</v>
      </c>
      <c r="D9" s="9" t="s">
        <v>11</v>
      </c>
    </row>
    <row r="10" customFormat="false" ht="12.75" hidden="false" customHeight="false" outlineLevel="0" collapsed="false">
      <c r="B10" s="12" t="s">
        <v>12</v>
      </c>
      <c r="C10" s="11" t="n">
        <f aca="false">C8*C4*C5/C9</f>
        <v>47.7226106569288</v>
      </c>
      <c r="D10" s="9"/>
    </row>
    <row r="11" customFormat="false" ht="15.05" hidden="false" customHeight="false" outlineLevel="0" collapsed="false">
      <c r="B11" s="15" t="s">
        <v>13</v>
      </c>
      <c r="C11" s="11" t="n">
        <f aca="false">IF(C10&lt;0.1,24/C10,IF(C10&lt;1000,24/C10*(1+0.14*C10^0.7),IF(C10&lt;35000,0.44,0.19-0.0008/C10)))</f>
        <v>1.55661849393733</v>
      </c>
      <c r="D11" s="9"/>
    </row>
    <row r="12" customFormat="false" ht="12.8" hidden="false" customHeight="false" outlineLevel="0" collapsed="false">
      <c r="B12" s="12"/>
      <c r="C12" s="11"/>
      <c r="D12" s="9"/>
    </row>
    <row r="13" customFormat="false" ht="12.8" hidden="false" customHeight="false" outlineLevel="0" collapsed="false">
      <c r="B13" s="16"/>
      <c r="C13" s="11"/>
      <c r="D13" s="9"/>
    </row>
    <row r="14" customFormat="false" ht="12.8" hidden="false" customHeight="false" outlineLevel="0" collapsed="false">
      <c r="B14" s="17"/>
      <c r="C14" s="18" t="n">
        <f aca="false">C4^2*(3*C11*C5)-4*C6*(C7-C5)*C8</f>
        <v>-1.84741111E-012</v>
      </c>
      <c r="D14" s="19"/>
    </row>
    <row r="17" customFormat="false" ht="15" hidden="false" customHeight="false" outlineLevel="0" collapsed="false">
      <c r="B17" s="20" t="s">
        <v>14</v>
      </c>
      <c r="C17" s="21" t="n">
        <f aca="false">C4</f>
        <v>0.206021475475757</v>
      </c>
      <c r="D17" s="22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  <Company>Universidade de Vigo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2001-06-19T19:08:44Z</dcterms:created>
  <dc:creator>Anxo Sánchez Bermúdez</dc:creator>
  <dc:description/>
  <dc:language>es-ES</dc:language>
  <cp:lastModifiedBy/>
  <dcterms:modified xsi:type="dcterms:W3CDTF">2021-12-09T09:34:13Z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