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blema 4 Folla 1" sheetId="1" state="visible" r:id="rId2"/>
    <sheet name="Problema 4 Folla 2" sheetId="2" state="visible" r:id="rId3"/>
    <sheet name="Problema 4 Folla 3" sheetId="3" state="visible" r:id="rId4"/>
  </sheets>
  <definedNames>
    <definedName function="false" hidden="false" localSheetId="0" name="solver_adj" vbProcedure="false">'Problema 4 Folla 1'!$C$13:$C$14,'Problema 4 Folla 1'!$C$16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st" vbProcedure="false">1</definedName>
    <definedName function="false" hidden="false" localSheetId="0" name="solver_itr" vbProcedure="false">100</definedName>
    <definedName function="false" hidden="false" localSheetId="0" name="solver_lhs1" vbProcedure="false">'Problema 4 Folla 1'!$B$3:$B$5</definedName>
    <definedName function="false" hidden="false" localSheetId="0" name="solver_lin" vbProcedure="false">2</definedName>
    <definedName function="false" hidden="false" localSheetId="0" name="solver_neg" vbProcedure="false">2</definedName>
    <definedName function="false" hidden="false" localSheetId="0" name="solver_num" vbProcedure="false">1</definedName>
    <definedName function="false" hidden="false" localSheetId="0" name="solver_nwt" vbProcedure="false">1</definedName>
    <definedName function="false" hidden="false" localSheetId="0" name="solver_opt" vbProcedure="false">'Problema 4 Folla 1'!$B$6</definedName>
    <definedName function="false" hidden="false" localSheetId="0" name="solver_pre" vbProcedure="false">0.000001</definedName>
    <definedName function="false" hidden="false" localSheetId="0" name="solver_rel1" vbProcedure="false">2</definedName>
    <definedName function="false" hidden="false" localSheetId="0" name="solver_rhs1" vbProcedure="false">0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tim" vbProcedure="false">100</definedName>
    <definedName function="false" hidden="false" localSheetId="0" name="solver_tol" vbProcedure="false">0.05</definedName>
    <definedName function="false" hidden="false" localSheetId="0" name="solver_typ" vbProcedure="false">3</definedName>
    <definedName function="false" hidden="false" localSheetId="0" name="solver_val" vbProcedure="false">0</definedName>
    <definedName function="false" hidden="false" localSheetId="1" name="solver_adj" vbProcedure="false">'Problema 4 Folla 2'!$C$13:$C$14,'Problema 4 Folla 2'!$C$16</definedName>
    <definedName function="false" hidden="false" localSheetId="1" name="solver_cvg" vbProcedure="false">0.0001</definedName>
    <definedName function="false" hidden="false" localSheetId="1" name="solver_drv" vbProcedure="false">1</definedName>
    <definedName function="false" hidden="false" localSheetId="1" name="solver_est" vbProcedure="false">1</definedName>
    <definedName function="false" hidden="false" localSheetId="1" name="solver_itr" vbProcedure="false">100</definedName>
    <definedName function="false" hidden="false" localSheetId="1" name="solver_lhs1" vbProcedure="false">'Problema 4 Folla 2'!$B$3:$B$5</definedName>
    <definedName function="false" hidden="false" localSheetId="1" name="solver_lin" vbProcedure="false">2</definedName>
    <definedName function="false" hidden="false" localSheetId="1" name="solver_neg" vbProcedure="false">2</definedName>
    <definedName function="false" hidden="false" localSheetId="1" name="solver_num" vbProcedure="false">1</definedName>
    <definedName function="false" hidden="false" localSheetId="1" name="solver_nwt" vbProcedure="false">1</definedName>
    <definedName function="false" hidden="false" localSheetId="1" name="solver_opt" vbProcedure="false">'Problema 4 Folla 2'!$B$6</definedName>
    <definedName function="false" hidden="false" localSheetId="1" name="solver_pre" vbProcedure="false">0.000001</definedName>
    <definedName function="false" hidden="false" localSheetId="1" name="solver_rel1" vbProcedure="false">2</definedName>
    <definedName function="false" hidden="false" localSheetId="1" name="solver_rhs1" vbProcedure="false">0</definedName>
    <definedName function="false" hidden="false" localSheetId="1" name="solver_scl" vbProcedure="false">2</definedName>
    <definedName function="false" hidden="false" localSheetId="1" name="solver_sho" vbProcedure="false">2</definedName>
    <definedName function="false" hidden="false" localSheetId="1" name="solver_tim" vbProcedure="false">100</definedName>
    <definedName function="false" hidden="false" localSheetId="1" name="solver_tol" vbProcedure="false">0.05</definedName>
    <definedName function="false" hidden="false" localSheetId="1" name="solver_typ" vbProcedure="false">3</definedName>
    <definedName function="false" hidden="false" localSheetId="1" name="solver_val" vbProcedure="false">0</definedName>
    <definedName function="false" hidden="false" localSheetId="2" name="solver_adj" vbProcedure="false">'Problema 4 Folla 3'!$C$13:$C$14,'Problema 4 Folla 3'!$C$16</definedName>
    <definedName function="false" hidden="false" localSheetId="2" name="solver_cvg" vbProcedure="false">0.0001</definedName>
    <definedName function="false" hidden="false" localSheetId="2" name="solver_drv" vbProcedure="false">1</definedName>
    <definedName function="false" hidden="false" localSheetId="2" name="solver_est" vbProcedure="false">1</definedName>
    <definedName function="false" hidden="false" localSheetId="2" name="solver_itr" vbProcedure="false">100</definedName>
    <definedName function="false" hidden="false" localSheetId="2" name="solver_lhs1" vbProcedure="false">'Problema 4 Folla 3'!$B$3:$B$5</definedName>
    <definedName function="false" hidden="false" localSheetId="2" name="solver_lin" vbProcedure="false">2</definedName>
    <definedName function="false" hidden="false" localSheetId="2" name="solver_neg" vbProcedure="false">2</definedName>
    <definedName function="false" hidden="false" localSheetId="2" name="solver_num" vbProcedure="false">1</definedName>
    <definedName function="false" hidden="false" localSheetId="2" name="solver_nwt" vbProcedure="false">1</definedName>
    <definedName function="false" hidden="false" localSheetId="2" name="solver_opt" vbProcedure="false">'Problema 4 Folla 3'!$B$6</definedName>
    <definedName function="false" hidden="false" localSheetId="2" name="solver_pre" vbProcedure="false">0.000001</definedName>
    <definedName function="false" hidden="false" localSheetId="2" name="solver_rel1" vbProcedure="false">2</definedName>
    <definedName function="false" hidden="false" localSheetId="2" name="solver_rhs1" vbProcedure="false">0</definedName>
    <definedName function="false" hidden="false" localSheetId="2" name="solver_scl" vbProcedure="false">2</definedName>
    <definedName function="false" hidden="false" localSheetId="2" name="solver_sho" vbProcedure="false">2</definedName>
    <definedName function="false" hidden="false" localSheetId="2" name="solver_tim" vbProcedure="false">100</definedName>
    <definedName function="false" hidden="false" localSheetId="2" name="solver_tol" vbProcedure="false">0.05</definedName>
    <definedName function="false" hidden="false" localSheetId="2" name="solver_typ" vbProcedure="false">3</definedName>
    <definedName function="false" hidden="false" localSheetId="2" name="solver_val" vbProcedure="false">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8"/>
            <color rgb="FF000000"/>
            <rFont val="Tahoma"/>
            <family val="2"/>
          </rPr>
          <t xml:space="preserve">Celda Objetivo</t>
        </r>
      </text>
    </comment>
    <comment ref="C13" authorId="0">
      <text>
        <r>
          <rPr>
            <sz val="8"/>
            <color rgb="FF000000"/>
            <rFont val="Tahoma"/>
            <family val="2"/>
          </rPr>
          <t xml:space="preserve">Celda cambiante</t>
        </r>
      </text>
    </comment>
    <comment ref="C14" authorId="0">
      <text>
        <r>
          <rPr>
            <sz val="8"/>
            <color rgb="FF000000"/>
            <rFont val="Tahoma"/>
            <family val="2"/>
          </rPr>
          <t xml:space="preserve">Celda cambiante</t>
        </r>
      </text>
    </comment>
    <comment ref="C16" authorId="0">
      <text>
        <r>
          <rPr>
            <sz val="8"/>
            <color rgb="FF000000"/>
            <rFont val="Tahoma"/>
            <family val="2"/>
          </rPr>
          <t xml:space="preserve">Celda cambiante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8"/>
            <color rgb="FF000000"/>
            <rFont val="Tahoma"/>
            <family val="2"/>
          </rPr>
          <t xml:space="preserve">Celda Objetivo</t>
        </r>
      </text>
    </comment>
    <comment ref="C13" authorId="0">
      <text>
        <r>
          <rPr>
            <sz val="8"/>
            <color rgb="FF000000"/>
            <rFont val="Tahoma"/>
            <family val="2"/>
          </rPr>
          <t xml:space="preserve">Celda cambiante</t>
        </r>
      </text>
    </comment>
    <comment ref="C14" authorId="0">
      <text>
        <r>
          <rPr>
            <sz val="8"/>
            <color rgb="FF000000"/>
            <rFont val="Tahoma"/>
            <family val="2"/>
          </rPr>
          <t xml:space="preserve">Celda cambiante</t>
        </r>
      </text>
    </comment>
    <comment ref="C16" authorId="0">
      <text>
        <r>
          <rPr>
            <sz val="8"/>
            <color rgb="FF000000"/>
            <rFont val="Tahoma"/>
            <family val="2"/>
          </rPr>
          <t xml:space="preserve">Celda cambiante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" authorId="0">
      <text>
        <r>
          <rPr>
            <sz val="8"/>
            <color rgb="FF000000"/>
            <rFont val="Tahoma"/>
            <family val="2"/>
          </rPr>
          <t xml:space="preserve">Celda Objetivo</t>
        </r>
      </text>
    </comment>
    <comment ref="C13" authorId="0">
      <text>
        <r>
          <rPr>
            <sz val="8"/>
            <color rgb="FF000000"/>
            <rFont val="Tahoma"/>
            <family val="2"/>
          </rPr>
          <t xml:space="preserve">Celda cambiante</t>
        </r>
      </text>
    </comment>
    <comment ref="C14" authorId="0">
      <text>
        <r>
          <rPr>
            <sz val="8"/>
            <color rgb="FF000000"/>
            <rFont val="Tahoma"/>
            <family val="2"/>
          </rPr>
          <t xml:space="preserve">Celda cambiante</t>
        </r>
      </text>
    </comment>
    <comment ref="C16" authorId="0">
      <text>
        <r>
          <rPr>
            <sz val="8"/>
            <color rgb="FF000000"/>
            <rFont val="Tahoma"/>
            <family val="2"/>
          </rPr>
          <t xml:space="preserve">Celda cambiante</t>
        </r>
      </text>
    </comment>
  </commentList>
</comments>
</file>

<file path=xl/sharedStrings.xml><?xml version="1.0" encoding="utf-8"?>
<sst xmlns="http://schemas.openxmlformats.org/spreadsheetml/2006/main" count="97" uniqueCount="26">
  <si>
    <t xml:space="preserve">Ecuaciones de equilibrio</t>
  </si>
  <si>
    <t xml:space="preserve">Constantes</t>
  </si>
  <si>
    <r>
      <rPr>
        <sz val="10"/>
        <rFont val="Arial"/>
        <family val="0"/>
      </rPr>
      <t xml:space="preserve">K</t>
    </r>
    <r>
      <rPr>
        <vertAlign val="subscript"/>
        <sz val="10"/>
        <rFont val="Arial"/>
        <family val="2"/>
      </rPr>
      <t xml:space="preserve">C1</t>
    </r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A</t>
    </r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B</t>
    </r>
    <r>
      <rPr>
        <sz val="10"/>
        <rFont val="Arial"/>
        <family val="0"/>
      </rPr>
      <t xml:space="preserve">-C</t>
    </r>
    <r>
      <rPr>
        <vertAlign val="subscript"/>
        <sz val="10"/>
        <rFont val="Arial"/>
        <family val="2"/>
      </rPr>
      <t xml:space="preserve">C</t>
    </r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D </t>
    </r>
    <r>
      <rPr>
        <sz val="10"/>
        <rFont val="Arial"/>
        <family val="0"/>
      </rPr>
      <t xml:space="preserve">= 0</t>
    </r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</si>
  <si>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A0</t>
    </r>
  </si>
  <si>
    <r>
      <rPr>
        <sz val="10"/>
        <rFont val="Arial"/>
        <family val="0"/>
      </rPr>
      <t xml:space="preserve">K</t>
    </r>
    <r>
      <rPr>
        <vertAlign val="subscript"/>
        <sz val="10"/>
        <rFont val="Arial"/>
        <family val="2"/>
      </rPr>
      <t xml:space="preserve">C2</t>
    </r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B</t>
    </r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C</t>
    </r>
    <r>
      <rPr>
        <sz val="10"/>
        <rFont val="Arial"/>
        <family val="0"/>
      </rPr>
      <t xml:space="preserve">-C</t>
    </r>
    <r>
      <rPr>
        <vertAlign val="subscript"/>
        <sz val="10"/>
        <rFont val="Arial"/>
        <family val="2"/>
      </rPr>
      <t xml:space="preserve">X</t>
    </r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Y </t>
    </r>
    <r>
      <rPr>
        <sz val="10"/>
        <rFont val="Arial"/>
        <family val="0"/>
      </rPr>
      <t xml:space="preserve">= 0</t>
    </r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</si>
  <si>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B0</t>
    </r>
  </si>
  <si>
    <r>
      <rPr>
        <sz val="10"/>
        <rFont val="Arial"/>
        <family val="0"/>
      </rPr>
      <t xml:space="preserve">K</t>
    </r>
    <r>
      <rPr>
        <vertAlign val="subscript"/>
        <sz val="10"/>
        <rFont val="Arial"/>
        <family val="2"/>
      </rPr>
      <t xml:space="preserve">C3</t>
    </r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A</t>
    </r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X</t>
    </r>
    <r>
      <rPr>
        <sz val="10"/>
        <rFont val="Arial"/>
        <family val="0"/>
      </rPr>
      <t xml:space="preserve">-C</t>
    </r>
    <r>
      <rPr>
        <vertAlign val="subscript"/>
        <sz val="10"/>
        <rFont val="Arial"/>
        <family val="2"/>
      </rPr>
      <t xml:space="preserve">Z </t>
    </r>
    <r>
      <rPr>
        <sz val="10"/>
        <rFont val="Arial"/>
        <family val="0"/>
      </rPr>
      <t xml:space="preserve">= 0</t>
    </r>
  </si>
  <si>
    <r>
      <rPr>
        <sz val="10"/>
        <rFont val="Arial"/>
        <family val="0"/>
      </rPr>
      <t xml:space="preserve">K</t>
    </r>
    <r>
      <rPr>
        <vertAlign val="subscript"/>
        <sz val="10"/>
        <rFont val="Arial"/>
        <family val="2"/>
      </rPr>
      <t xml:space="preserve">C1</t>
    </r>
  </si>
  <si>
    <r>
      <rPr>
        <sz val="10"/>
        <rFont val="Arial"/>
        <family val="0"/>
      </rPr>
      <t xml:space="preserve">K</t>
    </r>
    <r>
      <rPr>
        <vertAlign val="subscript"/>
        <sz val="10"/>
        <rFont val="Arial"/>
        <family val="2"/>
      </rPr>
      <t xml:space="preserve">C2</t>
    </r>
  </si>
  <si>
    <r>
      <rPr>
        <sz val="10"/>
        <rFont val="Arial"/>
        <family val="0"/>
      </rPr>
      <t xml:space="preserve">K</t>
    </r>
    <r>
      <rPr>
        <vertAlign val="subscript"/>
        <sz val="10"/>
        <rFont val="Arial"/>
        <family val="2"/>
      </rPr>
      <t xml:space="preserve">C3</t>
    </r>
  </si>
  <si>
    <t xml:space="preserve">Parámetros e incógnitas</t>
  </si>
  <si>
    <t xml:space="preserve">Parámetro</t>
  </si>
  <si>
    <t xml:space="preserve">Valor</t>
  </si>
  <si>
    <t xml:space="preserve">Solución</t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</si>
  <si>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A</t>
    </r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</si>
  <si>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A</t>
    </r>
    <r>
      <rPr>
        <sz val="10"/>
        <rFont val="Arial"/>
        <family val="0"/>
      </rPr>
      <t xml:space="preserve"> = C</t>
    </r>
    <r>
      <rPr>
        <vertAlign val="subscript"/>
        <sz val="10"/>
        <rFont val="Arial"/>
        <family val="2"/>
      </rPr>
      <t xml:space="preserve">A0</t>
    </r>
    <r>
      <rPr>
        <sz val="10"/>
        <rFont val="Arial"/>
        <family val="0"/>
      </rPr>
      <t xml:space="preserve"> - C</t>
    </r>
    <r>
      <rPr>
        <vertAlign val="subscript"/>
        <sz val="10"/>
        <rFont val="Arial"/>
        <family val="2"/>
      </rPr>
      <t xml:space="preserve">D </t>
    </r>
    <r>
      <rPr>
        <sz val="10"/>
        <rFont val="Arial"/>
        <family val="0"/>
      </rPr>
      <t xml:space="preserve">-C</t>
    </r>
    <r>
      <rPr>
        <vertAlign val="subscript"/>
        <sz val="10"/>
        <rFont val="Arial"/>
        <family val="2"/>
      </rPr>
      <t xml:space="preserve">Z</t>
    </r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</si>
  <si>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D</t>
    </r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</si>
  <si>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B</t>
    </r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</si>
  <si>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B</t>
    </r>
    <r>
      <rPr>
        <sz val="10"/>
        <rFont val="Arial"/>
        <family val="0"/>
      </rPr>
      <t xml:space="preserve"> = C</t>
    </r>
    <r>
      <rPr>
        <vertAlign val="subscript"/>
        <sz val="10"/>
        <rFont val="Arial"/>
        <family val="2"/>
      </rPr>
      <t xml:space="preserve">B0</t>
    </r>
    <r>
      <rPr>
        <sz val="10"/>
        <rFont val="Arial"/>
        <family val="0"/>
      </rPr>
      <t xml:space="preserve"> - C</t>
    </r>
    <r>
      <rPr>
        <vertAlign val="subscript"/>
        <sz val="10"/>
        <rFont val="Arial"/>
        <family val="2"/>
      </rPr>
      <t xml:space="preserve">D </t>
    </r>
    <r>
      <rPr>
        <sz val="10"/>
        <rFont val="Arial"/>
        <family val="0"/>
      </rPr>
      <t xml:space="preserve">-C</t>
    </r>
    <r>
      <rPr>
        <vertAlign val="subscript"/>
        <sz val="10"/>
        <rFont val="Arial"/>
        <family val="2"/>
      </rPr>
      <t xml:space="preserve">Y</t>
    </r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</si>
  <si>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X</t>
    </r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</si>
  <si>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C</t>
    </r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</si>
  <si>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C</t>
    </r>
    <r>
      <rPr>
        <sz val="10"/>
        <rFont val="Arial"/>
        <family val="0"/>
      </rPr>
      <t xml:space="preserve"> = C</t>
    </r>
    <r>
      <rPr>
        <vertAlign val="subscript"/>
        <sz val="10"/>
        <rFont val="Arial"/>
        <family val="2"/>
      </rPr>
      <t xml:space="preserve">D </t>
    </r>
    <r>
      <rPr>
        <sz val="10"/>
        <rFont val="Arial"/>
        <family val="0"/>
      </rPr>
      <t xml:space="preserve">- C</t>
    </r>
    <r>
      <rPr>
        <vertAlign val="subscript"/>
        <sz val="10"/>
        <rFont val="Arial"/>
        <family val="2"/>
      </rPr>
      <t xml:space="preserve">Y</t>
    </r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</si>
  <si>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Z</t>
    </r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</si>
  <si>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Y</t>
    </r>
  </si>
  <si>
    <r>
      <rPr>
        <sz val="10"/>
        <rFont val="Arial"/>
        <family val="0"/>
      </rPr>
      <t xml:space="preserve">C</t>
    </r>
    <r>
      <rPr>
        <vertAlign val="subscript"/>
        <sz val="10"/>
        <rFont val="Arial"/>
        <family val="2"/>
      </rPr>
      <t xml:space="preserve">Y</t>
    </r>
    <r>
      <rPr>
        <sz val="10"/>
        <rFont val="Arial"/>
        <family val="0"/>
      </rPr>
      <t xml:space="preserve"> = C</t>
    </r>
    <r>
      <rPr>
        <vertAlign val="subscript"/>
        <sz val="10"/>
        <rFont val="Arial"/>
        <family val="2"/>
      </rPr>
      <t xml:space="preserve">X </t>
    </r>
    <r>
      <rPr>
        <sz val="10"/>
        <rFont val="Arial"/>
        <family val="0"/>
      </rPr>
      <t xml:space="preserve">+ C</t>
    </r>
    <r>
      <rPr>
        <vertAlign val="subscript"/>
        <sz val="10"/>
        <rFont val="Arial"/>
        <family val="2"/>
      </rPr>
      <t xml:space="preserve">Z</t>
    </r>
  </si>
  <si>
    <t xml:space="preserve">No se poido acadar unha solución válida (concentracións negativas)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</si>
</sst>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000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  <font>
      <vertAlign val="subscript"/>
      <sz val="10"/>
      <name val="Arial"/>
      <family val="2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6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ColWidth="11.0546875" defaultRowHeight="12.75" zeroHeight="false" outlineLevelRow="0" outlineLevelCol="0"/>
  <cols>
    <col collapsed="false" customWidth="true" hidden="false" outlineLevel="0" max="1" min="1" style="0" width="2.7"/>
    <col collapsed="false" customWidth="true" hidden="false" outlineLevel="0" max="2" min="2" style="0" width="12.4"/>
    <col collapsed="false" customWidth="true" hidden="false" outlineLevel="0" max="3" min="3" style="0" width="16.68"/>
    <col collapsed="false" customWidth="true" hidden="false" outlineLevel="0" max="4" min="4" style="0" width="15.54"/>
    <col collapsed="false" customWidth="true" hidden="false" outlineLevel="0" max="5" min="5" style="0" width="2.7"/>
  </cols>
  <sheetData>
    <row r="2" customFormat="false" ht="13.5" hidden="false" customHeight="false" outlineLevel="0" collapsed="false">
      <c r="B2" s="1" t="s">
        <v>0</v>
      </c>
      <c r="C2" s="2"/>
      <c r="F2" s="3" t="s">
        <v>1</v>
      </c>
    </row>
    <row r="3" customFormat="false" ht="15.75" hidden="false" customHeight="false" outlineLevel="0" collapsed="false">
      <c r="B3" s="4" t="n">
        <f aca="false">G5*C10*C11-C12*C13</f>
        <v>1.67848660095893E-007</v>
      </c>
      <c r="C3" s="5" t="s">
        <v>2</v>
      </c>
      <c r="F3" s="4" t="s">
        <v>3</v>
      </c>
      <c r="G3" s="5" t="n">
        <v>1.5</v>
      </c>
    </row>
    <row r="4" customFormat="false" ht="15.75" hidden="false" customHeight="false" outlineLevel="0" collapsed="false">
      <c r="B4" s="6" t="n">
        <f aca="false">G6*C11*C12-C14*C15</f>
        <v>3.70483506359487E-007</v>
      </c>
      <c r="C4" s="7" t="s">
        <v>4</v>
      </c>
      <c r="F4" s="6" t="s">
        <v>5</v>
      </c>
      <c r="G4" s="7" t="n">
        <v>1.5</v>
      </c>
    </row>
    <row r="5" customFormat="false" ht="15.75" hidden="false" customHeight="false" outlineLevel="0" collapsed="false">
      <c r="B5" s="6" t="n">
        <f aca="false">G7*C10*C14-C16</f>
        <v>7.7256762265332E-008</v>
      </c>
      <c r="C5" s="7" t="s">
        <v>6</v>
      </c>
      <c r="F5" s="6" t="s">
        <v>7</v>
      </c>
      <c r="G5" s="7" t="n">
        <v>1.06</v>
      </c>
    </row>
    <row r="6" customFormat="false" ht="16.5" hidden="false" customHeight="false" outlineLevel="0" collapsed="false">
      <c r="B6" s="8" t="n">
        <f aca="false">SUM(B3:B5)</f>
        <v>6.15588928720712E-007</v>
      </c>
      <c r="C6" s="9"/>
      <c r="F6" s="6" t="s">
        <v>8</v>
      </c>
      <c r="G6" s="7" t="n">
        <v>2.63</v>
      </c>
    </row>
    <row r="7" customFormat="false" ht="16.5" hidden="false" customHeight="false" outlineLevel="0" collapsed="false">
      <c r="F7" s="10" t="s">
        <v>9</v>
      </c>
      <c r="G7" s="9" t="n">
        <v>5</v>
      </c>
    </row>
    <row r="8" customFormat="false" ht="13.5" hidden="false" customHeight="false" outlineLevel="0" collapsed="false">
      <c r="B8" s="3" t="s">
        <v>10</v>
      </c>
      <c r="F8" s="1"/>
      <c r="H8" s="2"/>
    </row>
    <row r="9" customFormat="false" ht="13.5" hidden="false" customHeight="false" outlineLevel="0" collapsed="false">
      <c r="B9" s="4" t="s">
        <v>11</v>
      </c>
      <c r="C9" s="11" t="s">
        <v>12</v>
      </c>
      <c r="D9" s="5"/>
      <c r="F9" s="1" t="s">
        <v>13</v>
      </c>
      <c r="G9" s="2"/>
    </row>
    <row r="10" customFormat="false" ht="15.75" hidden="false" customHeight="false" outlineLevel="0" collapsed="false">
      <c r="B10" s="6" t="s">
        <v>14</v>
      </c>
      <c r="C10" s="12" t="n">
        <f aca="false">G3-C13-C16</f>
        <v>0.420689270298885</v>
      </c>
      <c r="D10" s="7" t="s">
        <v>15</v>
      </c>
      <c r="F10" s="4" t="s">
        <v>16</v>
      </c>
      <c r="G10" s="13" t="n">
        <f aca="false">C13</f>
        <v>0.705334275785534</v>
      </c>
    </row>
    <row r="11" customFormat="false" ht="15.75" hidden="false" customHeight="false" outlineLevel="0" collapsed="false">
      <c r="B11" s="6" t="s">
        <v>17</v>
      </c>
      <c r="C11" s="12" t="n">
        <f aca="false">G4-C13-C15</f>
        <v>0.242896986266232</v>
      </c>
      <c r="D11" s="7" t="s">
        <v>18</v>
      </c>
      <c r="F11" s="6" t="s">
        <v>19</v>
      </c>
      <c r="G11" s="14" t="n">
        <f aca="false">C14</f>
        <v>0.177792284032653</v>
      </c>
    </row>
    <row r="12" customFormat="false" ht="15.75" hidden="false" customHeight="false" outlineLevel="0" collapsed="false">
      <c r="B12" s="6" t="s">
        <v>20</v>
      </c>
      <c r="C12" s="12" t="n">
        <f aca="false">C13-C15</f>
        <v>0.1535655378373</v>
      </c>
      <c r="D12" s="7" t="s">
        <v>21</v>
      </c>
      <c r="F12" s="6" t="s">
        <v>22</v>
      </c>
      <c r="G12" s="14" t="n">
        <f aca="false">C16</f>
        <v>0.373976453915581</v>
      </c>
    </row>
    <row r="13" customFormat="false" ht="15.75" hidden="false" customHeight="false" outlineLevel="0" collapsed="false">
      <c r="B13" s="6" t="s">
        <v>16</v>
      </c>
      <c r="C13" s="15" t="n">
        <v>0.705334275785534</v>
      </c>
      <c r="D13" s="7"/>
      <c r="F13" s="6" t="s">
        <v>14</v>
      </c>
      <c r="G13" s="14" t="n">
        <f aca="false">C10</f>
        <v>0.420689270298885</v>
      </c>
    </row>
    <row r="14" customFormat="false" ht="15.75" hidden="false" customHeight="false" outlineLevel="0" collapsed="false">
      <c r="B14" s="6" t="s">
        <v>19</v>
      </c>
      <c r="C14" s="15" t="n">
        <v>0.177792284032653</v>
      </c>
      <c r="D14" s="7"/>
      <c r="F14" s="6" t="s">
        <v>17</v>
      </c>
      <c r="G14" s="14" t="n">
        <f aca="false">C11</f>
        <v>0.242896986266232</v>
      </c>
    </row>
    <row r="15" customFormat="false" ht="15.75" hidden="false" customHeight="false" outlineLevel="0" collapsed="false">
      <c r="B15" s="6" t="s">
        <v>23</v>
      </c>
      <c r="C15" s="12" t="n">
        <f aca="false">C14+C16</f>
        <v>0.551768737948234</v>
      </c>
      <c r="D15" s="7" t="s">
        <v>24</v>
      </c>
      <c r="F15" s="6" t="s">
        <v>20</v>
      </c>
      <c r="G15" s="14" t="n">
        <f aca="false">C12</f>
        <v>0.1535655378373</v>
      </c>
    </row>
    <row r="16" customFormat="false" ht="16.5" hidden="false" customHeight="false" outlineLevel="0" collapsed="false">
      <c r="B16" s="10" t="s">
        <v>22</v>
      </c>
      <c r="C16" s="16" t="n">
        <v>0.373976453915581</v>
      </c>
      <c r="D16" s="9"/>
      <c r="F16" s="10" t="s">
        <v>23</v>
      </c>
      <c r="G16" s="17" t="n">
        <f aca="false">C15</f>
        <v>0.551768737948234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25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cols>
    <col collapsed="false" customWidth="true" hidden="false" outlineLevel="0" max="1" min="1" style="0" width="2.7"/>
    <col collapsed="false" customWidth="true" hidden="false" outlineLevel="0" max="3" min="3" style="0" width="16.68"/>
    <col collapsed="false" customWidth="true" hidden="false" outlineLevel="0" max="4" min="4" style="0" width="15.54"/>
    <col collapsed="false" customWidth="true" hidden="false" outlineLevel="0" max="5" min="5" style="0" width="2.7"/>
  </cols>
  <sheetData>
    <row r="2" customFormat="false" ht="13.5" hidden="false" customHeight="false" outlineLevel="0" collapsed="false">
      <c r="B2" s="1" t="s">
        <v>0</v>
      </c>
      <c r="C2" s="2"/>
      <c r="F2" s="3" t="s">
        <v>1</v>
      </c>
    </row>
    <row r="3" customFormat="false" ht="15.75" hidden="false" customHeight="false" outlineLevel="0" collapsed="false">
      <c r="B3" s="4" t="n">
        <f aca="false">G5*C10*C11-C12*C13</f>
        <v>0.330079358161051</v>
      </c>
      <c r="C3" s="5" t="s">
        <v>2</v>
      </c>
      <c r="F3" s="4" t="s">
        <v>3</v>
      </c>
      <c r="G3" s="5" t="n">
        <v>1.5</v>
      </c>
    </row>
    <row r="4" customFormat="false" ht="15.75" hidden="false" customHeight="false" outlineLevel="0" collapsed="false">
      <c r="B4" s="6" t="n">
        <f aca="false">G6*C11*C12-C14*C15</f>
        <v>-4.88453386737753E-007</v>
      </c>
      <c r="C4" s="7" t="s">
        <v>4</v>
      </c>
      <c r="F4" s="6" t="s">
        <v>5</v>
      </c>
      <c r="G4" s="7" t="n">
        <v>1.5</v>
      </c>
    </row>
    <row r="5" customFormat="false" ht="15.75" hidden="false" customHeight="false" outlineLevel="0" collapsed="false">
      <c r="B5" s="6" t="n">
        <f aca="false">G7*C10*C14-C16</f>
        <v>-0.330079831155871</v>
      </c>
      <c r="C5" s="7" t="s">
        <v>6</v>
      </c>
      <c r="F5" s="6" t="s">
        <v>7</v>
      </c>
      <c r="G5" s="7" t="n">
        <v>1.06</v>
      </c>
    </row>
    <row r="6" customFormat="false" ht="16.5" hidden="false" customHeight="false" outlineLevel="0" collapsed="false">
      <c r="B6" s="8" t="n">
        <f aca="false">SUM(B3:B5)</f>
        <v>-9.61448206771021E-007</v>
      </c>
      <c r="C6" s="9"/>
      <c r="F6" s="6" t="s">
        <v>8</v>
      </c>
      <c r="G6" s="7" t="n">
        <v>2.63</v>
      </c>
    </row>
    <row r="7" customFormat="false" ht="16.5" hidden="false" customHeight="false" outlineLevel="0" collapsed="false">
      <c r="F7" s="10" t="s">
        <v>9</v>
      </c>
      <c r="G7" s="9" t="n">
        <v>5</v>
      </c>
    </row>
    <row r="8" customFormat="false" ht="13.5" hidden="false" customHeight="false" outlineLevel="0" collapsed="false">
      <c r="B8" s="3" t="s">
        <v>10</v>
      </c>
      <c r="F8" s="1"/>
    </row>
    <row r="9" customFormat="false" ht="13.5" hidden="false" customHeight="false" outlineLevel="0" collapsed="false">
      <c r="B9" s="4" t="s">
        <v>11</v>
      </c>
      <c r="C9" s="11" t="s">
        <v>12</v>
      </c>
      <c r="D9" s="5"/>
      <c r="F9" s="1" t="s">
        <v>13</v>
      </c>
      <c r="G9" s="2"/>
    </row>
    <row r="10" customFormat="false" ht="15.75" hidden="false" customHeight="false" outlineLevel="0" collapsed="false">
      <c r="B10" s="6" t="s">
        <v>14</v>
      </c>
      <c r="C10" s="12" t="n">
        <f aca="false">G3-C13-C16</f>
        <v>0.215447668213511</v>
      </c>
      <c r="D10" s="7" t="s">
        <v>15</v>
      </c>
      <c r="F10" s="4" t="s">
        <v>16</v>
      </c>
      <c r="G10" s="13" t="n">
        <f aca="false">C13</f>
        <v>0.428834976463264</v>
      </c>
    </row>
    <row r="11" customFormat="false" ht="15.75" hidden="false" customHeight="false" outlineLevel="0" collapsed="false">
      <c r="B11" s="6" t="s">
        <v>17</v>
      </c>
      <c r="C11" s="12" t="n">
        <f aca="false">G4-C13-C15</f>
        <v>-0.272501473706596</v>
      </c>
      <c r="D11" s="7" t="s">
        <v>18</v>
      </c>
      <c r="F11" s="6" t="s">
        <v>19</v>
      </c>
      <c r="G11" s="14" t="n">
        <f aca="false">C14</f>
        <v>0.487949141920107</v>
      </c>
    </row>
    <row r="12" customFormat="false" ht="15.75" hidden="false" customHeight="false" outlineLevel="0" collapsed="false">
      <c r="B12" s="6" t="s">
        <v>20</v>
      </c>
      <c r="C12" s="12" t="n">
        <f aca="false">C13-C15</f>
        <v>-0.914831520780069</v>
      </c>
      <c r="D12" s="7" t="s">
        <v>21</v>
      </c>
      <c r="F12" s="6" t="s">
        <v>22</v>
      </c>
      <c r="G12" s="14" t="n">
        <f aca="false">C16</f>
        <v>0.855717355323225</v>
      </c>
    </row>
    <row r="13" customFormat="false" ht="15.75" hidden="false" customHeight="false" outlineLevel="0" collapsed="false">
      <c r="B13" s="6" t="s">
        <v>16</v>
      </c>
      <c r="C13" s="15" t="n">
        <v>0.428834976463264</v>
      </c>
      <c r="D13" s="7"/>
      <c r="F13" s="6" t="s">
        <v>14</v>
      </c>
      <c r="G13" s="14" t="n">
        <f aca="false">C10</f>
        <v>0.215447668213511</v>
      </c>
    </row>
    <row r="14" customFormat="false" ht="15.75" hidden="false" customHeight="false" outlineLevel="0" collapsed="false">
      <c r="B14" s="6" t="s">
        <v>19</v>
      </c>
      <c r="C14" s="15" t="n">
        <v>0.487949141920107</v>
      </c>
      <c r="D14" s="7"/>
      <c r="F14" s="6" t="s">
        <v>17</v>
      </c>
      <c r="G14" s="18" t="n">
        <f aca="false">C11</f>
        <v>-0.272501473706596</v>
      </c>
    </row>
    <row r="15" customFormat="false" ht="15.75" hidden="false" customHeight="false" outlineLevel="0" collapsed="false">
      <c r="B15" s="6" t="s">
        <v>23</v>
      </c>
      <c r="C15" s="12" t="n">
        <f aca="false">C14+C16</f>
        <v>1.34366649724333</v>
      </c>
      <c r="D15" s="7" t="s">
        <v>24</v>
      </c>
      <c r="F15" s="6" t="s">
        <v>20</v>
      </c>
      <c r="G15" s="18" t="n">
        <f aca="false">C12</f>
        <v>-0.914831520780069</v>
      </c>
    </row>
    <row r="16" customFormat="false" ht="16.5" hidden="false" customHeight="false" outlineLevel="0" collapsed="false">
      <c r="B16" s="10" t="s">
        <v>22</v>
      </c>
      <c r="C16" s="16" t="n">
        <v>0.855717355323225</v>
      </c>
      <c r="D16" s="9"/>
      <c r="F16" s="10" t="s">
        <v>23</v>
      </c>
      <c r="G16" s="17" t="n">
        <f aca="false">C15</f>
        <v>1.34366649724333</v>
      </c>
    </row>
    <row r="18" customFormat="false" ht="12.75" hidden="false" customHeight="false" outlineLevel="0" collapsed="false">
      <c r="A18" s="19"/>
      <c r="B18" s="20"/>
      <c r="C18" s="19"/>
      <c r="D18" s="19"/>
    </row>
    <row r="19" customFormat="false" ht="12.75" hidden="false" customHeight="false" outlineLevel="0" collapsed="false">
      <c r="A19" s="19"/>
      <c r="B19" s="19"/>
      <c r="C19" s="19"/>
      <c r="D19" s="19"/>
    </row>
    <row r="20" customFormat="false" ht="12.75" hidden="false" customHeight="false" outlineLevel="0" collapsed="false">
      <c r="A20" s="19"/>
      <c r="B20" s="19"/>
      <c r="C20" s="19"/>
      <c r="D20" s="19"/>
    </row>
    <row r="21" customFormat="false" ht="12.75" hidden="false" customHeight="false" outlineLevel="0" collapsed="false">
      <c r="A21" s="19"/>
      <c r="B21" s="19"/>
      <c r="C21" s="19"/>
      <c r="D21" s="19"/>
    </row>
    <row r="22" customFormat="false" ht="12.75" hidden="false" customHeight="false" outlineLevel="0" collapsed="false">
      <c r="A22" s="19"/>
      <c r="B22" s="19"/>
      <c r="C22" s="19"/>
      <c r="D22" s="19"/>
    </row>
    <row r="23" customFormat="false" ht="12.75" hidden="false" customHeight="false" outlineLevel="0" collapsed="false">
      <c r="A23" s="19"/>
      <c r="B23" s="19"/>
      <c r="C23" s="19"/>
      <c r="D23" s="19"/>
    </row>
    <row r="24" customFormat="false" ht="12.75" hidden="false" customHeight="false" outlineLevel="0" collapsed="false">
      <c r="A24" s="19"/>
      <c r="B24" s="19"/>
      <c r="C24" s="19"/>
      <c r="D24" s="19"/>
    </row>
    <row r="25" customFormat="false" ht="12.75" hidden="false" customHeight="false" outlineLevel="0" collapsed="false">
      <c r="A25" s="19"/>
      <c r="B25" s="19"/>
      <c r="C25" s="19"/>
      <c r="D25" s="19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8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cols>
    <col collapsed="false" customWidth="true" hidden="false" outlineLevel="0" max="1" min="1" style="0" width="2.7"/>
    <col collapsed="false" customWidth="true" hidden="false" outlineLevel="0" max="3" min="3" style="0" width="16.68"/>
    <col collapsed="false" customWidth="true" hidden="false" outlineLevel="0" max="4" min="4" style="0" width="15.54"/>
    <col collapsed="false" customWidth="true" hidden="false" outlineLevel="0" max="5" min="5" style="0" width="2.7"/>
  </cols>
  <sheetData>
    <row r="2" customFormat="false" ht="13.5" hidden="false" customHeight="false" outlineLevel="0" collapsed="false">
      <c r="B2" s="1" t="s">
        <v>0</v>
      </c>
      <c r="C2" s="2"/>
      <c r="F2" s="3" t="s">
        <v>1</v>
      </c>
    </row>
    <row r="3" customFormat="false" ht="15.75" hidden="false" customHeight="false" outlineLevel="0" collapsed="false">
      <c r="B3" s="4" t="n">
        <f aca="false">G5*C10*C11-C12*C13</f>
        <v>2.66530495840467E-007</v>
      </c>
      <c r="C3" s="5" t="s">
        <v>2</v>
      </c>
      <c r="F3" s="4" t="s">
        <v>3</v>
      </c>
      <c r="G3" s="5" t="n">
        <v>1.5</v>
      </c>
    </row>
    <row r="4" customFormat="false" ht="15.75" hidden="false" customHeight="false" outlineLevel="0" collapsed="false">
      <c r="B4" s="6" t="n">
        <f aca="false">G6*C11*C12-C14*C15</f>
        <v>-1.31273071246607E-007</v>
      </c>
      <c r="C4" s="7" t="s">
        <v>4</v>
      </c>
      <c r="F4" s="6" t="s">
        <v>5</v>
      </c>
      <c r="G4" s="7" t="n">
        <v>1.5</v>
      </c>
    </row>
    <row r="5" customFormat="false" ht="15.75" hidden="false" customHeight="false" outlineLevel="0" collapsed="false">
      <c r="B5" s="6" t="n">
        <f aca="false">G7*C10*C14-C16</f>
        <v>-3.35539775964122E-007</v>
      </c>
      <c r="C5" s="7" t="s">
        <v>6</v>
      </c>
      <c r="F5" s="6" t="s">
        <v>7</v>
      </c>
      <c r="G5" s="7" t="n">
        <v>1.06</v>
      </c>
    </row>
    <row r="6" customFormat="false" ht="16.5" hidden="false" customHeight="false" outlineLevel="0" collapsed="false">
      <c r="B6" s="8" t="n">
        <f aca="false">SUM(B3:B5)</f>
        <v>-2.00282351370262E-007</v>
      </c>
      <c r="C6" s="9"/>
      <c r="F6" s="6" t="s">
        <v>8</v>
      </c>
      <c r="G6" s="7" t="n">
        <v>2.63</v>
      </c>
    </row>
    <row r="7" customFormat="false" ht="16.5" hidden="false" customHeight="false" outlineLevel="0" collapsed="false">
      <c r="F7" s="10" t="s">
        <v>9</v>
      </c>
      <c r="G7" s="9" t="n">
        <v>5</v>
      </c>
    </row>
    <row r="8" customFormat="false" ht="13.5" hidden="false" customHeight="false" outlineLevel="0" collapsed="false">
      <c r="B8" s="3" t="s">
        <v>10</v>
      </c>
      <c r="F8" s="1"/>
    </row>
    <row r="9" customFormat="false" ht="13.5" hidden="false" customHeight="false" outlineLevel="0" collapsed="false">
      <c r="B9" s="4" t="s">
        <v>11</v>
      </c>
      <c r="C9" s="11" t="s">
        <v>12</v>
      </c>
      <c r="D9" s="5"/>
      <c r="F9" s="1" t="s">
        <v>13</v>
      </c>
      <c r="G9" s="2"/>
    </row>
    <row r="10" customFormat="false" ht="15.75" hidden="false" customHeight="false" outlineLevel="0" collapsed="false">
      <c r="B10" s="6" t="s">
        <v>14</v>
      </c>
      <c r="C10" s="21" t="n">
        <f aca="false">G3-C13-C16</f>
        <v>-0.700637724377142</v>
      </c>
      <c r="D10" s="7" t="s">
        <v>15</v>
      </c>
      <c r="F10" s="4" t="s">
        <v>16</v>
      </c>
      <c r="G10" s="13" t="n">
        <f aca="false">C13</f>
        <v>1.07010419865325</v>
      </c>
    </row>
    <row r="11" customFormat="false" ht="15.75" hidden="false" customHeight="false" outlineLevel="0" collapsed="false">
      <c r="B11" s="6" t="s">
        <v>17</v>
      </c>
      <c r="C11" s="21" t="n">
        <f aca="false">G4-C13-C15</f>
        <v>-0.377922246506137</v>
      </c>
      <c r="D11" s="7" t="s">
        <v>18</v>
      </c>
      <c r="F11" s="6" t="s">
        <v>19</v>
      </c>
      <c r="G11" s="18" t="n">
        <f aca="false">C14</f>
        <v>-0.322715477871005</v>
      </c>
    </row>
    <row r="12" customFormat="false" ht="15.75" hidden="false" customHeight="false" outlineLevel="0" collapsed="false">
      <c r="B12" s="6" t="s">
        <v>20</v>
      </c>
      <c r="C12" s="12" t="n">
        <f aca="false">C13-C15</f>
        <v>0.262286150800369</v>
      </c>
      <c r="D12" s="7" t="s">
        <v>21</v>
      </c>
      <c r="F12" s="6" t="s">
        <v>22</v>
      </c>
      <c r="G12" s="14" t="n">
        <f aca="false">C16</f>
        <v>1.13053352572389</v>
      </c>
    </row>
    <row r="13" customFormat="false" ht="15.75" hidden="false" customHeight="false" outlineLevel="0" collapsed="false">
      <c r="B13" s="6" t="s">
        <v>16</v>
      </c>
      <c r="C13" s="15" t="n">
        <v>1.07010419865325</v>
      </c>
      <c r="D13" s="7"/>
      <c r="F13" s="6" t="s">
        <v>14</v>
      </c>
      <c r="G13" s="18" t="n">
        <f aca="false">C10</f>
        <v>-0.700637724377142</v>
      </c>
    </row>
    <row r="14" customFormat="false" ht="15.75" hidden="false" customHeight="false" outlineLevel="0" collapsed="false">
      <c r="B14" s="6" t="s">
        <v>19</v>
      </c>
      <c r="C14" s="22" t="n">
        <v>-0.322715477871005</v>
      </c>
      <c r="D14" s="7"/>
      <c r="F14" s="6" t="s">
        <v>17</v>
      </c>
      <c r="G14" s="18" t="n">
        <f aca="false">C11</f>
        <v>-0.377922246506137</v>
      </c>
    </row>
    <row r="15" customFormat="false" ht="15.75" hidden="false" customHeight="false" outlineLevel="0" collapsed="false">
      <c r="B15" s="6" t="s">
        <v>23</v>
      </c>
      <c r="C15" s="12" t="n">
        <f aca="false">C14+C16</f>
        <v>0.807818047852884</v>
      </c>
      <c r="D15" s="7" t="s">
        <v>24</v>
      </c>
      <c r="F15" s="6" t="s">
        <v>20</v>
      </c>
      <c r="G15" s="14" t="n">
        <f aca="false">C12</f>
        <v>0.262286150800369</v>
      </c>
    </row>
    <row r="16" customFormat="false" ht="16.5" hidden="false" customHeight="false" outlineLevel="0" collapsed="false">
      <c r="B16" s="10" t="s">
        <v>22</v>
      </c>
      <c r="C16" s="16" t="n">
        <v>1.13053352572389</v>
      </c>
      <c r="D16" s="9"/>
      <c r="F16" s="10" t="s">
        <v>23</v>
      </c>
      <c r="G16" s="17" t="n">
        <f aca="false">C15</f>
        <v>0.807818047852884</v>
      </c>
    </row>
    <row r="18" customFormat="false" ht="12.75" hidden="false" customHeight="false" outlineLevel="0" collapsed="false">
      <c r="B18" s="3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1999-11-21T19:28:47Z</dcterms:created>
  <dc:creator>Anxo Sánchez</dc:creator>
  <dc:description/>
  <dc:language>es-ES</dc:language>
  <cp:lastModifiedBy>Anxo Sánchez Bermúdez</cp:lastModifiedBy>
  <cp:lastPrinted>1999-11-23T21:01:40Z</cp:lastPrinted>
  <dcterms:modified xsi:type="dcterms:W3CDTF">2016-11-15T19:32:45Z</dcterms:modified>
  <cp:revision>0</cp:revision>
  <dc:subject/>
  <dc:title/>
</cp:coreProperties>
</file>