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dba.andy\Documents\fastai\"/>
    </mc:Choice>
  </mc:AlternateContent>
  <xr:revisionPtr revIDLastSave="0" documentId="13_ncr:1_{3D9799E8-849C-4CCA-A1C1-9686654B752F}" xr6:coauthVersionLast="41" xr6:coauthVersionMax="41" xr10:uidLastSave="{00000000-0000-0000-0000-000000000000}"/>
  <bookViews>
    <workbookView xWindow="-110" yWindow="-110" windowWidth="19420" windowHeight="10560" activeTab="6" xr2:uid="{7C652CA4-6B89-415D-B26A-96D8F8E88AF8}"/>
  </bookViews>
  <sheets>
    <sheet name="Start" sheetId="2" r:id="rId1"/>
    <sheet name="Setup1" sheetId="3" r:id="rId2"/>
    <sheet name="Setup 2" sheetId="4" r:id="rId3"/>
    <sheet name="Setup 3" sheetId="5" r:id="rId4"/>
    <sheet name="Step4" sheetId="1" r:id="rId5"/>
    <sheet name="Setup 5" sheetId="6" r:id="rId6"/>
    <sheet name="Setup 6" sheetId="7" r:id="rId7"/>
  </sheets>
  <definedNames>
    <definedName name="solver_eng" localSheetId="6" hidden="1">1</definedName>
    <definedName name="solver_eng" localSheetId="4" hidden="1">1</definedName>
    <definedName name="solver_neg" localSheetId="6" hidden="1">1</definedName>
    <definedName name="solver_neg" localSheetId="4" hidden="1">1</definedName>
    <definedName name="solver_num" localSheetId="6" hidden="1">0</definedName>
    <definedName name="solver_num" localSheetId="4" hidden="1">0</definedName>
    <definedName name="solver_opt" localSheetId="6" hidden="1">'Setup 6'!$H$19</definedName>
    <definedName name="solver_opt" localSheetId="4" hidden="1">Step4!$W$42</definedName>
    <definedName name="solver_typ" localSheetId="6" hidden="1">1</definedName>
    <definedName name="solver_typ" localSheetId="4" hidden="1">2</definedName>
    <definedName name="solver_val" localSheetId="6" hidden="1">0</definedName>
    <definedName name="solver_val" localSheetId="4" hidden="1">0</definedName>
    <definedName name="solver_ver" localSheetId="6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7" l="1"/>
  <c r="W42" i="1"/>
  <c r="W40" i="1"/>
  <c r="H25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J31" i="7" l="1"/>
  <c r="T39" i="7"/>
  <c r="N39" i="7"/>
  <c r="M39" i="7"/>
  <c r="L39" i="7"/>
  <c r="K39" i="7"/>
  <c r="J39" i="7"/>
  <c r="I39" i="7"/>
  <c r="H39" i="7"/>
  <c r="S38" i="7"/>
  <c r="N38" i="7"/>
  <c r="M38" i="7"/>
  <c r="L38" i="7"/>
  <c r="K38" i="7"/>
  <c r="J38" i="7"/>
  <c r="I38" i="7"/>
  <c r="H38" i="7"/>
  <c r="R37" i="7"/>
  <c r="N37" i="7"/>
  <c r="M37" i="7"/>
  <c r="L37" i="7"/>
  <c r="K37" i="7"/>
  <c r="J37" i="7"/>
  <c r="I37" i="7"/>
  <c r="H37" i="7"/>
  <c r="T36" i="7"/>
  <c r="Q36" i="7"/>
  <c r="N36" i="7"/>
  <c r="M36" i="7"/>
  <c r="L36" i="7"/>
  <c r="K36" i="7"/>
  <c r="J36" i="7"/>
  <c r="I36" i="7"/>
  <c r="H36" i="7"/>
  <c r="S35" i="7"/>
  <c r="N35" i="7"/>
  <c r="M35" i="7"/>
  <c r="L35" i="7"/>
  <c r="K35" i="7"/>
  <c r="J35" i="7"/>
  <c r="I35" i="7"/>
  <c r="H35" i="7"/>
  <c r="R34" i="7"/>
  <c r="O34" i="7"/>
  <c r="N34" i="7"/>
  <c r="M34" i="7"/>
  <c r="L34" i="7"/>
  <c r="K34" i="7"/>
  <c r="J34" i="7"/>
  <c r="I34" i="7"/>
  <c r="H34" i="7"/>
  <c r="V33" i="7"/>
  <c r="Q33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T31" i="7"/>
  <c r="O31" i="7"/>
  <c r="N31" i="7"/>
  <c r="M31" i="7"/>
  <c r="L31" i="7"/>
  <c r="K31" i="7"/>
  <c r="I31" i="7"/>
  <c r="H31" i="7"/>
  <c r="V30" i="7"/>
  <c r="S30" i="7"/>
  <c r="N30" i="7"/>
  <c r="M30" i="7"/>
  <c r="L30" i="7"/>
  <c r="K30" i="7"/>
  <c r="J30" i="7"/>
  <c r="I30" i="7"/>
  <c r="H30" i="7"/>
  <c r="R29" i="7"/>
  <c r="N29" i="7"/>
  <c r="M29" i="7"/>
  <c r="L29" i="7"/>
  <c r="K29" i="7"/>
  <c r="J29" i="7"/>
  <c r="I29" i="7"/>
  <c r="H29" i="7"/>
  <c r="T28" i="7"/>
  <c r="Q28" i="7"/>
  <c r="N28" i="7"/>
  <c r="M28" i="7"/>
  <c r="L28" i="7"/>
  <c r="K28" i="7"/>
  <c r="J28" i="7"/>
  <c r="I28" i="7"/>
  <c r="H28" i="7"/>
  <c r="S27" i="7"/>
  <c r="P27" i="7"/>
  <c r="N27" i="7"/>
  <c r="M27" i="7"/>
  <c r="L27" i="7"/>
  <c r="K27" i="7"/>
  <c r="J27" i="7"/>
  <c r="I27" i="7"/>
  <c r="H27" i="7"/>
  <c r="S26" i="7"/>
  <c r="R26" i="7"/>
  <c r="O26" i="7"/>
  <c r="N26" i="7"/>
  <c r="L26" i="7"/>
  <c r="K26" i="7"/>
  <c r="J26" i="7"/>
  <c r="I26" i="7"/>
  <c r="H26" i="7"/>
  <c r="V25" i="7"/>
  <c r="Q25" i="7"/>
  <c r="O25" i="7"/>
  <c r="V39" i="7" s="1"/>
  <c r="N25" i="7"/>
  <c r="U38" i="7" s="1"/>
  <c r="M25" i="7"/>
  <c r="T37" i="7" s="1"/>
  <c r="L25" i="7"/>
  <c r="S36" i="7" s="1"/>
  <c r="K25" i="7"/>
  <c r="R35" i="7" s="1"/>
  <c r="J25" i="7"/>
  <c r="Q34" i="7" s="1"/>
  <c r="I25" i="7"/>
  <c r="P33" i="7" s="1"/>
  <c r="H25" i="7"/>
  <c r="P32" i="7" l="1"/>
  <c r="V38" i="7"/>
  <c r="T27" i="7"/>
  <c r="U28" i="7"/>
  <c r="V29" i="7"/>
  <c r="O30" i="7"/>
  <c r="P31" i="7"/>
  <c r="Q32" i="7"/>
  <c r="R33" i="7"/>
  <c r="S34" i="7"/>
  <c r="T35" i="7"/>
  <c r="U36" i="7"/>
  <c r="V37" i="7"/>
  <c r="O38" i="7"/>
  <c r="P39" i="7"/>
  <c r="U37" i="7"/>
  <c r="T26" i="7"/>
  <c r="U27" i="7"/>
  <c r="V28" i="7"/>
  <c r="O29" i="7"/>
  <c r="P30" i="7"/>
  <c r="Q31" i="7"/>
  <c r="R32" i="7"/>
  <c r="S33" i="7"/>
  <c r="T34" i="7"/>
  <c r="U35" i="7"/>
  <c r="V36" i="7"/>
  <c r="O37" i="7"/>
  <c r="P38" i="7"/>
  <c r="Q39" i="7"/>
  <c r="U29" i="7"/>
  <c r="R25" i="7"/>
  <c r="T25" i="7"/>
  <c r="U26" i="7"/>
  <c r="V27" i="7"/>
  <c r="O28" i="7"/>
  <c r="P29" i="7"/>
  <c r="Q30" i="7"/>
  <c r="R31" i="7"/>
  <c r="S32" i="7"/>
  <c r="T33" i="7"/>
  <c r="U34" i="7"/>
  <c r="V35" i="7"/>
  <c r="O36" i="7"/>
  <c r="P37" i="7"/>
  <c r="Q38" i="7"/>
  <c r="R39" i="7"/>
  <c r="O39" i="7"/>
  <c r="S25" i="7"/>
  <c r="U25" i="7"/>
  <c r="V26" i="7"/>
  <c r="O27" i="7"/>
  <c r="P28" i="7"/>
  <c r="Q29" i="7"/>
  <c r="R30" i="7"/>
  <c r="S31" i="7"/>
  <c r="T32" i="7"/>
  <c r="U33" i="7"/>
  <c r="V34" i="7"/>
  <c r="O35" i="7"/>
  <c r="P36" i="7"/>
  <c r="Q37" i="7"/>
  <c r="R38" i="7"/>
  <c r="S39" i="7"/>
  <c r="P35" i="7"/>
  <c r="Q27" i="7"/>
  <c r="R28" i="7"/>
  <c r="S29" i="7"/>
  <c r="T30" i="7"/>
  <c r="U31" i="7"/>
  <c r="V32" i="7"/>
  <c r="O33" i="7"/>
  <c r="P34" i="7"/>
  <c r="Q35" i="7"/>
  <c r="R36" i="7"/>
  <c r="S37" i="7"/>
  <c r="T38" i="7"/>
  <c r="U39" i="7"/>
  <c r="U32" i="7"/>
  <c r="P26" i="7"/>
  <c r="P25" i="7"/>
  <c r="W41" i="7" s="1"/>
  <c r="Q26" i="7"/>
  <c r="R27" i="7"/>
  <c r="S28" i="7"/>
  <c r="T29" i="7"/>
  <c r="U30" i="7"/>
  <c r="V31" i="7"/>
  <c r="O32" i="7"/>
  <c r="H25" i="1" l="1"/>
  <c r="J28" i="1"/>
  <c r="H26" i="1" l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</calcChain>
</file>

<file path=xl/sharedStrings.xml><?xml version="1.0" encoding="utf-8"?>
<sst xmlns="http://schemas.openxmlformats.org/spreadsheetml/2006/main" count="72" uniqueCount="16">
  <si>
    <t>movieid</t>
  </si>
  <si>
    <t>userid</t>
  </si>
  <si>
    <t>New Movie</t>
  </si>
  <si>
    <t>Sci Fi</t>
  </si>
  <si>
    <t>Blockbuster</t>
  </si>
  <si>
    <t>Thumbs Up</t>
  </si>
  <si>
    <t>Comedy</t>
  </si>
  <si>
    <t>watches a lot</t>
  </si>
  <si>
    <t>netflix</t>
  </si>
  <si>
    <t>social</t>
  </si>
  <si>
    <t>influencer</t>
  </si>
  <si>
    <t>income</t>
  </si>
  <si>
    <t>IF(H2="",0,MMULT($B25:$F25,H$19:H$23))</t>
  </si>
  <si>
    <t>SQRT(SUMXMY2(H2:V16,H25:V39))</t>
  </si>
  <si>
    <t>weight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</si>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</sst>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2" borderId="1" xfId="1"/>
    <xf numFmtId="0" fontId="1" fillId="3" borderId="1" xfId="2" applyBorder="1"/>
    <xf numFmtId="0" fontId="1" fillId="3" borderId="0" xfId="2"/>
    <xf numFmtId="0" fontId="1" fillId="3" borderId="0" xfId="2" applyAlignment="1">
      <alignment shrinkToFit="1"/>
    </xf>
    <xf numFmtId="0" fontId="1" fillId="3" borderId="0" xfId="2" applyBorder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/>
    <xf numFmtId="0" fontId="0" fillId="0" borderId="0" xfId="0" quotePrefix="1" applyAlignment="1">
      <alignment shrinkToFit="1"/>
    </xf>
    <xf numFmtId="0" fontId="4" fillId="0" borderId="0" xfId="0" applyFont="1" applyAlignment="1">
      <alignment shrinkToFit="1"/>
    </xf>
    <xf numFmtId="0" fontId="6" fillId="0" borderId="0" xfId="0" applyFont="1"/>
    <xf numFmtId="0" fontId="5" fillId="0" borderId="0" xfId="0" applyFont="1" applyAlignment="1">
      <alignment shrinkToFit="1"/>
    </xf>
    <xf numFmtId="0" fontId="5" fillId="0" borderId="0" xfId="0" applyFont="1"/>
    <xf numFmtId="0" fontId="7" fillId="0" borderId="0" xfId="0" applyFont="1" applyAlignment="1">
      <alignment shrinkToFit="1"/>
    </xf>
  </cellXfs>
  <cellStyles count="3">
    <cellStyle name="40% - Accent2" xfId="2" builtinId="35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1127-A15C-4B3E-A1CF-3712149930D9}">
  <dimension ref="F1:W21"/>
  <sheetViews>
    <sheetView topLeftCell="E1" workbookViewId="0">
      <selection activeCell="G1" sqref="G1:V16"/>
    </sheetView>
  </sheetViews>
  <sheetFormatPr defaultRowHeight="14.5" x14ac:dyDescent="0.35"/>
  <cols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7:23" ht="15.5" thickTop="1" thickBot="1" x14ac:dyDescent="0.4">
      <c r="G17" s="2"/>
      <c r="H17"/>
      <c r="I17" s="7"/>
    </row>
    <row r="18" spans="7:23" ht="15" thickTop="1" x14ac:dyDescent="0.35"/>
    <row r="20" spans="7:23" x14ac:dyDescent="0.35">
      <c r="W20"/>
    </row>
    <row r="21" spans="7:23" x14ac:dyDescent="0.35">
      <c r="W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94A7-A81B-43C3-9C8E-80AB5B6CA180}">
  <dimension ref="B1:W42"/>
  <sheetViews>
    <sheetView topLeftCell="A10" workbookViewId="0">
      <selection activeCell="W23" sqref="W19:W23"/>
    </sheetView>
  </sheetViews>
  <sheetFormatPr defaultRowHeight="14.5" x14ac:dyDescent="0.35"/>
  <cols>
    <col min="2" max="2" width="11.7265625" bestFit="1" customWidth="1"/>
    <col min="5" max="5" width="10.453125" customWidth="1"/>
    <col min="6" max="6" width="10.26953125" customWidth="1"/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2:23" ht="15.5" thickTop="1" thickBot="1" x14ac:dyDescent="0.4">
      <c r="G17" s="2"/>
      <c r="H17"/>
      <c r="I17" s="7"/>
    </row>
    <row r="18" spans="2:23" ht="15" thickTop="1" x14ac:dyDescent="0.35"/>
    <row r="19" spans="2:23" x14ac:dyDescent="0.35">
      <c r="H19" s="8">
        <v>0.71</v>
      </c>
      <c r="I19" s="8">
        <v>0.92</v>
      </c>
      <c r="J19" s="8">
        <v>0.68</v>
      </c>
      <c r="K19" s="8">
        <v>0.83</v>
      </c>
      <c r="L19" s="8">
        <v>0.6</v>
      </c>
      <c r="M19" s="8">
        <v>0.18</v>
      </c>
      <c r="N19" s="8">
        <v>0.26</v>
      </c>
      <c r="O19" s="8">
        <v>0.91</v>
      </c>
      <c r="P19" s="8">
        <v>0.99</v>
      </c>
      <c r="Q19" s="8">
        <v>0.52</v>
      </c>
      <c r="R19" s="8">
        <v>0.91</v>
      </c>
      <c r="S19" s="8">
        <v>0.53</v>
      </c>
      <c r="T19" s="8">
        <v>0.23</v>
      </c>
      <c r="U19" s="8">
        <v>0.75</v>
      </c>
      <c r="V19" s="8">
        <v>0.43</v>
      </c>
      <c r="W19" s="7" t="s">
        <v>2</v>
      </c>
    </row>
    <row r="20" spans="2:23" x14ac:dyDescent="0.35">
      <c r="H20" s="8">
        <v>0.81</v>
      </c>
      <c r="I20" s="8">
        <v>0.55000000000000004</v>
      </c>
      <c r="J20" s="8">
        <v>0.28000000000000003</v>
      </c>
      <c r="K20" s="8">
        <v>0.88</v>
      </c>
      <c r="L20" s="8">
        <v>0.5</v>
      </c>
      <c r="M20" s="8">
        <v>0.31</v>
      </c>
      <c r="N20" s="8">
        <v>0.08</v>
      </c>
      <c r="O20" s="8">
        <v>0.47</v>
      </c>
      <c r="P20" s="8">
        <v>0.94</v>
      </c>
      <c r="Q20" s="8">
        <v>0.7</v>
      </c>
      <c r="R20" s="8">
        <v>0.11</v>
      </c>
      <c r="S20" s="8">
        <v>0.87</v>
      </c>
      <c r="T20" s="8">
        <v>0.2</v>
      </c>
      <c r="U20" s="8">
        <v>0.47</v>
      </c>
      <c r="V20" s="8">
        <v>0.81</v>
      </c>
      <c r="W20" s="7" t="s">
        <v>3</v>
      </c>
    </row>
    <row r="21" spans="2:23" x14ac:dyDescent="0.35">
      <c r="H21" s="8">
        <v>0.74</v>
      </c>
      <c r="I21" s="8">
        <v>0.86</v>
      </c>
      <c r="J21" s="8">
        <v>0.53</v>
      </c>
      <c r="K21" s="8">
        <v>0.33</v>
      </c>
      <c r="L21" s="8">
        <v>0.81</v>
      </c>
      <c r="M21" s="8">
        <v>0.68</v>
      </c>
      <c r="N21" s="8">
        <v>0.92</v>
      </c>
      <c r="O21" s="8">
        <v>0.61</v>
      </c>
      <c r="P21" s="8">
        <v>0.46</v>
      </c>
      <c r="Q21" s="8">
        <v>0.64</v>
      </c>
      <c r="R21" s="8">
        <v>0.24</v>
      </c>
      <c r="S21" s="8">
        <v>0.25</v>
      </c>
      <c r="T21" s="8">
        <v>0.83</v>
      </c>
      <c r="U21" s="8">
        <v>0.05</v>
      </c>
      <c r="V21" s="8">
        <v>0.17</v>
      </c>
      <c r="W21" s="7" t="s">
        <v>4</v>
      </c>
    </row>
    <row r="22" spans="2:23" ht="15" thickBot="1" x14ac:dyDescent="0.4">
      <c r="H22" s="8">
        <v>0.04</v>
      </c>
      <c r="I22" s="8">
        <v>0.44</v>
      </c>
      <c r="J22" s="8">
        <v>0.16</v>
      </c>
      <c r="K22" s="8">
        <v>0.41</v>
      </c>
      <c r="L22" s="8">
        <v>0.73</v>
      </c>
      <c r="M22" s="8">
        <v>0.39</v>
      </c>
      <c r="N22" s="8">
        <v>0.28999999999999998</v>
      </c>
      <c r="O22" s="8">
        <v>0.94</v>
      </c>
      <c r="P22" s="8">
        <v>0.12</v>
      </c>
      <c r="Q22" s="8">
        <v>0.67</v>
      </c>
      <c r="R22" s="8">
        <v>0.54</v>
      </c>
      <c r="S22" s="8">
        <v>0.56999999999999995</v>
      </c>
      <c r="T22" s="8">
        <v>0.53</v>
      </c>
      <c r="U22" s="8">
        <v>0.91</v>
      </c>
      <c r="V22" s="8">
        <v>0.3</v>
      </c>
      <c r="W22" s="7" t="s">
        <v>5</v>
      </c>
    </row>
    <row r="23" spans="2:23" ht="15.5" thickTop="1" thickBot="1" x14ac:dyDescent="0.4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s="3" t="s">
        <v>0</v>
      </c>
      <c r="H23" s="8">
        <v>0.04</v>
      </c>
      <c r="I23" s="8">
        <v>0.8</v>
      </c>
      <c r="J23" s="8">
        <v>0.94</v>
      </c>
      <c r="K23" s="8">
        <v>0.24</v>
      </c>
      <c r="L23" s="8">
        <v>0.53</v>
      </c>
      <c r="M23" s="8">
        <v>0.09</v>
      </c>
      <c r="N23" s="8">
        <v>0.74</v>
      </c>
      <c r="O23" s="8">
        <v>0.13</v>
      </c>
      <c r="P23" s="8">
        <v>0.39</v>
      </c>
      <c r="Q23" s="8">
        <v>0.44</v>
      </c>
      <c r="R23" s="8">
        <v>0.81</v>
      </c>
      <c r="S23" s="8">
        <v>0.8</v>
      </c>
      <c r="T23" s="8">
        <v>0.23</v>
      </c>
      <c r="U23" s="8">
        <v>0.59</v>
      </c>
      <c r="V23" s="8">
        <v>0.28999999999999998</v>
      </c>
      <c r="W23" s="7" t="s">
        <v>6</v>
      </c>
    </row>
    <row r="24" spans="2:23" ht="15.5" thickTop="1" thickBot="1" x14ac:dyDescent="0.4"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</row>
    <row r="25" spans="2:23" ht="15.5" thickTop="1" thickBot="1" x14ac:dyDescent="0.4">
      <c r="B25">
        <v>0.19</v>
      </c>
      <c r="C25">
        <v>0.63</v>
      </c>
      <c r="D25">
        <v>0.31</v>
      </c>
      <c r="E25">
        <v>0.44</v>
      </c>
      <c r="F25">
        <v>0.51</v>
      </c>
      <c r="G25" s="2">
        <v>14</v>
      </c>
      <c r="H25"/>
      <c r="I25" s="7"/>
    </row>
    <row r="26" spans="2:23" ht="15.5" thickTop="1" thickBot="1" x14ac:dyDescent="0.4">
      <c r="B26">
        <v>0.25</v>
      </c>
      <c r="C26">
        <v>0.83</v>
      </c>
      <c r="D26">
        <v>0.71</v>
      </c>
      <c r="E26">
        <v>0.96</v>
      </c>
      <c r="F26">
        <v>0.59</v>
      </c>
      <c r="G26" s="2">
        <v>29</v>
      </c>
      <c r="H26"/>
      <c r="I26" s="7"/>
    </row>
    <row r="27" spans="2:23" ht="15.5" thickTop="1" thickBot="1" x14ac:dyDescent="0.4">
      <c r="B27">
        <v>0.3</v>
      </c>
      <c r="C27">
        <v>0.44</v>
      </c>
      <c r="D27">
        <v>0.19</v>
      </c>
      <c r="E27">
        <v>0</v>
      </c>
      <c r="F27">
        <v>0.72</v>
      </c>
      <c r="G27" s="2">
        <v>72</v>
      </c>
      <c r="H27"/>
      <c r="I27" s="7"/>
    </row>
    <row r="28" spans="2:23" ht="15.5" thickTop="1" thickBot="1" x14ac:dyDescent="0.4">
      <c r="B28">
        <v>0.02</v>
      </c>
      <c r="C28">
        <v>0.72</v>
      </c>
      <c r="D28">
        <v>0.69</v>
      </c>
      <c r="E28">
        <v>0.35</v>
      </c>
      <c r="F28">
        <v>0.25</v>
      </c>
      <c r="G28" s="2">
        <v>211</v>
      </c>
      <c r="H28"/>
      <c r="I28" s="7"/>
    </row>
    <row r="29" spans="2:23" ht="15.5" thickTop="1" thickBot="1" x14ac:dyDescent="0.4">
      <c r="B29">
        <v>0.6</v>
      </c>
      <c r="C29">
        <v>0.87</v>
      </c>
      <c r="D29">
        <v>0.76</v>
      </c>
      <c r="E29">
        <v>0.3</v>
      </c>
      <c r="F29">
        <v>0.04</v>
      </c>
      <c r="G29" s="2">
        <v>212</v>
      </c>
      <c r="H29"/>
      <c r="I29" s="7"/>
    </row>
    <row r="30" spans="2:23" ht="15.5" thickTop="1" thickBot="1" x14ac:dyDescent="0.4">
      <c r="B30">
        <v>0.73</v>
      </c>
      <c r="C30">
        <v>0.7</v>
      </c>
      <c r="D30">
        <v>0.44</v>
      </c>
      <c r="E30">
        <v>0.47</v>
      </c>
      <c r="F30">
        <v>0.28999999999999998</v>
      </c>
      <c r="G30" s="2">
        <v>293</v>
      </c>
      <c r="H30"/>
      <c r="I30" s="7"/>
    </row>
    <row r="31" spans="2:23" ht="15.5" thickTop="1" thickBot="1" x14ac:dyDescent="0.4">
      <c r="B31">
        <v>0.23</v>
      </c>
      <c r="C31">
        <v>0.81</v>
      </c>
      <c r="D31">
        <v>0.36</v>
      </c>
      <c r="E31">
        <v>0.47</v>
      </c>
      <c r="F31">
        <v>0.12</v>
      </c>
      <c r="G31" s="2">
        <v>310</v>
      </c>
      <c r="H31"/>
      <c r="I31" s="7"/>
    </row>
    <row r="32" spans="2:23" ht="15.5" thickTop="1" thickBot="1" x14ac:dyDescent="0.4">
      <c r="B32">
        <v>0.68</v>
      </c>
      <c r="C32">
        <v>0.9</v>
      </c>
      <c r="D32">
        <v>0.2</v>
      </c>
      <c r="E32">
        <v>0.92</v>
      </c>
      <c r="F32">
        <v>0.74</v>
      </c>
      <c r="G32" s="2">
        <v>379</v>
      </c>
      <c r="H32"/>
      <c r="I32" s="7"/>
    </row>
    <row r="33" spans="2:23" ht="15.5" thickTop="1" thickBot="1" x14ac:dyDescent="0.4">
      <c r="B33">
        <v>0.81</v>
      </c>
      <c r="C33">
        <v>0.41</v>
      </c>
      <c r="D33">
        <v>0.81</v>
      </c>
      <c r="E33">
        <v>0.15</v>
      </c>
      <c r="F33">
        <v>0.17</v>
      </c>
      <c r="G33" s="2">
        <v>451</v>
      </c>
      <c r="H33"/>
      <c r="I33" s="7"/>
    </row>
    <row r="34" spans="2:23" ht="15.5" thickTop="1" thickBot="1" x14ac:dyDescent="0.4">
      <c r="B34">
        <v>0.7</v>
      </c>
      <c r="C34">
        <v>0.61</v>
      </c>
      <c r="D34">
        <v>0.9</v>
      </c>
      <c r="E34">
        <v>0.89</v>
      </c>
      <c r="F34">
        <v>0.24</v>
      </c>
      <c r="G34" s="2">
        <v>457</v>
      </c>
      <c r="H34"/>
      <c r="I34" s="7"/>
    </row>
    <row r="35" spans="2:23" ht="15.5" thickTop="1" thickBot="1" x14ac:dyDescent="0.4">
      <c r="B35">
        <v>0.5</v>
      </c>
      <c r="C35">
        <v>0.27</v>
      </c>
      <c r="D35">
        <v>0.73</v>
      </c>
      <c r="E35">
        <v>0.44</v>
      </c>
      <c r="F35">
        <v>0.83</v>
      </c>
      <c r="G35" s="2">
        <v>508</v>
      </c>
      <c r="H35"/>
      <c r="I35" s="7"/>
    </row>
    <row r="36" spans="2:23" ht="15.5" thickTop="1" thickBot="1" x14ac:dyDescent="0.4">
      <c r="B36">
        <v>0.16</v>
      </c>
      <c r="C36">
        <v>0.21</v>
      </c>
      <c r="D36">
        <v>0.75</v>
      </c>
      <c r="E36">
        <v>0.48</v>
      </c>
      <c r="F36">
        <v>0.98</v>
      </c>
      <c r="G36" s="2">
        <v>546</v>
      </c>
      <c r="H36"/>
      <c r="I36" s="7"/>
    </row>
    <row r="37" spans="2:23" ht="15.5" thickTop="1" thickBot="1" x14ac:dyDescent="0.4">
      <c r="B37">
        <v>0.91</v>
      </c>
      <c r="C37">
        <v>0.75</v>
      </c>
      <c r="D37">
        <v>0.75</v>
      </c>
      <c r="E37">
        <v>0.24</v>
      </c>
      <c r="F37">
        <v>0.06</v>
      </c>
      <c r="G37" s="2">
        <v>563</v>
      </c>
      <c r="H37"/>
      <c r="I37" s="7"/>
    </row>
    <row r="38" spans="2:23" ht="15.5" thickTop="1" thickBot="1" x14ac:dyDescent="0.4">
      <c r="B38">
        <v>0.55000000000000004</v>
      </c>
      <c r="C38">
        <v>0.57999999999999996</v>
      </c>
      <c r="D38">
        <v>0.68</v>
      </c>
      <c r="E38">
        <v>0.93</v>
      </c>
      <c r="F38">
        <v>0.66</v>
      </c>
      <c r="G38" s="2">
        <v>579</v>
      </c>
      <c r="H38"/>
      <c r="I38" s="7"/>
    </row>
    <row r="39" spans="2:23" ht="15.5" thickTop="1" thickBot="1" x14ac:dyDescent="0.4">
      <c r="B39">
        <v>0.94</v>
      </c>
      <c r="C39">
        <v>0.25</v>
      </c>
      <c r="D39">
        <v>0.46</v>
      </c>
      <c r="E39">
        <v>0.16</v>
      </c>
      <c r="F39">
        <v>0.3</v>
      </c>
      <c r="G39" s="2">
        <v>623</v>
      </c>
      <c r="H39"/>
      <c r="I39" s="7"/>
    </row>
    <row r="40" spans="2:23" ht="15" thickTop="1" x14ac:dyDescent="0.35">
      <c r="H40"/>
      <c r="I40" s="7"/>
    </row>
    <row r="41" spans="2:23" ht="15.5" x14ac:dyDescent="0.35">
      <c r="W41" s="10"/>
    </row>
    <row r="42" spans="2:23" x14ac:dyDescent="0.35">
      <c r="W42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36DA-8D81-4635-A471-CB3C04C2E8AD}">
  <dimension ref="B1:W42"/>
  <sheetViews>
    <sheetView topLeftCell="A22" workbookViewId="0">
      <selection activeCell="H25" sqref="H25"/>
    </sheetView>
  </sheetViews>
  <sheetFormatPr defaultRowHeight="14.5" x14ac:dyDescent="0.35"/>
  <cols>
    <col min="2" max="2" width="11.7265625" bestFit="1" customWidth="1"/>
    <col min="5" max="5" width="10.453125" customWidth="1"/>
    <col min="6" max="6" width="10.26953125" customWidth="1"/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2:23" ht="15.5" thickTop="1" thickBot="1" x14ac:dyDescent="0.4">
      <c r="G17" s="2"/>
      <c r="H17"/>
      <c r="I17" s="7"/>
    </row>
    <row r="18" spans="2:23" ht="15" thickTop="1" x14ac:dyDescent="0.35"/>
    <row r="19" spans="2:23" x14ac:dyDescent="0.35">
      <c r="H19" s="8">
        <v>0.71</v>
      </c>
      <c r="I19" s="8">
        <v>0.92</v>
      </c>
      <c r="J19" s="8">
        <v>0.68</v>
      </c>
      <c r="K19" s="8">
        <v>0.83</v>
      </c>
      <c r="L19" s="8">
        <v>0.6</v>
      </c>
      <c r="M19" s="8">
        <v>0.18</v>
      </c>
      <c r="N19" s="8">
        <v>0.26</v>
      </c>
      <c r="O19" s="8">
        <v>0.91</v>
      </c>
      <c r="P19" s="8">
        <v>0.99</v>
      </c>
      <c r="Q19" s="8">
        <v>0.52</v>
      </c>
      <c r="R19" s="8">
        <v>0.91</v>
      </c>
      <c r="S19" s="8">
        <v>0.53</v>
      </c>
      <c r="T19" s="8">
        <v>0.23</v>
      </c>
      <c r="U19" s="8">
        <v>0.75</v>
      </c>
      <c r="V19" s="8">
        <v>0.43</v>
      </c>
      <c r="W19" s="7" t="s">
        <v>2</v>
      </c>
    </row>
    <row r="20" spans="2:23" x14ac:dyDescent="0.35">
      <c r="H20" s="8">
        <v>0.81</v>
      </c>
      <c r="I20" s="8">
        <v>0.55000000000000004</v>
      </c>
      <c r="J20" s="8">
        <v>0.28000000000000003</v>
      </c>
      <c r="K20" s="8">
        <v>0.88</v>
      </c>
      <c r="L20" s="8">
        <v>0.5</v>
      </c>
      <c r="M20" s="8">
        <v>0.31</v>
      </c>
      <c r="N20" s="8">
        <v>0.08</v>
      </c>
      <c r="O20" s="8">
        <v>0.47</v>
      </c>
      <c r="P20" s="8">
        <v>0.94</v>
      </c>
      <c r="Q20" s="8">
        <v>0.7</v>
      </c>
      <c r="R20" s="8">
        <v>0.11</v>
      </c>
      <c r="S20" s="8">
        <v>0.87</v>
      </c>
      <c r="T20" s="8">
        <v>0.2</v>
      </c>
      <c r="U20" s="8">
        <v>0.47</v>
      </c>
      <c r="V20" s="8">
        <v>0.81</v>
      </c>
      <c r="W20" s="7" t="s">
        <v>3</v>
      </c>
    </row>
    <row r="21" spans="2:23" x14ac:dyDescent="0.35">
      <c r="H21" s="8">
        <v>0.74</v>
      </c>
      <c r="I21" s="8">
        <v>0.86</v>
      </c>
      <c r="J21" s="8">
        <v>0.53</v>
      </c>
      <c r="K21" s="8">
        <v>0.33</v>
      </c>
      <c r="L21" s="8">
        <v>0.81</v>
      </c>
      <c r="M21" s="8">
        <v>0.68</v>
      </c>
      <c r="N21" s="8">
        <v>0.92</v>
      </c>
      <c r="O21" s="8">
        <v>0.61</v>
      </c>
      <c r="P21" s="8">
        <v>0.46</v>
      </c>
      <c r="Q21" s="8">
        <v>0.64</v>
      </c>
      <c r="R21" s="8">
        <v>0.24</v>
      </c>
      <c r="S21" s="8">
        <v>0.25</v>
      </c>
      <c r="T21" s="8">
        <v>0.83</v>
      </c>
      <c r="U21" s="8">
        <v>0.05</v>
      </c>
      <c r="V21" s="8">
        <v>0.17</v>
      </c>
      <c r="W21" s="7" t="s">
        <v>4</v>
      </c>
    </row>
    <row r="22" spans="2:23" ht="15" thickBot="1" x14ac:dyDescent="0.4">
      <c r="H22" s="8">
        <v>0.04</v>
      </c>
      <c r="I22" s="8">
        <v>0.44</v>
      </c>
      <c r="J22" s="8">
        <v>0.16</v>
      </c>
      <c r="K22" s="8">
        <v>0.41</v>
      </c>
      <c r="L22" s="8">
        <v>0.73</v>
      </c>
      <c r="M22" s="8">
        <v>0.39</v>
      </c>
      <c r="N22" s="8">
        <v>0.28999999999999998</v>
      </c>
      <c r="O22" s="8">
        <v>0.94</v>
      </c>
      <c r="P22" s="8">
        <v>0.12</v>
      </c>
      <c r="Q22" s="8">
        <v>0.67</v>
      </c>
      <c r="R22" s="8">
        <v>0.54</v>
      </c>
      <c r="S22" s="8">
        <v>0.56999999999999995</v>
      </c>
      <c r="T22" s="8">
        <v>0.53</v>
      </c>
      <c r="U22" s="8">
        <v>0.91</v>
      </c>
      <c r="V22" s="8">
        <v>0.3</v>
      </c>
      <c r="W22" s="7" t="s">
        <v>5</v>
      </c>
    </row>
    <row r="23" spans="2:23" ht="15.5" thickTop="1" thickBot="1" x14ac:dyDescent="0.4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s="3" t="s">
        <v>0</v>
      </c>
      <c r="H23" s="8">
        <v>0.04</v>
      </c>
      <c r="I23" s="8">
        <v>0.8</v>
      </c>
      <c r="J23" s="8">
        <v>0.94</v>
      </c>
      <c r="K23" s="8">
        <v>0.24</v>
      </c>
      <c r="L23" s="8">
        <v>0.53</v>
      </c>
      <c r="M23" s="8">
        <v>0.09</v>
      </c>
      <c r="N23" s="8">
        <v>0.74</v>
      </c>
      <c r="O23" s="8">
        <v>0.13</v>
      </c>
      <c r="P23" s="8">
        <v>0.39</v>
      </c>
      <c r="Q23" s="8">
        <v>0.44</v>
      </c>
      <c r="R23" s="8">
        <v>0.81</v>
      </c>
      <c r="S23" s="8">
        <v>0.8</v>
      </c>
      <c r="T23" s="8">
        <v>0.23</v>
      </c>
      <c r="U23" s="8">
        <v>0.59</v>
      </c>
      <c r="V23" s="8">
        <v>0.28999999999999998</v>
      </c>
      <c r="W23" s="7" t="s">
        <v>6</v>
      </c>
    </row>
    <row r="24" spans="2:23" ht="15.5" thickTop="1" thickBot="1" x14ac:dyDescent="0.4"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</row>
    <row r="25" spans="2:23" ht="15.5" thickTop="1" thickBot="1" x14ac:dyDescent="0.4">
      <c r="B25">
        <v>0.19</v>
      </c>
      <c r="C25">
        <v>0.63</v>
      </c>
      <c r="D25">
        <v>0.31</v>
      </c>
      <c r="E25">
        <v>0.44</v>
      </c>
      <c r="F25">
        <v>0.51</v>
      </c>
      <c r="G25" s="2">
        <v>14</v>
      </c>
      <c r="H25">
        <v>3</v>
      </c>
      <c r="I25" s="7">
        <v>5</v>
      </c>
      <c r="J25" s="7">
        <v>1</v>
      </c>
      <c r="K25" s="7">
        <v>3</v>
      </c>
      <c r="L25" s="7">
        <v>4</v>
      </c>
      <c r="M25" s="7">
        <v>4</v>
      </c>
      <c r="N25" s="7">
        <v>5</v>
      </c>
      <c r="O25" s="7">
        <v>2</v>
      </c>
      <c r="P25" s="7">
        <v>5</v>
      </c>
      <c r="Q25" s="7">
        <v>5</v>
      </c>
      <c r="R25" s="7">
        <v>4</v>
      </c>
      <c r="S25" s="7">
        <v>5</v>
      </c>
      <c r="T25" s="7">
        <v>5</v>
      </c>
      <c r="U25" s="7">
        <v>2</v>
      </c>
      <c r="V25" s="7">
        <v>5</v>
      </c>
    </row>
    <row r="26" spans="2:23" ht="15.5" thickTop="1" thickBot="1" x14ac:dyDescent="0.4">
      <c r="B26">
        <v>0.25</v>
      </c>
      <c r="C26">
        <v>0.83</v>
      </c>
      <c r="D26">
        <v>0.71</v>
      </c>
      <c r="E26">
        <v>0.96</v>
      </c>
      <c r="F26">
        <v>0.59</v>
      </c>
      <c r="G26" s="2">
        <v>29</v>
      </c>
      <c r="H26">
        <v>5</v>
      </c>
      <c r="I26" s="7">
        <v>5</v>
      </c>
      <c r="J26" s="7">
        <v>5</v>
      </c>
      <c r="K26" s="7">
        <v>4</v>
      </c>
      <c r="L26" s="7">
        <v>5</v>
      </c>
      <c r="M26" s="7">
        <v>4</v>
      </c>
      <c r="N26" s="7">
        <v>4</v>
      </c>
      <c r="O26" s="7">
        <v>5</v>
      </c>
      <c r="P26" s="7">
        <v>4</v>
      </c>
      <c r="Q26" s="7">
        <v>4</v>
      </c>
      <c r="R26" s="7">
        <v>5</v>
      </c>
      <c r="S26" s="7">
        <v>5</v>
      </c>
      <c r="T26" s="7">
        <v>3</v>
      </c>
      <c r="U26" s="7">
        <v>4</v>
      </c>
      <c r="V26" s="7">
        <v>5</v>
      </c>
    </row>
    <row r="27" spans="2:23" ht="15.5" thickTop="1" thickBot="1" x14ac:dyDescent="0.4">
      <c r="B27">
        <v>0.3</v>
      </c>
      <c r="C27">
        <v>0.44</v>
      </c>
      <c r="D27">
        <v>0.19</v>
      </c>
      <c r="E27">
        <v>0</v>
      </c>
      <c r="F27">
        <v>0.72</v>
      </c>
      <c r="G27" s="2">
        <v>72</v>
      </c>
      <c r="H27">
        <v>4</v>
      </c>
      <c r="I27" s="7">
        <v>5</v>
      </c>
      <c r="J27" s="7">
        <v>5</v>
      </c>
      <c r="K27" s="7">
        <v>4</v>
      </c>
      <c r="L27" s="7">
        <v>5</v>
      </c>
      <c r="M27" s="7">
        <v>3</v>
      </c>
      <c r="N27" s="7">
        <v>4.5</v>
      </c>
      <c r="O27" s="7">
        <v>5</v>
      </c>
      <c r="P27" s="7">
        <v>4.5</v>
      </c>
      <c r="Q27" s="7">
        <v>5</v>
      </c>
      <c r="R27" s="7">
        <v>5</v>
      </c>
      <c r="S27" s="7">
        <v>5</v>
      </c>
      <c r="T27" s="7">
        <v>4.5</v>
      </c>
      <c r="U27" s="7">
        <v>5</v>
      </c>
      <c r="V27" s="7">
        <v>4</v>
      </c>
    </row>
    <row r="28" spans="2:23" ht="15.5" thickTop="1" thickBot="1" x14ac:dyDescent="0.4">
      <c r="B28">
        <v>0.02</v>
      </c>
      <c r="C28">
        <v>0.72</v>
      </c>
      <c r="D28">
        <v>0.69</v>
      </c>
      <c r="E28">
        <v>0.35</v>
      </c>
      <c r="F28">
        <v>0.25</v>
      </c>
      <c r="G28" s="2">
        <v>211</v>
      </c>
      <c r="H28">
        <v>5</v>
      </c>
      <c r="I28" s="7">
        <v>4</v>
      </c>
      <c r="J28" s="7">
        <v>4</v>
      </c>
      <c r="K28" s="7">
        <v>3</v>
      </c>
      <c r="L28" s="7">
        <v>5</v>
      </c>
      <c r="M28" s="7">
        <v>3</v>
      </c>
      <c r="N28" s="7">
        <v>4</v>
      </c>
      <c r="O28" s="7">
        <v>4.5</v>
      </c>
      <c r="P28" s="7">
        <v>4</v>
      </c>
      <c r="R28" s="7">
        <v>3</v>
      </c>
      <c r="S28" s="7">
        <v>3</v>
      </c>
      <c r="T28" s="7">
        <v>5</v>
      </c>
      <c r="U28" s="7">
        <v>3</v>
      </c>
    </row>
    <row r="29" spans="2:23" ht="15.5" thickTop="1" thickBot="1" x14ac:dyDescent="0.4">
      <c r="B29">
        <v>0.6</v>
      </c>
      <c r="C29">
        <v>0.87</v>
      </c>
      <c r="D29">
        <v>0.76</v>
      </c>
      <c r="E29">
        <v>0.3</v>
      </c>
      <c r="F29">
        <v>0.04</v>
      </c>
      <c r="G29" s="2">
        <v>212</v>
      </c>
      <c r="H29">
        <v>2.5</v>
      </c>
      <c r="I29" s="7"/>
      <c r="J29" s="7">
        <v>2</v>
      </c>
      <c r="K29" s="7">
        <v>5</v>
      </c>
      <c r="M29" s="7">
        <v>4</v>
      </c>
      <c r="N29" s="7">
        <v>2.5</v>
      </c>
      <c r="P29" s="7">
        <v>5</v>
      </c>
      <c r="Q29" s="7">
        <v>5</v>
      </c>
      <c r="R29" s="7">
        <v>3</v>
      </c>
      <c r="S29" s="7">
        <v>3</v>
      </c>
      <c r="T29" s="7">
        <v>4</v>
      </c>
      <c r="U29" s="7">
        <v>3</v>
      </c>
      <c r="V29" s="7">
        <v>2</v>
      </c>
    </row>
    <row r="30" spans="2:23" ht="15.5" thickTop="1" thickBot="1" x14ac:dyDescent="0.4">
      <c r="B30">
        <v>0.73</v>
      </c>
      <c r="C30">
        <v>0.7</v>
      </c>
      <c r="D30">
        <v>0.44</v>
      </c>
      <c r="E30">
        <v>0.47</v>
      </c>
      <c r="F30">
        <v>0.28999999999999998</v>
      </c>
      <c r="G30" s="2">
        <v>293</v>
      </c>
      <c r="H30">
        <v>3</v>
      </c>
      <c r="I30" s="7"/>
      <c r="J30" s="7">
        <v>4</v>
      </c>
      <c r="K30" s="7">
        <v>4</v>
      </c>
      <c r="L30" s="7">
        <v>4</v>
      </c>
      <c r="M30" s="7">
        <v>3</v>
      </c>
      <c r="O30" s="7">
        <v>3</v>
      </c>
      <c r="P30" s="7">
        <v>4</v>
      </c>
      <c r="Q30" s="7">
        <v>4</v>
      </c>
      <c r="R30" s="7">
        <v>4.5</v>
      </c>
      <c r="S30" s="7">
        <v>4</v>
      </c>
      <c r="T30" s="7">
        <v>4.5</v>
      </c>
      <c r="U30" s="7">
        <v>4</v>
      </c>
    </row>
    <row r="31" spans="2:23" ht="15.5" thickTop="1" thickBot="1" x14ac:dyDescent="0.4">
      <c r="B31">
        <v>0.23</v>
      </c>
      <c r="C31">
        <v>0.81</v>
      </c>
      <c r="D31">
        <v>0.36</v>
      </c>
      <c r="E31">
        <v>0.47</v>
      </c>
      <c r="F31">
        <v>0.12</v>
      </c>
      <c r="G31" s="2">
        <v>310</v>
      </c>
      <c r="H31">
        <v>3</v>
      </c>
      <c r="I31" s="7">
        <v>3</v>
      </c>
      <c r="J31" s="7">
        <v>5</v>
      </c>
      <c r="K31" s="7">
        <v>4.5</v>
      </c>
      <c r="L31" s="7">
        <v>5</v>
      </c>
      <c r="M31" s="7">
        <v>4.5</v>
      </c>
      <c r="N31" s="7">
        <v>2</v>
      </c>
      <c r="O31" s="7">
        <v>4.5</v>
      </c>
      <c r="P31" s="7">
        <v>4</v>
      </c>
      <c r="Q31" s="7">
        <v>3</v>
      </c>
      <c r="R31" s="7">
        <v>4.5</v>
      </c>
      <c r="S31" s="7">
        <v>4.5</v>
      </c>
      <c r="T31" s="7">
        <v>4</v>
      </c>
      <c r="U31" s="7">
        <v>3</v>
      </c>
      <c r="V31" s="7">
        <v>4</v>
      </c>
    </row>
    <row r="32" spans="2:23" ht="15.5" thickTop="1" thickBot="1" x14ac:dyDescent="0.4">
      <c r="B32">
        <v>0.68</v>
      </c>
      <c r="C32">
        <v>0.9</v>
      </c>
      <c r="D32">
        <v>0.2</v>
      </c>
      <c r="E32">
        <v>0.92</v>
      </c>
      <c r="F32">
        <v>0.74</v>
      </c>
      <c r="G32" s="2">
        <v>379</v>
      </c>
      <c r="H32">
        <v>5</v>
      </c>
      <c r="I32" s="7">
        <v>5</v>
      </c>
      <c r="J32" s="7">
        <v>5</v>
      </c>
      <c r="K32" s="7">
        <v>4</v>
      </c>
      <c r="M32" s="7">
        <v>4</v>
      </c>
      <c r="N32" s="7">
        <v>5</v>
      </c>
      <c r="O32" s="7">
        <v>4</v>
      </c>
      <c r="P32" s="7">
        <v>4</v>
      </c>
      <c r="Q32" s="7">
        <v>4</v>
      </c>
      <c r="S32" s="7">
        <v>3</v>
      </c>
      <c r="T32" s="7">
        <v>5</v>
      </c>
      <c r="U32" s="7">
        <v>4</v>
      </c>
      <c r="V32" s="7">
        <v>4</v>
      </c>
    </row>
    <row r="33" spans="2:23" ht="15.5" thickTop="1" thickBot="1" x14ac:dyDescent="0.4">
      <c r="B33">
        <v>0.81</v>
      </c>
      <c r="C33">
        <v>0.41</v>
      </c>
      <c r="D33">
        <v>0.81</v>
      </c>
      <c r="E33">
        <v>0.15</v>
      </c>
      <c r="F33">
        <v>0.17</v>
      </c>
      <c r="G33" s="2">
        <v>451</v>
      </c>
      <c r="H33">
        <v>4</v>
      </c>
      <c r="I33" s="7">
        <v>5</v>
      </c>
      <c r="J33" s="7">
        <v>4</v>
      </c>
      <c r="K33" s="7">
        <v>5</v>
      </c>
      <c r="L33" s="7">
        <v>4</v>
      </c>
      <c r="M33" s="7">
        <v>4</v>
      </c>
      <c r="N33" s="7">
        <v>5</v>
      </c>
      <c r="O33" s="7">
        <v>5</v>
      </c>
      <c r="P33" s="7">
        <v>4</v>
      </c>
      <c r="Q33" s="7">
        <v>4</v>
      </c>
      <c r="R33" s="7">
        <v>4</v>
      </c>
      <c r="S33" s="7">
        <v>4</v>
      </c>
      <c r="T33" s="7">
        <v>2</v>
      </c>
      <c r="U33" s="7">
        <v>3.5</v>
      </c>
      <c r="V33" s="7">
        <v>5</v>
      </c>
    </row>
    <row r="34" spans="2:23" ht="15.5" thickTop="1" thickBot="1" x14ac:dyDescent="0.4">
      <c r="B34">
        <v>0.7</v>
      </c>
      <c r="C34">
        <v>0.61</v>
      </c>
      <c r="D34">
        <v>0.9</v>
      </c>
      <c r="E34">
        <v>0.89</v>
      </c>
      <c r="F34">
        <v>0.24</v>
      </c>
      <c r="G34" s="2">
        <v>457</v>
      </c>
      <c r="H34">
        <v>3</v>
      </c>
      <c r="I34" s="7">
        <v>3.5</v>
      </c>
      <c r="J34" s="7">
        <v>3</v>
      </c>
      <c r="K34" s="7">
        <v>2.5</v>
      </c>
      <c r="N34" s="7">
        <v>3</v>
      </c>
      <c r="O34" s="7">
        <v>3.5</v>
      </c>
      <c r="P34" s="7">
        <v>3.5</v>
      </c>
      <c r="Q34" s="7">
        <v>3</v>
      </c>
      <c r="R34" s="7">
        <v>3.5</v>
      </c>
      <c r="S34" s="7">
        <v>3</v>
      </c>
      <c r="T34" s="7">
        <v>3</v>
      </c>
      <c r="U34" s="7">
        <v>4</v>
      </c>
      <c r="V34" s="7">
        <v>4</v>
      </c>
    </row>
    <row r="35" spans="2:23" ht="15.5" thickTop="1" thickBot="1" x14ac:dyDescent="0.4">
      <c r="B35">
        <v>0.5</v>
      </c>
      <c r="C35">
        <v>0.27</v>
      </c>
      <c r="D35">
        <v>0.73</v>
      </c>
      <c r="E35">
        <v>0.44</v>
      </c>
      <c r="F35">
        <v>0.83</v>
      </c>
      <c r="G35" s="2">
        <v>508</v>
      </c>
      <c r="H35">
        <v>5</v>
      </c>
      <c r="I35" s="7">
        <v>5</v>
      </c>
      <c r="J35" s="7">
        <v>4</v>
      </c>
      <c r="K35" s="7">
        <v>3</v>
      </c>
      <c r="L35" s="7">
        <v>5</v>
      </c>
      <c r="M35" s="7">
        <v>2</v>
      </c>
      <c r="N35" s="7">
        <v>4</v>
      </c>
      <c r="O35" s="7">
        <v>4</v>
      </c>
      <c r="P35" s="7">
        <v>5</v>
      </c>
      <c r="Q35" s="7">
        <v>5</v>
      </c>
      <c r="R35" s="7">
        <v>5</v>
      </c>
      <c r="S35" s="7">
        <v>3</v>
      </c>
      <c r="T35" s="7">
        <v>4.5</v>
      </c>
      <c r="U35" s="7">
        <v>3</v>
      </c>
      <c r="V35" s="7">
        <v>4.5</v>
      </c>
    </row>
    <row r="36" spans="2:23" ht="15.5" thickTop="1" thickBot="1" x14ac:dyDescent="0.4">
      <c r="B36">
        <v>0.16</v>
      </c>
      <c r="C36">
        <v>0.21</v>
      </c>
      <c r="D36">
        <v>0.75</v>
      </c>
      <c r="E36">
        <v>0.48</v>
      </c>
      <c r="F36">
        <v>0.98</v>
      </c>
      <c r="G36" s="2">
        <v>546</v>
      </c>
      <c r="H36"/>
      <c r="I36" s="7">
        <v>5</v>
      </c>
      <c r="J36" s="7">
        <v>2</v>
      </c>
      <c r="K36" s="7">
        <v>3</v>
      </c>
      <c r="L36" s="7">
        <v>5</v>
      </c>
      <c r="N36" s="7">
        <v>5</v>
      </c>
      <c r="O36" s="7">
        <v>5</v>
      </c>
      <c r="Q36" s="7">
        <v>2.5</v>
      </c>
      <c r="R36" s="7">
        <v>2</v>
      </c>
      <c r="S36" s="7">
        <v>3.5</v>
      </c>
      <c r="T36" s="7">
        <v>3.5</v>
      </c>
      <c r="U36" s="7">
        <v>3.5</v>
      </c>
      <c r="V36" s="7">
        <v>5</v>
      </c>
    </row>
    <row r="37" spans="2:23" ht="15.5" thickTop="1" thickBot="1" x14ac:dyDescent="0.4">
      <c r="B37">
        <v>0.91</v>
      </c>
      <c r="C37">
        <v>0.75</v>
      </c>
      <c r="D37">
        <v>0.75</v>
      </c>
      <c r="E37">
        <v>0.24</v>
      </c>
      <c r="F37">
        <v>0.06</v>
      </c>
      <c r="G37" s="2">
        <v>563</v>
      </c>
      <c r="H37">
        <v>1</v>
      </c>
      <c r="I37" s="7">
        <v>5</v>
      </c>
      <c r="J37" s="7">
        <v>3</v>
      </c>
      <c r="K37" s="7">
        <v>5</v>
      </c>
      <c r="L37" s="7">
        <v>4</v>
      </c>
      <c r="M37" s="7">
        <v>5</v>
      </c>
      <c r="N37" s="7">
        <v>5</v>
      </c>
      <c r="P37" s="7">
        <v>2</v>
      </c>
      <c r="Q37" s="7">
        <v>5</v>
      </c>
      <c r="R37" s="7">
        <v>5</v>
      </c>
      <c r="S37" s="7">
        <v>3</v>
      </c>
      <c r="T37" s="7">
        <v>3</v>
      </c>
      <c r="U37" s="7">
        <v>4</v>
      </c>
      <c r="V37" s="7">
        <v>5</v>
      </c>
    </row>
    <row r="38" spans="2:23" ht="15.5" thickTop="1" thickBot="1" x14ac:dyDescent="0.4">
      <c r="B38">
        <v>0.55000000000000004</v>
      </c>
      <c r="C38">
        <v>0.57999999999999996</v>
      </c>
      <c r="D38">
        <v>0.68</v>
      </c>
      <c r="E38">
        <v>0.93</v>
      </c>
      <c r="F38">
        <v>0.66</v>
      </c>
      <c r="G38" s="2">
        <v>579</v>
      </c>
      <c r="H38">
        <v>4.5</v>
      </c>
      <c r="I38" s="7">
        <v>4.5</v>
      </c>
      <c r="J38" s="7">
        <v>3.5</v>
      </c>
      <c r="K38" s="7">
        <v>3</v>
      </c>
      <c r="L38" s="7">
        <v>4</v>
      </c>
      <c r="M38" s="7">
        <v>4.5</v>
      </c>
      <c r="N38" s="7">
        <v>4</v>
      </c>
      <c r="O38" s="7">
        <v>4</v>
      </c>
      <c r="P38" s="7">
        <v>4</v>
      </c>
      <c r="Q38" s="7">
        <v>4</v>
      </c>
      <c r="R38" s="7">
        <v>3.5</v>
      </c>
      <c r="S38" s="7">
        <v>3</v>
      </c>
      <c r="T38" s="7">
        <v>4.5</v>
      </c>
      <c r="U38" s="7">
        <v>4</v>
      </c>
      <c r="V38" s="7">
        <v>4.5</v>
      </c>
    </row>
    <row r="39" spans="2:23" ht="15.5" thickTop="1" thickBot="1" x14ac:dyDescent="0.4">
      <c r="B39">
        <v>0.94</v>
      </c>
      <c r="C39">
        <v>0.25</v>
      </c>
      <c r="D39">
        <v>0.46</v>
      </c>
      <c r="E39">
        <v>0.16</v>
      </c>
      <c r="F39">
        <v>0.3</v>
      </c>
      <c r="G39" s="2">
        <v>623</v>
      </c>
      <c r="H39"/>
      <c r="I39" s="7">
        <v>5</v>
      </c>
      <c r="J39" s="7">
        <v>3</v>
      </c>
      <c r="K39" s="7">
        <v>3</v>
      </c>
      <c r="M39" s="7">
        <v>3</v>
      </c>
      <c r="N39" s="7">
        <v>5</v>
      </c>
      <c r="P39" s="7">
        <v>5</v>
      </c>
      <c r="Q39" s="7">
        <v>5</v>
      </c>
      <c r="R39" s="7">
        <v>5</v>
      </c>
      <c r="S39" s="7">
        <v>5</v>
      </c>
      <c r="T39" s="7">
        <v>2</v>
      </c>
      <c r="U39" s="7">
        <v>5</v>
      </c>
      <c r="V39" s="7">
        <v>4</v>
      </c>
    </row>
    <row r="40" spans="2:23" ht="15" thickTop="1" x14ac:dyDescent="0.35">
      <c r="H40"/>
      <c r="I40" s="7"/>
    </row>
    <row r="41" spans="2:23" ht="15.5" x14ac:dyDescent="0.35">
      <c r="W41" s="10"/>
    </row>
    <row r="42" spans="2:23" x14ac:dyDescent="0.35">
      <c r="W4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4340-E8A0-495D-92A2-78EBA6DCD2DB}">
  <dimension ref="B1:W42"/>
  <sheetViews>
    <sheetView topLeftCell="A22" workbookViewId="0">
      <selection activeCell="H25" sqref="H25"/>
    </sheetView>
  </sheetViews>
  <sheetFormatPr defaultRowHeight="14.5" x14ac:dyDescent="0.35"/>
  <cols>
    <col min="2" max="2" width="11.7265625" bestFit="1" customWidth="1"/>
    <col min="5" max="5" width="10.453125" customWidth="1"/>
    <col min="6" max="6" width="10.26953125" customWidth="1"/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2:23" ht="15.5" thickTop="1" thickBot="1" x14ac:dyDescent="0.4">
      <c r="G17" s="2"/>
      <c r="H17"/>
      <c r="I17" s="7"/>
    </row>
    <row r="18" spans="2:23" ht="15" thickTop="1" x14ac:dyDescent="0.35"/>
    <row r="19" spans="2:23" x14ac:dyDescent="0.35">
      <c r="H19" s="8">
        <v>0.71</v>
      </c>
      <c r="I19" s="8">
        <v>0.92</v>
      </c>
      <c r="J19" s="8">
        <v>0.68</v>
      </c>
      <c r="K19" s="8">
        <v>0.83</v>
      </c>
      <c r="L19" s="8">
        <v>0.6</v>
      </c>
      <c r="M19" s="8">
        <v>0.18</v>
      </c>
      <c r="N19" s="8">
        <v>0.26</v>
      </c>
      <c r="O19" s="8">
        <v>0.91</v>
      </c>
      <c r="P19" s="8">
        <v>0.99</v>
      </c>
      <c r="Q19" s="8">
        <v>0.52</v>
      </c>
      <c r="R19" s="8">
        <v>0.91</v>
      </c>
      <c r="S19" s="8">
        <v>0.53</v>
      </c>
      <c r="T19" s="8">
        <v>0.23</v>
      </c>
      <c r="U19" s="8">
        <v>0.75</v>
      </c>
      <c r="V19" s="8">
        <v>0.43</v>
      </c>
      <c r="W19" s="7" t="s">
        <v>2</v>
      </c>
    </row>
    <row r="20" spans="2:23" x14ac:dyDescent="0.35">
      <c r="H20" s="8">
        <v>0.81</v>
      </c>
      <c r="I20" s="8">
        <v>0.55000000000000004</v>
      </c>
      <c r="J20" s="8">
        <v>0.28000000000000003</v>
      </c>
      <c r="K20" s="8">
        <v>0.88</v>
      </c>
      <c r="L20" s="8">
        <v>0.5</v>
      </c>
      <c r="M20" s="8">
        <v>0.31</v>
      </c>
      <c r="N20" s="8">
        <v>0.08</v>
      </c>
      <c r="O20" s="8">
        <v>0.47</v>
      </c>
      <c r="P20" s="8">
        <v>0.94</v>
      </c>
      <c r="Q20" s="8">
        <v>0.7</v>
      </c>
      <c r="R20" s="8">
        <v>0.11</v>
      </c>
      <c r="S20" s="8">
        <v>0.87</v>
      </c>
      <c r="T20" s="8">
        <v>0.2</v>
      </c>
      <c r="U20" s="8">
        <v>0.47</v>
      </c>
      <c r="V20" s="8">
        <v>0.81</v>
      </c>
      <c r="W20" s="7" t="s">
        <v>3</v>
      </c>
    </row>
    <row r="21" spans="2:23" x14ac:dyDescent="0.35">
      <c r="H21" s="8">
        <v>0.74</v>
      </c>
      <c r="I21" s="8">
        <v>0.86</v>
      </c>
      <c r="J21" s="8">
        <v>0.53</v>
      </c>
      <c r="K21" s="8">
        <v>0.33</v>
      </c>
      <c r="L21" s="8">
        <v>0.81</v>
      </c>
      <c r="M21" s="8">
        <v>0.68</v>
      </c>
      <c r="N21" s="8">
        <v>0.92</v>
      </c>
      <c r="O21" s="8">
        <v>0.61</v>
      </c>
      <c r="P21" s="8">
        <v>0.46</v>
      </c>
      <c r="Q21" s="8">
        <v>0.64</v>
      </c>
      <c r="R21" s="8">
        <v>0.24</v>
      </c>
      <c r="S21" s="8">
        <v>0.25</v>
      </c>
      <c r="T21" s="8">
        <v>0.83</v>
      </c>
      <c r="U21" s="8">
        <v>0.05</v>
      </c>
      <c r="V21" s="8">
        <v>0.17</v>
      </c>
      <c r="W21" s="7" t="s">
        <v>4</v>
      </c>
    </row>
    <row r="22" spans="2:23" ht="15" thickBot="1" x14ac:dyDescent="0.4">
      <c r="H22" s="8">
        <v>0.04</v>
      </c>
      <c r="I22" s="8">
        <v>0.44</v>
      </c>
      <c r="J22" s="8">
        <v>0.16</v>
      </c>
      <c r="K22" s="8">
        <v>0.41</v>
      </c>
      <c r="L22" s="8">
        <v>0.73</v>
      </c>
      <c r="M22" s="8">
        <v>0.39</v>
      </c>
      <c r="N22" s="8">
        <v>0.28999999999999998</v>
      </c>
      <c r="O22" s="8">
        <v>0.94</v>
      </c>
      <c r="P22" s="8">
        <v>0.12</v>
      </c>
      <c r="Q22" s="8">
        <v>0.67</v>
      </c>
      <c r="R22" s="8">
        <v>0.54</v>
      </c>
      <c r="S22" s="8">
        <v>0.56999999999999995</v>
      </c>
      <c r="T22" s="8">
        <v>0.53</v>
      </c>
      <c r="U22" s="8">
        <v>0.91</v>
      </c>
      <c r="V22" s="8">
        <v>0.3</v>
      </c>
      <c r="W22" s="7" t="s">
        <v>5</v>
      </c>
    </row>
    <row r="23" spans="2:23" ht="15.5" thickTop="1" thickBot="1" x14ac:dyDescent="0.4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s="3" t="s">
        <v>0</v>
      </c>
      <c r="H23" s="8">
        <v>0.04</v>
      </c>
      <c r="I23" s="8">
        <v>0.8</v>
      </c>
      <c r="J23" s="8">
        <v>0.94</v>
      </c>
      <c r="K23" s="8">
        <v>0.24</v>
      </c>
      <c r="L23" s="8">
        <v>0.53</v>
      </c>
      <c r="M23" s="8">
        <v>0.09</v>
      </c>
      <c r="N23" s="8">
        <v>0.74</v>
      </c>
      <c r="O23" s="8">
        <v>0.13</v>
      </c>
      <c r="P23" s="8">
        <v>0.39</v>
      </c>
      <c r="Q23" s="8">
        <v>0.44</v>
      </c>
      <c r="R23" s="8">
        <v>0.81</v>
      </c>
      <c r="S23" s="8">
        <v>0.8</v>
      </c>
      <c r="T23" s="8">
        <v>0.23</v>
      </c>
      <c r="U23" s="8">
        <v>0.59</v>
      </c>
      <c r="V23" s="8">
        <v>0.28999999999999998</v>
      </c>
      <c r="W23" s="7" t="s">
        <v>6</v>
      </c>
    </row>
    <row r="24" spans="2:23" ht="15.5" thickTop="1" thickBot="1" x14ac:dyDescent="0.4"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</row>
    <row r="25" spans="2:23" ht="15.5" thickTop="1" thickBot="1" x14ac:dyDescent="0.4">
      <c r="B25">
        <v>0.19</v>
      </c>
      <c r="C25">
        <v>0.63</v>
      </c>
      <c r="D25">
        <v>0.31</v>
      </c>
      <c r="E25">
        <v>0.44</v>
      </c>
      <c r="F25">
        <v>0.51</v>
      </c>
      <c r="G25" s="2">
        <v>14</v>
      </c>
      <c r="H25">
        <f>IF(H2="",0,MMULT($B25:$F25,H$19:H$23))</f>
        <v>0.91259999999999997</v>
      </c>
      <c r="I25">
        <f t="shared" ref="I25:V25" si="0">IF(I2="",0,MMULT($B25:$F25,I$19:I$23))</f>
        <v>1.3895</v>
      </c>
      <c r="J25">
        <f t="shared" si="0"/>
        <v>1.0197000000000001</v>
      </c>
      <c r="K25">
        <f t="shared" si="0"/>
        <v>1.1172</v>
      </c>
      <c r="L25">
        <f t="shared" si="0"/>
        <v>1.2715999999999998</v>
      </c>
      <c r="M25">
        <f t="shared" si="0"/>
        <v>0.65779999999999994</v>
      </c>
      <c r="N25">
        <f t="shared" si="0"/>
        <v>0.8899999999999999</v>
      </c>
      <c r="O25">
        <f t="shared" si="0"/>
        <v>1.1379999999999999</v>
      </c>
      <c r="P25">
        <f t="shared" si="0"/>
        <v>1.1746000000000001</v>
      </c>
      <c r="Q25">
        <f t="shared" si="0"/>
        <v>1.2573999999999999</v>
      </c>
      <c r="R25">
        <f t="shared" si="0"/>
        <v>0.96730000000000005</v>
      </c>
      <c r="S25">
        <f t="shared" si="0"/>
        <v>1.3851</v>
      </c>
      <c r="T25">
        <f t="shared" si="0"/>
        <v>0.77749999999999997</v>
      </c>
      <c r="U25">
        <f t="shared" si="0"/>
        <v>1.1554</v>
      </c>
      <c r="V25">
        <f t="shared" si="0"/>
        <v>0.92460000000000009</v>
      </c>
    </row>
    <row r="26" spans="2:23" ht="15.5" thickTop="1" thickBot="1" x14ac:dyDescent="0.4">
      <c r="B26">
        <v>0.25</v>
      </c>
      <c r="C26">
        <v>0.83</v>
      </c>
      <c r="D26">
        <v>0.71</v>
      </c>
      <c r="E26">
        <v>0.96</v>
      </c>
      <c r="F26">
        <v>0.59</v>
      </c>
      <c r="G26" s="2">
        <v>29</v>
      </c>
      <c r="H26">
        <f t="shared" ref="H26:V26" si="1">IF(H3="",0,MMULT($B26:$F26,H$19:H$23))</f>
        <v>1.4372</v>
      </c>
      <c r="I26">
        <f t="shared" si="1"/>
        <v>2.1915</v>
      </c>
      <c r="J26">
        <f t="shared" si="1"/>
        <v>1.4868999999999999</v>
      </c>
      <c r="K26">
        <f t="shared" si="1"/>
        <v>1.7073999999999998</v>
      </c>
      <c r="L26">
        <f t="shared" si="1"/>
        <v>2.1536</v>
      </c>
      <c r="M26">
        <f t="shared" si="1"/>
        <v>1.2125999999999999</v>
      </c>
      <c r="N26">
        <f t="shared" si="1"/>
        <v>1.4996</v>
      </c>
      <c r="O26">
        <f t="shared" si="1"/>
        <v>2.0297999999999998</v>
      </c>
      <c r="P26">
        <f t="shared" si="1"/>
        <v>1.6995999999999998</v>
      </c>
      <c r="Q26">
        <f t="shared" si="1"/>
        <v>2.0682</v>
      </c>
      <c r="R26">
        <f t="shared" si="1"/>
        <v>1.4855</v>
      </c>
      <c r="S26">
        <f t="shared" si="1"/>
        <v>2.0512999999999999</v>
      </c>
      <c r="T26">
        <f t="shared" si="1"/>
        <v>1.4573</v>
      </c>
      <c r="U26">
        <f t="shared" si="1"/>
        <v>1.8348</v>
      </c>
      <c r="V26">
        <f t="shared" si="1"/>
        <v>1.3596000000000001</v>
      </c>
    </row>
    <row r="27" spans="2:23" ht="15.5" thickTop="1" thickBot="1" x14ac:dyDescent="0.4">
      <c r="B27">
        <v>0.3</v>
      </c>
      <c r="C27">
        <v>0.44</v>
      </c>
      <c r="D27">
        <v>0.19</v>
      </c>
      <c r="E27">
        <v>0</v>
      </c>
      <c r="F27">
        <v>0.72</v>
      </c>
      <c r="G27" s="2">
        <v>72</v>
      </c>
      <c r="H27">
        <f t="shared" ref="H27:V27" si="2">IF(H4="",0,MMULT($B27:$F27,H$19:H$23))</f>
        <v>0.73880000000000001</v>
      </c>
      <c r="I27">
        <f t="shared" si="2"/>
        <v>1.2574000000000001</v>
      </c>
      <c r="J27">
        <f t="shared" si="2"/>
        <v>1.1047</v>
      </c>
      <c r="K27">
        <f t="shared" si="2"/>
        <v>0.87169999999999992</v>
      </c>
      <c r="L27">
        <f t="shared" si="2"/>
        <v>0.9355</v>
      </c>
      <c r="M27">
        <f t="shared" si="2"/>
        <v>0.38439999999999996</v>
      </c>
      <c r="N27">
        <f t="shared" si="2"/>
        <v>0.82079999999999997</v>
      </c>
      <c r="O27">
        <f t="shared" si="2"/>
        <v>0.68930000000000002</v>
      </c>
      <c r="P27">
        <f t="shared" si="2"/>
        <v>1.0788</v>
      </c>
      <c r="Q27">
        <f t="shared" si="2"/>
        <v>0.90239999999999998</v>
      </c>
      <c r="R27">
        <f t="shared" si="2"/>
        <v>0.95020000000000004</v>
      </c>
      <c r="S27">
        <f t="shared" si="2"/>
        <v>1.1652999999999998</v>
      </c>
      <c r="T27">
        <f t="shared" si="2"/>
        <v>0.48030000000000006</v>
      </c>
      <c r="U27">
        <f t="shared" si="2"/>
        <v>0.86609999999999987</v>
      </c>
      <c r="V27">
        <f t="shared" si="2"/>
        <v>0.72650000000000003</v>
      </c>
    </row>
    <row r="28" spans="2:23" ht="15.5" thickTop="1" thickBot="1" x14ac:dyDescent="0.4">
      <c r="B28">
        <v>0.02</v>
      </c>
      <c r="C28">
        <v>0.72</v>
      </c>
      <c r="D28">
        <v>0.69</v>
      </c>
      <c r="E28">
        <v>0.35</v>
      </c>
      <c r="F28">
        <v>0.25</v>
      </c>
      <c r="G28" s="2">
        <v>211</v>
      </c>
      <c r="H28">
        <f t="shared" ref="H28:V28" si="3">IF(H5="",0,MMULT($B28:$F28,H$19:H$23))</f>
        <v>1.1320000000000001</v>
      </c>
      <c r="I28">
        <f t="shared" si="3"/>
        <v>1.3617999999999999</v>
      </c>
      <c r="J28">
        <f t="shared" si="3"/>
        <v>0.87190000000000001</v>
      </c>
      <c r="K28">
        <f t="shared" si="3"/>
        <v>1.0813999999999999</v>
      </c>
      <c r="L28">
        <f t="shared" si="3"/>
        <v>1.3189</v>
      </c>
      <c r="M28">
        <f t="shared" si="3"/>
        <v>0.85499999999999987</v>
      </c>
      <c r="N28">
        <f t="shared" si="3"/>
        <v>0.98409999999999997</v>
      </c>
      <c r="O28">
        <f t="shared" si="3"/>
        <v>1.1389999999999998</v>
      </c>
      <c r="P28">
        <f t="shared" si="3"/>
        <v>1.1535</v>
      </c>
      <c r="Q28">
        <f t="shared" si="3"/>
        <v>0</v>
      </c>
      <c r="R28">
        <f t="shared" si="3"/>
        <v>0.65449999999999997</v>
      </c>
      <c r="S28">
        <f t="shared" si="3"/>
        <v>1.2089999999999999</v>
      </c>
      <c r="T28">
        <f t="shared" si="3"/>
        <v>0.96429999999999982</v>
      </c>
      <c r="U28">
        <f t="shared" si="3"/>
        <v>0.85389999999999988</v>
      </c>
      <c r="V28">
        <f t="shared" si="3"/>
        <v>0</v>
      </c>
    </row>
    <row r="29" spans="2:23" ht="15.5" thickTop="1" thickBot="1" x14ac:dyDescent="0.4">
      <c r="B29">
        <v>0.6</v>
      </c>
      <c r="C29">
        <v>0.87</v>
      </c>
      <c r="D29">
        <v>0.76</v>
      </c>
      <c r="E29">
        <v>0.3</v>
      </c>
      <c r="F29">
        <v>0.04</v>
      </c>
      <c r="G29" s="2">
        <v>212</v>
      </c>
      <c r="H29">
        <f t="shared" ref="H29:V29" si="4">IF(H6="",0,MMULT($B29:$F29,H$19:H$23))</f>
        <v>1.7067000000000001</v>
      </c>
      <c r="I29">
        <f t="shared" si="4"/>
        <v>0</v>
      </c>
      <c r="J29">
        <f t="shared" si="4"/>
        <v>1.1400000000000003</v>
      </c>
      <c r="K29">
        <f t="shared" si="4"/>
        <v>1.6469999999999998</v>
      </c>
      <c r="L29">
        <f t="shared" si="4"/>
        <v>0</v>
      </c>
      <c r="M29">
        <f t="shared" si="4"/>
        <v>1.0151000000000001</v>
      </c>
      <c r="N29">
        <f t="shared" si="4"/>
        <v>1.0414000000000001</v>
      </c>
      <c r="O29">
        <f t="shared" si="4"/>
        <v>0</v>
      </c>
      <c r="P29">
        <f t="shared" si="4"/>
        <v>1.8130000000000002</v>
      </c>
      <c r="Q29">
        <f t="shared" si="4"/>
        <v>1.6260000000000001</v>
      </c>
      <c r="R29">
        <f t="shared" si="4"/>
        <v>1.0185000000000002</v>
      </c>
      <c r="S29">
        <f t="shared" si="4"/>
        <v>1.4679</v>
      </c>
      <c r="T29">
        <f t="shared" si="4"/>
        <v>1.1110000000000002</v>
      </c>
      <c r="U29">
        <f t="shared" si="4"/>
        <v>1.1935000000000002</v>
      </c>
      <c r="V29">
        <f t="shared" si="4"/>
        <v>1.1935000000000002</v>
      </c>
    </row>
    <row r="30" spans="2:23" ht="15.5" thickTop="1" thickBot="1" x14ac:dyDescent="0.4">
      <c r="B30">
        <v>0.73</v>
      </c>
      <c r="C30">
        <v>0.7</v>
      </c>
      <c r="D30">
        <v>0.44</v>
      </c>
      <c r="E30">
        <v>0.47</v>
      </c>
      <c r="F30">
        <v>0.28999999999999998</v>
      </c>
      <c r="G30" s="2">
        <v>293</v>
      </c>
      <c r="H30">
        <f t="shared" ref="H30:V30" si="5">IF(H7="",0,MMULT($B30:$F30,H$19:H$23))</f>
        <v>1.4412999999999998</v>
      </c>
      <c r="I30">
        <f t="shared" si="5"/>
        <v>0</v>
      </c>
      <c r="J30">
        <f t="shared" si="5"/>
        <v>1.2733999999999999</v>
      </c>
      <c r="K30">
        <f t="shared" si="5"/>
        <v>1.6294</v>
      </c>
      <c r="L30">
        <f t="shared" si="5"/>
        <v>1.6412</v>
      </c>
      <c r="M30">
        <f t="shared" si="5"/>
        <v>0.85699999999999998</v>
      </c>
      <c r="N30">
        <f t="shared" si="5"/>
        <v>0</v>
      </c>
      <c r="O30">
        <f t="shared" si="5"/>
        <v>1.7411999999999999</v>
      </c>
      <c r="P30">
        <f t="shared" si="5"/>
        <v>1.7525999999999999</v>
      </c>
      <c r="Q30">
        <f t="shared" si="5"/>
        <v>1.5936999999999999</v>
      </c>
      <c r="R30">
        <f t="shared" si="5"/>
        <v>1.3355999999999999</v>
      </c>
      <c r="S30">
        <f t="shared" si="5"/>
        <v>1.6058000000000001</v>
      </c>
      <c r="T30">
        <f t="shared" si="5"/>
        <v>0.98889999999999989</v>
      </c>
      <c r="U30">
        <f t="shared" si="5"/>
        <v>1.4973000000000001</v>
      </c>
      <c r="V30">
        <f t="shared" si="5"/>
        <v>0</v>
      </c>
    </row>
    <row r="31" spans="2:23" ht="15.5" thickTop="1" thickBot="1" x14ac:dyDescent="0.4">
      <c r="B31">
        <v>0.23</v>
      </c>
      <c r="C31">
        <v>0.81</v>
      </c>
      <c r="D31">
        <v>0.36</v>
      </c>
      <c r="E31">
        <v>0.47</v>
      </c>
      <c r="F31">
        <v>0.12</v>
      </c>
      <c r="G31" s="2">
        <v>310</v>
      </c>
      <c r="H31">
        <f t="shared" ref="H31:V31" si="6">IF(H8="",0,MMULT($B31:$F31,H$19:H$23))</f>
        <v>1.1093999999999999</v>
      </c>
      <c r="I31">
        <f t="shared" si="6"/>
        <v>1.2695000000000001</v>
      </c>
      <c r="J31">
        <f t="shared" si="6"/>
        <v>0.76200000000000012</v>
      </c>
      <c r="K31">
        <f t="shared" si="6"/>
        <v>1.2439999999999998</v>
      </c>
      <c r="L31">
        <f t="shared" si="6"/>
        <v>1.2413000000000001</v>
      </c>
      <c r="M31">
        <f t="shared" si="6"/>
        <v>0.73140000000000005</v>
      </c>
      <c r="N31">
        <f t="shared" si="6"/>
        <v>0.68089999999999995</v>
      </c>
      <c r="O31">
        <f t="shared" si="6"/>
        <v>1.2669999999999999</v>
      </c>
      <c r="P31">
        <f t="shared" si="6"/>
        <v>1.2579</v>
      </c>
      <c r="Q31">
        <f t="shared" si="6"/>
        <v>1.2847</v>
      </c>
      <c r="R31">
        <f t="shared" si="6"/>
        <v>0.73580000000000001</v>
      </c>
      <c r="S31">
        <f t="shared" si="6"/>
        <v>1.2805</v>
      </c>
      <c r="T31">
        <f t="shared" si="6"/>
        <v>0.79039999999999999</v>
      </c>
      <c r="U31">
        <f t="shared" si="6"/>
        <v>1.0697000000000001</v>
      </c>
      <c r="V31">
        <f t="shared" si="6"/>
        <v>0.99200000000000021</v>
      </c>
    </row>
    <row r="32" spans="2:23" ht="15.5" thickTop="1" thickBot="1" x14ac:dyDescent="0.4">
      <c r="B32">
        <v>0.68</v>
      </c>
      <c r="C32">
        <v>0.9</v>
      </c>
      <c r="D32">
        <v>0.2</v>
      </c>
      <c r="E32">
        <v>0.92</v>
      </c>
      <c r="F32">
        <v>0.74</v>
      </c>
      <c r="G32" s="2">
        <v>379</v>
      </c>
      <c r="H32">
        <f t="shared" ref="H32:V32" si="7">IF(H9="",0,MMULT($B32:$F32,H$19:H$23))</f>
        <v>1.4262000000000001</v>
      </c>
      <c r="I32">
        <f t="shared" si="7"/>
        <v>2.2894000000000001</v>
      </c>
      <c r="J32">
        <f t="shared" si="7"/>
        <v>1.6632000000000002</v>
      </c>
      <c r="K32">
        <f t="shared" si="7"/>
        <v>1.9772000000000001</v>
      </c>
      <c r="L32">
        <f t="shared" si="7"/>
        <v>0</v>
      </c>
      <c r="M32">
        <f t="shared" si="7"/>
        <v>0.9628000000000001</v>
      </c>
      <c r="N32">
        <f t="shared" si="7"/>
        <v>1.2471999999999999</v>
      </c>
      <c r="O32">
        <f t="shared" si="7"/>
        <v>2.1248</v>
      </c>
      <c r="P32">
        <f t="shared" si="7"/>
        <v>2.0102000000000002</v>
      </c>
      <c r="Q32">
        <f t="shared" si="7"/>
        <v>2.0536000000000003</v>
      </c>
      <c r="R32">
        <f t="shared" si="7"/>
        <v>0</v>
      </c>
      <c r="S32">
        <f t="shared" si="7"/>
        <v>2.3098000000000001</v>
      </c>
      <c r="T32">
        <f t="shared" si="7"/>
        <v>1.1602000000000001</v>
      </c>
      <c r="U32">
        <f t="shared" si="7"/>
        <v>2.2168000000000001</v>
      </c>
      <c r="V32">
        <f t="shared" si="7"/>
        <v>1.546</v>
      </c>
    </row>
    <row r="33" spans="2:23" ht="15.5" thickTop="1" thickBot="1" x14ac:dyDescent="0.4">
      <c r="B33">
        <v>0.81</v>
      </c>
      <c r="C33">
        <v>0.41</v>
      </c>
      <c r="D33">
        <v>0.81</v>
      </c>
      <c r="E33">
        <v>0.15</v>
      </c>
      <c r="F33">
        <v>0.17</v>
      </c>
      <c r="G33" s="2">
        <v>451</v>
      </c>
      <c r="H33">
        <f t="shared" ref="H33:V33" si="8">IF(H10="",0,MMULT($B33:$F33,H$19:H$23))</f>
        <v>1.5194000000000001</v>
      </c>
      <c r="I33">
        <f t="shared" si="8"/>
        <v>1.8693</v>
      </c>
      <c r="J33">
        <f t="shared" si="8"/>
        <v>1.2787000000000002</v>
      </c>
      <c r="K33">
        <f t="shared" si="8"/>
        <v>1.4026999999999998</v>
      </c>
      <c r="L33">
        <f t="shared" si="8"/>
        <v>1.5467000000000002</v>
      </c>
      <c r="M33">
        <f t="shared" si="8"/>
        <v>0.89750000000000008</v>
      </c>
      <c r="N33">
        <f t="shared" si="8"/>
        <v>1.1579000000000002</v>
      </c>
      <c r="O33">
        <f t="shared" si="8"/>
        <v>1.5870000000000002</v>
      </c>
      <c r="P33">
        <f t="shared" si="8"/>
        <v>1.6442000000000001</v>
      </c>
      <c r="Q33">
        <f t="shared" si="8"/>
        <v>1.4018999999999999</v>
      </c>
      <c r="R33">
        <f t="shared" si="8"/>
        <v>1.1953</v>
      </c>
      <c r="S33">
        <f t="shared" si="8"/>
        <v>1.21</v>
      </c>
      <c r="T33">
        <f t="shared" si="8"/>
        <v>1.0591999999999999</v>
      </c>
      <c r="U33">
        <f t="shared" si="8"/>
        <v>1.0775000000000001</v>
      </c>
      <c r="V33">
        <f t="shared" si="8"/>
        <v>0.9124000000000001</v>
      </c>
    </row>
    <row r="34" spans="2:23" ht="15.5" thickTop="1" thickBot="1" x14ac:dyDescent="0.4">
      <c r="B34">
        <v>0.7</v>
      </c>
      <c r="C34">
        <v>0.61</v>
      </c>
      <c r="D34">
        <v>0.9</v>
      </c>
      <c r="E34">
        <v>0.89</v>
      </c>
      <c r="F34">
        <v>0.24</v>
      </c>
      <c r="G34" s="2">
        <v>457</v>
      </c>
      <c r="H34">
        <f t="shared" ref="H34:V34" si="9">IF(H11="",0,MMULT($B34:$F34,H$19:H$23))</f>
        <v>1.7023000000000001</v>
      </c>
      <c r="I34">
        <f t="shared" si="9"/>
        <v>2.3371000000000004</v>
      </c>
      <c r="J34">
        <f t="shared" si="9"/>
        <v>1.4918000000000002</v>
      </c>
      <c r="K34">
        <f t="shared" si="9"/>
        <v>1.8373000000000002</v>
      </c>
      <c r="L34">
        <f t="shared" si="9"/>
        <v>0</v>
      </c>
      <c r="M34">
        <f t="shared" si="9"/>
        <v>0</v>
      </c>
      <c r="N34">
        <f t="shared" si="9"/>
        <v>1.4945000000000002</v>
      </c>
      <c r="O34">
        <f t="shared" si="9"/>
        <v>2.3405000000000005</v>
      </c>
      <c r="P34">
        <f t="shared" si="9"/>
        <v>1.8808</v>
      </c>
      <c r="Q34">
        <f t="shared" si="9"/>
        <v>2.0689000000000002</v>
      </c>
      <c r="R34">
        <f t="shared" si="9"/>
        <v>1.5951</v>
      </c>
      <c r="S34">
        <f t="shared" si="9"/>
        <v>1.8259999999999998</v>
      </c>
      <c r="T34">
        <f t="shared" si="9"/>
        <v>1.5569</v>
      </c>
      <c r="U34">
        <f t="shared" si="9"/>
        <v>1.8081999999999998</v>
      </c>
      <c r="V34">
        <f t="shared" si="9"/>
        <v>1.2847</v>
      </c>
    </row>
    <row r="35" spans="2:23" ht="15.5" thickTop="1" thickBot="1" x14ac:dyDescent="0.4">
      <c r="B35">
        <v>0.5</v>
      </c>
      <c r="C35">
        <v>0.27</v>
      </c>
      <c r="D35">
        <v>0.73</v>
      </c>
      <c r="E35">
        <v>0.44</v>
      </c>
      <c r="F35">
        <v>0.83</v>
      </c>
      <c r="G35" s="2">
        <v>508</v>
      </c>
      <c r="H35">
        <f t="shared" ref="H35:V35" si="10">IF(H12="",0,MMULT($B35:$F35,H$19:H$23))</f>
        <v>1.1647000000000001</v>
      </c>
      <c r="I35">
        <f t="shared" si="10"/>
        <v>2.0939000000000001</v>
      </c>
      <c r="J35">
        <f t="shared" si="10"/>
        <v>1.6530999999999998</v>
      </c>
      <c r="K35">
        <f t="shared" si="10"/>
        <v>1.2730999999999999</v>
      </c>
      <c r="L35">
        <f t="shared" si="10"/>
        <v>1.7873999999999999</v>
      </c>
      <c r="M35">
        <f t="shared" si="10"/>
        <v>0.91639999999999999</v>
      </c>
      <c r="N35">
        <f t="shared" si="10"/>
        <v>1.5649999999999999</v>
      </c>
      <c r="O35">
        <f t="shared" si="10"/>
        <v>1.5487000000000002</v>
      </c>
      <c r="P35">
        <f t="shared" si="10"/>
        <v>1.4611000000000001</v>
      </c>
      <c r="Q35">
        <f t="shared" si="10"/>
        <v>1.5762</v>
      </c>
      <c r="R35">
        <f t="shared" si="10"/>
        <v>1.5698000000000001</v>
      </c>
      <c r="S35">
        <f t="shared" si="10"/>
        <v>1.5972</v>
      </c>
      <c r="T35">
        <f t="shared" si="10"/>
        <v>1.1990000000000001</v>
      </c>
      <c r="U35">
        <f t="shared" si="10"/>
        <v>1.4285000000000001</v>
      </c>
      <c r="V35">
        <f t="shared" si="10"/>
        <v>0.9305000000000001</v>
      </c>
    </row>
    <row r="36" spans="2:23" ht="15.5" thickTop="1" thickBot="1" x14ac:dyDescent="0.4">
      <c r="B36">
        <v>0.16</v>
      </c>
      <c r="C36">
        <v>0.21</v>
      </c>
      <c r="D36">
        <v>0.75</v>
      </c>
      <c r="E36">
        <v>0.48</v>
      </c>
      <c r="F36">
        <v>0.98</v>
      </c>
      <c r="G36" s="2">
        <v>546</v>
      </c>
      <c r="H36">
        <f t="shared" ref="H36:V36" si="11">IF(H13="",0,MMULT($B36:$F36,H$19:H$23))</f>
        <v>0</v>
      </c>
      <c r="I36">
        <f t="shared" si="11"/>
        <v>1.9029</v>
      </c>
      <c r="J36">
        <f t="shared" si="11"/>
        <v>1.5630999999999999</v>
      </c>
      <c r="K36">
        <f t="shared" si="11"/>
        <v>0.99709999999999988</v>
      </c>
      <c r="L36">
        <f t="shared" si="11"/>
        <v>1.6783000000000001</v>
      </c>
      <c r="M36">
        <f t="shared" si="11"/>
        <v>0</v>
      </c>
      <c r="N36">
        <f t="shared" si="11"/>
        <v>1.6128</v>
      </c>
      <c r="O36">
        <f t="shared" si="11"/>
        <v>1.2804</v>
      </c>
      <c r="P36">
        <f t="shared" si="11"/>
        <v>0</v>
      </c>
      <c r="Q36">
        <f t="shared" si="11"/>
        <v>1.4630000000000001</v>
      </c>
      <c r="R36">
        <f t="shared" si="11"/>
        <v>1.4016999999999999</v>
      </c>
      <c r="S36">
        <f t="shared" si="11"/>
        <v>1.5125999999999999</v>
      </c>
      <c r="T36">
        <f t="shared" si="11"/>
        <v>1.1811</v>
      </c>
      <c r="U36">
        <f t="shared" si="11"/>
        <v>1.2711999999999999</v>
      </c>
      <c r="V36">
        <f t="shared" si="11"/>
        <v>0.79459999999999997</v>
      </c>
    </row>
    <row r="37" spans="2:23" ht="15.5" thickTop="1" thickBot="1" x14ac:dyDescent="0.4">
      <c r="B37">
        <v>0.91</v>
      </c>
      <c r="C37">
        <v>0.75</v>
      </c>
      <c r="D37">
        <v>0.75</v>
      </c>
      <c r="E37">
        <v>0.24</v>
      </c>
      <c r="F37">
        <v>0.06</v>
      </c>
      <c r="G37" s="2">
        <v>563</v>
      </c>
      <c r="H37">
        <f t="shared" ref="H37:V37" si="12">IF(H14="",0,MMULT($B37:$F37,H$19:H$23))</f>
        <v>1.8206</v>
      </c>
      <c r="I37">
        <f t="shared" si="12"/>
        <v>2.0483000000000002</v>
      </c>
      <c r="J37">
        <f t="shared" si="12"/>
        <v>1.3210999999999999</v>
      </c>
      <c r="K37">
        <f t="shared" si="12"/>
        <v>1.7756000000000001</v>
      </c>
      <c r="L37">
        <f t="shared" si="12"/>
        <v>1.7355000000000003</v>
      </c>
      <c r="M37">
        <f t="shared" si="12"/>
        <v>1.0053000000000001</v>
      </c>
      <c r="N37">
        <f t="shared" si="12"/>
        <v>1.1006</v>
      </c>
      <c r="O37">
        <f t="shared" si="12"/>
        <v>0</v>
      </c>
      <c r="P37">
        <f t="shared" si="12"/>
        <v>2.0030999999999999</v>
      </c>
      <c r="Q37">
        <f t="shared" si="12"/>
        <v>1.6654</v>
      </c>
      <c r="R37">
        <f t="shared" si="12"/>
        <v>1.2687999999999999</v>
      </c>
      <c r="S37">
        <f t="shared" si="12"/>
        <v>1.5071000000000001</v>
      </c>
      <c r="T37">
        <f t="shared" si="12"/>
        <v>1.1228</v>
      </c>
      <c r="U37">
        <f t="shared" si="12"/>
        <v>1.3263</v>
      </c>
      <c r="V37">
        <f t="shared" si="12"/>
        <v>1.2157000000000002</v>
      </c>
    </row>
    <row r="38" spans="2:23" ht="15.5" thickTop="1" thickBot="1" x14ac:dyDescent="0.4">
      <c r="B38">
        <v>0.55000000000000004</v>
      </c>
      <c r="C38">
        <v>0.57999999999999996</v>
      </c>
      <c r="D38">
        <v>0.68</v>
      </c>
      <c r="E38">
        <v>0.93</v>
      </c>
      <c r="F38">
        <v>0.66</v>
      </c>
      <c r="G38" s="2">
        <v>579</v>
      </c>
      <c r="H38">
        <f t="shared" ref="H38:V38" si="13">IF(H15="",0,MMULT($B38:$F38,H$19:H$23))</f>
        <v>1.4271</v>
      </c>
      <c r="I38">
        <f t="shared" si="13"/>
        <v>2.3470000000000004</v>
      </c>
      <c r="J38">
        <f t="shared" si="13"/>
        <v>1.6659999999999999</v>
      </c>
      <c r="K38">
        <f t="shared" si="13"/>
        <v>1.7310000000000001</v>
      </c>
      <c r="L38">
        <f t="shared" si="13"/>
        <v>2.1995</v>
      </c>
      <c r="M38">
        <f t="shared" si="13"/>
        <v>1.1633</v>
      </c>
      <c r="N38">
        <f t="shared" si="13"/>
        <v>1.5730999999999999</v>
      </c>
      <c r="O38">
        <f t="shared" si="13"/>
        <v>2.1478999999999999</v>
      </c>
      <c r="P38">
        <f t="shared" si="13"/>
        <v>1.7714999999999999</v>
      </c>
      <c r="Q38">
        <f t="shared" si="13"/>
        <v>2.0407000000000002</v>
      </c>
      <c r="R38">
        <f t="shared" si="13"/>
        <v>1.7643000000000004</v>
      </c>
      <c r="S38">
        <f t="shared" si="13"/>
        <v>2.0242</v>
      </c>
      <c r="T38">
        <f t="shared" si="13"/>
        <v>1.4516</v>
      </c>
      <c r="U38">
        <f t="shared" si="13"/>
        <v>1.9548000000000001</v>
      </c>
      <c r="V38">
        <f t="shared" si="13"/>
        <v>1.2923000000000002</v>
      </c>
    </row>
    <row r="39" spans="2:23" ht="15.5" thickTop="1" thickBot="1" x14ac:dyDescent="0.4">
      <c r="B39">
        <v>0.94</v>
      </c>
      <c r="C39">
        <v>0.25</v>
      </c>
      <c r="D39">
        <v>0.46</v>
      </c>
      <c r="E39">
        <v>0.16</v>
      </c>
      <c r="F39">
        <v>0.3</v>
      </c>
      <c r="G39" s="2">
        <v>623</v>
      </c>
      <c r="H39">
        <f t="shared" ref="H39:V39" si="14">IF(H16="",0,MMULT($B39:$F39,H$19:H$23))</f>
        <v>0</v>
      </c>
      <c r="I39">
        <f t="shared" si="14"/>
        <v>1.7082999999999999</v>
      </c>
      <c r="J39">
        <f t="shared" si="14"/>
        <v>1.2605999999999999</v>
      </c>
      <c r="K39">
        <f t="shared" si="14"/>
        <v>1.2896000000000001</v>
      </c>
      <c r="L39">
        <f t="shared" si="14"/>
        <v>0</v>
      </c>
      <c r="M39">
        <f t="shared" si="14"/>
        <v>0.64890000000000003</v>
      </c>
      <c r="N39">
        <f t="shared" si="14"/>
        <v>0.95599999999999996</v>
      </c>
      <c r="O39">
        <f t="shared" si="14"/>
        <v>0</v>
      </c>
      <c r="P39">
        <f t="shared" si="14"/>
        <v>1.5134000000000001</v>
      </c>
      <c r="Q39">
        <f t="shared" si="14"/>
        <v>1.1974</v>
      </c>
      <c r="R39">
        <f t="shared" si="14"/>
        <v>1.3226999999999998</v>
      </c>
      <c r="S39">
        <f t="shared" si="14"/>
        <v>1.1618999999999999</v>
      </c>
      <c r="T39">
        <f t="shared" si="14"/>
        <v>0.80179999999999985</v>
      </c>
      <c r="U39">
        <f t="shared" si="14"/>
        <v>1.1681000000000001</v>
      </c>
      <c r="V39">
        <f t="shared" si="14"/>
        <v>0.81990000000000007</v>
      </c>
    </row>
    <row r="40" spans="2:23" ht="15" thickTop="1" x14ac:dyDescent="0.35">
      <c r="H40"/>
      <c r="I40" s="7"/>
    </row>
    <row r="41" spans="2:23" ht="15.5" x14ac:dyDescent="0.35">
      <c r="H41" s="1" t="s">
        <v>12</v>
      </c>
      <c r="W41" s="10"/>
    </row>
    <row r="42" spans="2:23" x14ac:dyDescent="0.35">
      <c r="W42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0FEB-C816-424B-BE8B-4B9E559D4E35}">
  <dimension ref="B1:W43"/>
  <sheetViews>
    <sheetView topLeftCell="E19" workbookViewId="0">
      <selection activeCell="W42" sqref="W42"/>
    </sheetView>
  </sheetViews>
  <sheetFormatPr defaultRowHeight="14.5" x14ac:dyDescent="0.35"/>
  <cols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2:22" ht="15.5" thickTop="1" thickBot="1" x14ac:dyDescent="0.4">
      <c r="G17" s="2"/>
      <c r="H17"/>
      <c r="I17" s="7"/>
    </row>
    <row r="18" spans="2:22" ht="15" thickTop="1" x14ac:dyDescent="0.35"/>
    <row r="19" spans="2:22" x14ac:dyDescent="0.35">
      <c r="H19" s="8">
        <v>0.71</v>
      </c>
      <c r="I19" s="8">
        <v>0.92</v>
      </c>
      <c r="J19" s="8">
        <v>0.68</v>
      </c>
      <c r="K19" s="8">
        <v>0.83</v>
      </c>
      <c r="L19" s="8">
        <v>0.6</v>
      </c>
      <c r="M19" s="8">
        <v>0.18</v>
      </c>
      <c r="N19" s="8">
        <v>0.26</v>
      </c>
      <c r="O19" s="8">
        <v>0.91</v>
      </c>
      <c r="P19" s="8">
        <v>0.99</v>
      </c>
      <c r="Q19" s="8">
        <v>0.52</v>
      </c>
      <c r="R19" s="8">
        <v>0.91</v>
      </c>
      <c r="S19" s="8">
        <v>0.53</v>
      </c>
      <c r="T19" s="8">
        <v>0.23</v>
      </c>
      <c r="U19" s="8">
        <v>0.75</v>
      </c>
      <c r="V19" s="8">
        <v>0.43</v>
      </c>
    </row>
    <row r="20" spans="2:22" x14ac:dyDescent="0.35">
      <c r="H20" s="8">
        <v>0.81</v>
      </c>
      <c r="I20" s="8">
        <v>0.55000000000000004</v>
      </c>
      <c r="J20" s="8">
        <v>0.28000000000000003</v>
      </c>
      <c r="K20" s="8">
        <v>0.88</v>
      </c>
      <c r="L20" s="8">
        <v>0.5</v>
      </c>
      <c r="M20" s="8">
        <v>0.31</v>
      </c>
      <c r="N20" s="8">
        <v>0.08</v>
      </c>
      <c r="O20" s="8">
        <v>0.47</v>
      </c>
      <c r="P20" s="8">
        <v>0.94</v>
      </c>
      <c r="Q20" s="8">
        <v>0.7</v>
      </c>
      <c r="R20" s="8">
        <v>0.11</v>
      </c>
      <c r="S20" s="8">
        <v>0.87</v>
      </c>
      <c r="T20" s="8">
        <v>0.2</v>
      </c>
      <c r="U20" s="8">
        <v>0.47</v>
      </c>
      <c r="V20" s="8">
        <v>0.81</v>
      </c>
    </row>
    <row r="21" spans="2:22" x14ac:dyDescent="0.35">
      <c r="H21" s="8">
        <v>0.74</v>
      </c>
      <c r="I21" s="8">
        <v>0.86</v>
      </c>
      <c r="J21" s="8">
        <v>0.53</v>
      </c>
      <c r="K21" s="8">
        <v>0.33</v>
      </c>
      <c r="L21" s="8">
        <v>0.81</v>
      </c>
      <c r="M21" s="8">
        <v>0.68</v>
      </c>
      <c r="N21" s="8">
        <v>0.92</v>
      </c>
      <c r="O21" s="8">
        <v>0.61</v>
      </c>
      <c r="P21" s="8">
        <v>0.46</v>
      </c>
      <c r="Q21" s="8">
        <v>0.64</v>
      </c>
      <c r="R21" s="8">
        <v>0.24</v>
      </c>
      <c r="S21" s="8">
        <v>0.25</v>
      </c>
      <c r="T21" s="8">
        <v>0.83</v>
      </c>
      <c r="U21" s="8">
        <v>0.05</v>
      </c>
      <c r="V21" s="8">
        <v>0.17</v>
      </c>
    </row>
    <row r="22" spans="2:22" ht="15" thickBot="1" x14ac:dyDescent="0.4">
      <c r="H22" s="8">
        <v>0.04</v>
      </c>
      <c r="I22" s="8">
        <v>0.44</v>
      </c>
      <c r="J22" s="8">
        <v>0.16</v>
      </c>
      <c r="K22" s="8">
        <v>0.41</v>
      </c>
      <c r="L22" s="8">
        <v>0.73</v>
      </c>
      <c r="M22" s="8">
        <v>0.39</v>
      </c>
      <c r="N22" s="8">
        <v>0.28999999999999998</v>
      </c>
      <c r="O22" s="8">
        <v>0.94</v>
      </c>
      <c r="P22" s="8">
        <v>0.12</v>
      </c>
      <c r="Q22" s="8">
        <v>0.67</v>
      </c>
      <c r="R22" s="8">
        <v>0.54</v>
      </c>
      <c r="S22" s="8">
        <v>0.56999999999999995</v>
      </c>
      <c r="T22" s="8">
        <v>0.53</v>
      </c>
      <c r="U22" s="8">
        <v>0.91</v>
      </c>
      <c r="V22" s="8">
        <v>0.3</v>
      </c>
    </row>
    <row r="23" spans="2:22" ht="15.5" thickTop="1" thickBot="1" x14ac:dyDescent="0.4">
      <c r="G23" s="3" t="s">
        <v>0</v>
      </c>
      <c r="H23" s="8">
        <v>0.04</v>
      </c>
      <c r="I23" s="8">
        <v>0.8</v>
      </c>
      <c r="J23" s="8">
        <v>0.94</v>
      </c>
      <c r="K23" s="8">
        <v>0.24</v>
      </c>
      <c r="L23" s="8">
        <v>0.53</v>
      </c>
      <c r="M23" s="8">
        <v>0.09</v>
      </c>
      <c r="N23" s="8">
        <v>0.74</v>
      </c>
      <c r="O23" s="8">
        <v>0.13</v>
      </c>
      <c r="P23" s="8">
        <v>0.39</v>
      </c>
      <c r="Q23" s="8">
        <v>0.44</v>
      </c>
      <c r="R23" s="8">
        <v>0.81</v>
      </c>
      <c r="S23" s="8">
        <v>0.8</v>
      </c>
      <c r="T23" s="8">
        <v>0.23</v>
      </c>
      <c r="U23" s="8">
        <v>0.59</v>
      </c>
      <c r="V23" s="8">
        <v>0.28999999999999998</v>
      </c>
    </row>
    <row r="24" spans="2:22" ht="15.5" thickTop="1" thickBot="1" x14ac:dyDescent="0.4"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</row>
    <row r="25" spans="2:22" ht="15.5" thickTop="1" thickBot="1" x14ac:dyDescent="0.4">
      <c r="B25">
        <v>0.19</v>
      </c>
      <c r="C25">
        <v>0.63</v>
      </c>
      <c r="D25">
        <v>0.31</v>
      </c>
      <c r="E25">
        <v>0.44</v>
      </c>
      <c r="F25">
        <v>0.51</v>
      </c>
      <c r="G25" s="2">
        <v>14</v>
      </c>
      <c r="H25">
        <f t="shared" ref="H25:V26" si="0">IF(H2="",0,MMULT($B25:$F25,H$19:H$23))</f>
        <v>0.91259999999999997</v>
      </c>
      <c r="I25">
        <f t="shared" ref="I25:V25" si="1">IF(I2="",0,MMULT($B25:$F25,I$19:I$23))</f>
        <v>1.3895</v>
      </c>
      <c r="J25">
        <f t="shared" si="1"/>
        <v>1.0197000000000001</v>
      </c>
      <c r="K25">
        <f t="shared" si="1"/>
        <v>1.1172</v>
      </c>
      <c r="L25">
        <f t="shared" si="1"/>
        <v>1.2715999999999998</v>
      </c>
      <c r="M25">
        <f t="shared" si="1"/>
        <v>0.65779999999999994</v>
      </c>
      <c r="N25">
        <f t="shared" si="1"/>
        <v>0.8899999999999999</v>
      </c>
      <c r="O25">
        <f t="shared" si="1"/>
        <v>1.1379999999999999</v>
      </c>
      <c r="P25">
        <f t="shared" si="1"/>
        <v>1.1746000000000001</v>
      </c>
      <c r="Q25">
        <f t="shared" si="1"/>
        <v>1.2573999999999999</v>
      </c>
      <c r="R25">
        <f t="shared" si="1"/>
        <v>0.96730000000000005</v>
      </c>
      <c r="S25">
        <f t="shared" si="1"/>
        <v>1.3851</v>
      </c>
      <c r="T25">
        <f t="shared" si="1"/>
        <v>0.77749999999999997</v>
      </c>
      <c r="U25">
        <f t="shared" si="1"/>
        <v>1.1554</v>
      </c>
      <c r="V25">
        <f t="shared" si="1"/>
        <v>0.92460000000000009</v>
      </c>
    </row>
    <row r="26" spans="2:22" ht="15.5" thickTop="1" thickBot="1" x14ac:dyDescent="0.4">
      <c r="B26">
        <v>0.25</v>
      </c>
      <c r="C26">
        <v>0.83</v>
      </c>
      <c r="D26">
        <v>0.71</v>
      </c>
      <c r="E26">
        <v>0.96</v>
      </c>
      <c r="F26">
        <v>0.59</v>
      </c>
      <c r="G26" s="2">
        <v>29</v>
      </c>
      <c r="H26">
        <f t="shared" si="0"/>
        <v>1.4372</v>
      </c>
      <c r="I26">
        <f t="shared" si="0"/>
        <v>2.1915</v>
      </c>
      <c r="J26">
        <f t="shared" si="0"/>
        <v>1.4868999999999999</v>
      </c>
      <c r="K26">
        <f t="shared" si="0"/>
        <v>1.7073999999999998</v>
      </c>
      <c r="L26">
        <f t="shared" si="0"/>
        <v>2.1536</v>
      </c>
      <c r="M26">
        <f t="shared" si="0"/>
        <v>1.2125999999999999</v>
      </c>
      <c r="N26">
        <f t="shared" si="0"/>
        <v>1.4996</v>
      </c>
      <c r="O26">
        <f t="shared" si="0"/>
        <v>2.0297999999999998</v>
      </c>
      <c r="P26">
        <f t="shared" si="0"/>
        <v>1.6995999999999998</v>
      </c>
      <c r="Q26">
        <f t="shared" si="0"/>
        <v>2.0682</v>
      </c>
      <c r="R26">
        <f t="shared" si="0"/>
        <v>1.4855</v>
      </c>
      <c r="S26">
        <f t="shared" si="0"/>
        <v>2.0512999999999999</v>
      </c>
      <c r="T26">
        <f t="shared" si="0"/>
        <v>1.4573</v>
      </c>
      <c r="U26">
        <f t="shared" si="0"/>
        <v>1.8348</v>
      </c>
      <c r="V26">
        <f t="shared" si="0"/>
        <v>1.3596000000000001</v>
      </c>
    </row>
    <row r="27" spans="2:22" ht="15.5" thickTop="1" thickBot="1" x14ac:dyDescent="0.4">
      <c r="B27">
        <v>0.3</v>
      </c>
      <c r="C27">
        <v>0.44</v>
      </c>
      <c r="D27">
        <v>0.19</v>
      </c>
      <c r="E27">
        <v>0</v>
      </c>
      <c r="F27">
        <v>0.72</v>
      </c>
      <c r="G27" s="2">
        <v>72</v>
      </c>
      <c r="H27">
        <f t="shared" ref="H27:V27" si="2">IF(H4="",0,MMULT($B27:$F27,H$19:H$23))</f>
        <v>0.73880000000000001</v>
      </c>
      <c r="I27">
        <f t="shared" si="2"/>
        <v>1.2574000000000001</v>
      </c>
      <c r="J27">
        <f t="shared" si="2"/>
        <v>1.1047</v>
      </c>
      <c r="K27">
        <f t="shared" si="2"/>
        <v>0.87169999999999992</v>
      </c>
      <c r="L27">
        <f t="shared" si="2"/>
        <v>0.9355</v>
      </c>
      <c r="M27">
        <f t="shared" si="2"/>
        <v>0.38439999999999996</v>
      </c>
      <c r="N27">
        <f t="shared" si="2"/>
        <v>0.82079999999999997</v>
      </c>
      <c r="O27">
        <f t="shared" si="2"/>
        <v>0.68930000000000002</v>
      </c>
      <c r="P27">
        <f t="shared" si="2"/>
        <v>1.0788</v>
      </c>
      <c r="Q27">
        <f t="shared" si="2"/>
        <v>0.90239999999999998</v>
      </c>
      <c r="R27">
        <f t="shared" si="2"/>
        <v>0.95020000000000004</v>
      </c>
      <c r="S27">
        <f t="shared" si="2"/>
        <v>1.1652999999999998</v>
      </c>
      <c r="T27">
        <f t="shared" si="2"/>
        <v>0.48030000000000006</v>
      </c>
      <c r="U27">
        <f t="shared" si="2"/>
        <v>0.86609999999999987</v>
      </c>
      <c r="V27">
        <f t="shared" si="2"/>
        <v>0.72650000000000003</v>
      </c>
    </row>
    <row r="28" spans="2:22" ht="15.5" thickTop="1" thickBot="1" x14ac:dyDescent="0.4">
      <c r="B28">
        <v>0.02</v>
      </c>
      <c r="C28">
        <v>0.72</v>
      </c>
      <c r="D28">
        <v>0.69</v>
      </c>
      <c r="E28">
        <v>0.35</v>
      </c>
      <c r="F28">
        <v>0.25</v>
      </c>
      <c r="G28" s="2">
        <v>211</v>
      </c>
      <c r="H28">
        <f t="shared" ref="H28:V28" si="3">IF(H5="",0,MMULT($B28:$F28,H$19:H$23))</f>
        <v>1.1320000000000001</v>
      </c>
      <c r="I28">
        <f t="shared" si="3"/>
        <v>1.3617999999999999</v>
      </c>
      <c r="J28">
        <f>IF(J5="",0,MMULT($B28:$F28,J$19:J$23))</f>
        <v>0.87190000000000001</v>
      </c>
      <c r="K28">
        <f t="shared" si="3"/>
        <v>1.0813999999999999</v>
      </c>
      <c r="L28">
        <f t="shared" si="3"/>
        <v>1.3189</v>
      </c>
      <c r="M28">
        <f t="shared" si="3"/>
        <v>0.85499999999999987</v>
      </c>
      <c r="N28">
        <f t="shared" si="3"/>
        <v>0.98409999999999997</v>
      </c>
      <c r="O28">
        <f t="shared" si="3"/>
        <v>1.1389999999999998</v>
      </c>
      <c r="P28">
        <f t="shared" si="3"/>
        <v>1.1535</v>
      </c>
      <c r="Q28">
        <f t="shared" si="3"/>
        <v>0</v>
      </c>
      <c r="R28">
        <f t="shared" si="3"/>
        <v>0.65449999999999997</v>
      </c>
      <c r="S28">
        <f t="shared" si="3"/>
        <v>1.2089999999999999</v>
      </c>
      <c r="T28">
        <f t="shared" si="3"/>
        <v>0.96429999999999982</v>
      </c>
      <c r="U28">
        <f t="shared" si="3"/>
        <v>0.85389999999999988</v>
      </c>
      <c r="V28">
        <f t="shared" si="3"/>
        <v>0</v>
      </c>
    </row>
    <row r="29" spans="2:22" ht="15.5" thickTop="1" thickBot="1" x14ac:dyDescent="0.4">
      <c r="B29">
        <v>0.6</v>
      </c>
      <c r="C29">
        <v>0.87</v>
      </c>
      <c r="D29">
        <v>0.76</v>
      </c>
      <c r="E29">
        <v>0.3</v>
      </c>
      <c r="F29">
        <v>0.04</v>
      </c>
      <c r="G29" s="2">
        <v>212</v>
      </c>
      <c r="H29">
        <f t="shared" ref="H29:V29" si="4">IF(H6="",0,MMULT($B29:$F29,H$19:H$23))</f>
        <v>1.7067000000000001</v>
      </c>
      <c r="I29">
        <f t="shared" si="4"/>
        <v>0</v>
      </c>
      <c r="J29">
        <f t="shared" si="4"/>
        <v>1.1400000000000003</v>
      </c>
      <c r="K29">
        <f t="shared" si="4"/>
        <v>1.6469999999999998</v>
      </c>
      <c r="L29">
        <f t="shared" si="4"/>
        <v>0</v>
      </c>
      <c r="M29">
        <f t="shared" si="4"/>
        <v>1.0151000000000001</v>
      </c>
      <c r="N29">
        <f t="shared" si="4"/>
        <v>1.0414000000000001</v>
      </c>
      <c r="O29">
        <f t="shared" si="4"/>
        <v>0</v>
      </c>
      <c r="P29">
        <f t="shared" si="4"/>
        <v>1.8130000000000002</v>
      </c>
      <c r="Q29">
        <f t="shared" si="4"/>
        <v>1.6260000000000001</v>
      </c>
      <c r="R29">
        <f t="shared" si="4"/>
        <v>1.0185000000000002</v>
      </c>
      <c r="S29">
        <f t="shared" si="4"/>
        <v>1.4679</v>
      </c>
      <c r="T29">
        <f t="shared" si="4"/>
        <v>1.1110000000000002</v>
      </c>
      <c r="U29">
        <f t="shared" si="4"/>
        <v>1.1935000000000002</v>
      </c>
      <c r="V29">
        <f t="shared" si="4"/>
        <v>1.1935000000000002</v>
      </c>
    </row>
    <row r="30" spans="2:22" ht="15.5" thickTop="1" thickBot="1" x14ac:dyDescent="0.4">
      <c r="B30">
        <v>0.73</v>
      </c>
      <c r="C30">
        <v>0.7</v>
      </c>
      <c r="D30">
        <v>0.44</v>
      </c>
      <c r="E30">
        <v>0.47</v>
      </c>
      <c r="F30">
        <v>0.28999999999999998</v>
      </c>
      <c r="G30" s="2">
        <v>293</v>
      </c>
      <c r="H30">
        <f t="shared" ref="H30:V30" si="5">IF(H7="",0,MMULT($B30:$F30,H$19:H$23))</f>
        <v>1.4412999999999998</v>
      </c>
      <c r="I30">
        <f t="shared" si="5"/>
        <v>0</v>
      </c>
      <c r="J30">
        <f t="shared" si="5"/>
        <v>1.2733999999999999</v>
      </c>
      <c r="K30">
        <f t="shared" si="5"/>
        <v>1.6294</v>
      </c>
      <c r="L30">
        <f t="shared" si="5"/>
        <v>1.6412</v>
      </c>
      <c r="M30">
        <f t="shared" si="5"/>
        <v>0.85699999999999998</v>
      </c>
      <c r="N30">
        <f t="shared" si="5"/>
        <v>0</v>
      </c>
      <c r="O30">
        <f t="shared" si="5"/>
        <v>1.7411999999999999</v>
      </c>
      <c r="P30">
        <f t="shared" si="5"/>
        <v>1.7525999999999999</v>
      </c>
      <c r="Q30">
        <f t="shared" si="5"/>
        <v>1.5936999999999999</v>
      </c>
      <c r="R30">
        <f t="shared" si="5"/>
        <v>1.3355999999999999</v>
      </c>
      <c r="S30">
        <f t="shared" si="5"/>
        <v>1.6058000000000001</v>
      </c>
      <c r="T30">
        <f t="shared" si="5"/>
        <v>0.98889999999999989</v>
      </c>
      <c r="U30">
        <f t="shared" si="5"/>
        <v>1.4973000000000001</v>
      </c>
      <c r="V30">
        <f t="shared" si="5"/>
        <v>0</v>
      </c>
    </row>
    <row r="31" spans="2:22" ht="15.5" thickTop="1" thickBot="1" x14ac:dyDescent="0.4">
      <c r="B31">
        <v>0.23</v>
      </c>
      <c r="C31">
        <v>0.81</v>
      </c>
      <c r="D31">
        <v>0.36</v>
      </c>
      <c r="E31">
        <v>0.47</v>
      </c>
      <c r="F31">
        <v>0.12</v>
      </c>
      <c r="G31" s="2">
        <v>310</v>
      </c>
      <c r="H31">
        <f t="shared" ref="H31:V31" si="6">IF(H8="",0,MMULT($B31:$F31,H$19:H$23))</f>
        <v>1.1093999999999999</v>
      </c>
      <c r="I31">
        <f t="shared" si="6"/>
        <v>1.2695000000000001</v>
      </c>
      <c r="J31">
        <f t="shared" si="6"/>
        <v>0.76200000000000012</v>
      </c>
      <c r="K31">
        <f t="shared" si="6"/>
        <v>1.2439999999999998</v>
      </c>
      <c r="L31">
        <f t="shared" si="6"/>
        <v>1.2413000000000001</v>
      </c>
      <c r="M31">
        <f t="shared" si="6"/>
        <v>0.73140000000000005</v>
      </c>
      <c r="N31">
        <f t="shared" si="6"/>
        <v>0.68089999999999995</v>
      </c>
      <c r="O31">
        <f t="shared" si="6"/>
        <v>1.2669999999999999</v>
      </c>
      <c r="P31">
        <f t="shared" si="6"/>
        <v>1.2579</v>
      </c>
      <c r="Q31">
        <f t="shared" si="6"/>
        <v>1.2847</v>
      </c>
      <c r="R31">
        <f t="shared" si="6"/>
        <v>0.73580000000000001</v>
      </c>
      <c r="S31">
        <f t="shared" si="6"/>
        <v>1.2805</v>
      </c>
      <c r="T31">
        <f t="shared" si="6"/>
        <v>0.79039999999999999</v>
      </c>
      <c r="U31">
        <f t="shared" si="6"/>
        <v>1.0697000000000001</v>
      </c>
      <c r="V31">
        <f t="shared" si="6"/>
        <v>0.99200000000000021</v>
      </c>
    </row>
    <row r="32" spans="2:22" ht="15.5" thickTop="1" thickBot="1" x14ac:dyDescent="0.4">
      <c r="B32">
        <v>0.68</v>
      </c>
      <c r="C32">
        <v>0.9</v>
      </c>
      <c r="D32">
        <v>0.2</v>
      </c>
      <c r="E32">
        <v>0.92</v>
      </c>
      <c r="F32">
        <v>0.74</v>
      </c>
      <c r="G32" s="2">
        <v>379</v>
      </c>
      <c r="H32">
        <f t="shared" ref="H32:V32" si="7">IF(H9="",0,MMULT($B32:$F32,H$19:H$23))</f>
        <v>1.4262000000000001</v>
      </c>
      <c r="I32">
        <f t="shared" si="7"/>
        <v>2.2894000000000001</v>
      </c>
      <c r="J32">
        <f t="shared" si="7"/>
        <v>1.6632000000000002</v>
      </c>
      <c r="K32">
        <f t="shared" si="7"/>
        <v>1.9772000000000001</v>
      </c>
      <c r="L32">
        <f t="shared" si="7"/>
        <v>0</v>
      </c>
      <c r="M32">
        <f t="shared" si="7"/>
        <v>0.9628000000000001</v>
      </c>
      <c r="N32">
        <f t="shared" si="7"/>
        <v>1.2471999999999999</v>
      </c>
      <c r="O32">
        <f t="shared" si="7"/>
        <v>2.1248</v>
      </c>
      <c r="P32">
        <f t="shared" si="7"/>
        <v>2.0102000000000002</v>
      </c>
      <c r="Q32">
        <f t="shared" si="7"/>
        <v>2.0536000000000003</v>
      </c>
      <c r="R32">
        <f t="shared" si="7"/>
        <v>0</v>
      </c>
      <c r="S32">
        <f t="shared" si="7"/>
        <v>2.3098000000000001</v>
      </c>
      <c r="T32">
        <f t="shared" si="7"/>
        <v>1.1602000000000001</v>
      </c>
      <c r="U32">
        <f t="shared" si="7"/>
        <v>2.2168000000000001</v>
      </c>
      <c r="V32">
        <f t="shared" si="7"/>
        <v>1.546</v>
      </c>
    </row>
    <row r="33" spans="2:23" ht="15.5" thickTop="1" thickBot="1" x14ac:dyDescent="0.4">
      <c r="B33">
        <v>0.81</v>
      </c>
      <c r="C33">
        <v>0.41</v>
      </c>
      <c r="D33">
        <v>0.81</v>
      </c>
      <c r="E33">
        <v>0.15</v>
      </c>
      <c r="F33">
        <v>0.17</v>
      </c>
      <c r="G33" s="2">
        <v>451</v>
      </c>
      <c r="H33">
        <f t="shared" ref="H33:V33" si="8">IF(H10="",0,MMULT($B33:$F33,H$19:H$23))</f>
        <v>1.5194000000000001</v>
      </c>
      <c r="I33">
        <f t="shared" si="8"/>
        <v>1.8693</v>
      </c>
      <c r="J33">
        <f t="shared" si="8"/>
        <v>1.2787000000000002</v>
      </c>
      <c r="K33">
        <f t="shared" si="8"/>
        <v>1.4026999999999998</v>
      </c>
      <c r="L33">
        <f t="shared" si="8"/>
        <v>1.5467000000000002</v>
      </c>
      <c r="M33">
        <f t="shared" si="8"/>
        <v>0.89750000000000008</v>
      </c>
      <c r="N33">
        <f t="shared" si="8"/>
        <v>1.1579000000000002</v>
      </c>
      <c r="O33">
        <f t="shared" si="8"/>
        <v>1.5870000000000002</v>
      </c>
      <c r="P33">
        <f t="shared" si="8"/>
        <v>1.6442000000000001</v>
      </c>
      <c r="Q33">
        <f t="shared" si="8"/>
        <v>1.4018999999999999</v>
      </c>
      <c r="R33">
        <f t="shared" si="8"/>
        <v>1.1953</v>
      </c>
      <c r="S33">
        <f t="shared" si="8"/>
        <v>1.21</v>
      </c>
      <c r="T33">
        <f t="shared" si="8"/>
        <v>1.0591999999999999</v>
      </c>
      <c r="U33">
        <f t="shared" si="8"/>
        <v>1.0775000000000001</v>
      </c>
      <c r="V33">
        <f t="shared" si="8"/>
        <v>0.9124000000000001</v>
      </c>
    </row>
    <row r="34" spans="2:23" ht="15.5" thickTop="1" thickBot="1" x14ac:dyDescent="0.4">
      <c r="B34">
        <v>0.7</v>
      </c>
      <c r="C34">
        <v>0.61</v>
      </c>
      <c r="D34">
        <v>0.9</v>
      </c>
      <c r="E34">
        <v>0.89</v>
      </c>
      <c r="F34">
        <v>0.24</v>
      </c>
      <c r="G34" s="2">
        <v>457</v>
      </c>
      <c r="H34">
        <f t="shared" ref="H34:V34" si="9">IF(H11="",0,MMULT($B34:$F34,H$19:H$23))</f>
        <v>1.7023000000000001</v>
      </c>
      <c r="I34">
        <f t="shared" si="9"/>
        <v>2.3371000000000004</v>
      </c>
      <c r="J34">
        <f t="shared" si="9"/>
        <v>1.4918000000000002</v>
      </c>
      <c r="K34">
        <f t="shared" si="9"/>
        <v>1.8373000000000002</v>
      </c>
      <c r="L34">
        <f t="shared" si="9"/>
        <v>0</v>
      </c>
      <c r="M34">
        <f t="shared" si="9"/>
        <v>0</v>
      </c>
      <c r="N34">
        <f t="shared" si="9"/>
        <v>1.4945000000000002</v>
      </c>
      <c r="O34">
        <f t="shared" si="9"/>
        <v>2.3405000000000005</v>
      </c>
      <c r="P34">
        <f t="shared" si="9"/>
        <v>1.8808</v>
      </c>
      <c r="Q34">
        <f t="shared" si="9"/>
        <v>2.0689000000000002</v>
      </c>
      <c r="R34">
        <f t="shared" si="9"/>
        <v>1.5951</v>
      </c>
      <c r="S34">
        <f t="shared" si="9"/>
        <v>1.8259999999999998</v>
      </c>
      <c r="T34">
        <f t="shared" si="9"/>
        <v>1.5569</v>
      </c>
      <c r="U34">
        <f t="shared" si="9"/>
        <v>1.8081999999999998</v>
      </c>
      <c r="V34">
        <f t="shared" si="9"/>
        <v>1.2847</v>
      </c>
    </row>
    <row r="35" spans="2:23" ht="15.5" thickTop="1" thickBot="1" x14ac:dyDescent="0.4">
      <c r="B35">
        <v>0.5</v>
      </c>
      <c r="C35">
        <v>0.27</v>
      </c>
      <c r="D35">
        <v>0.73</v>
      </c>
      <c r="E35">
        <v>0.44</v>
      </c>
      <c r="F35">
        <v>0.83</v>
      </c>
      <c r="G35" s="2">
        <v>508</v>
      </c>
      <c r="H35">
        <f t="shared" ref="H35:V35" si="10">IF(H12="",0,MMULT($B35:$F35,H$19:H$23))</f>
        <v>1.1647000000000001</v>
      </c>
      <c r="I35">
        <f t="shared" si="10"/>
        <v>2.0939000000000001</v>
      </c>
      <c r="J35">
        <f t="shared" si="10"/>
        <v>1.6530999999999998</v>
      </c>
      <c r="K35">
        <f t="shared" si="10"/>
        <v>1.2730999999999999</v>
      </c>
      <c r="L35">
        <f t="shared" si="10"/>
        <v>1.7873999999999999</v>
      </c>
      <c r="M35">
        <f t="shared" si="10"/>
        <v>0.91639999999999999</v>
      </c>
      <c r="N35">
        <f t="shared" si="10"/>
        <v>1.5649999999999999</v>
      </c>
      <c r="O35">
        <f t="shared" si="10"/>
        <v>1.5487000000000002</v>
      </c>
      <c r="P35">
        <f t="shared" si="10"/>
        <v>1.4611000000000001</v>
      </c>
      <c r="Q35">
        <f t="shared" si="10"/>
        <v>1.5762</v>
      </c>
      <c r="R35">
        <f t="shared" si="10"/>
        <v>1.5698000000000001</v>
      </c>
      <c r="S35">
        <f t="shared" si="10"/>
        <v>1.5972</v>
      </c>
      <c r="T35">
        <f t="shared" si="10"/>
        <v>1.1990000000000001</v>
      </c>
      <c r="U35">
        <f t="shared" si="10"/>
        <v>1.4285000000000001</v>
      </c>
      <c r="V35">
        <f t="shared" si="10"/>
        <v>0.9305000000000001</v>
      </c>
    </row>
    <row r="36" spans="2:23" ht="15.5" thickTop="1" thickBot="1" x14ac:dyDescent="0.4">
      <c r="B36">
        <v>0.16</v>
      </c>
      <c r="C36">
        <v>0.21</v>
      </c>
      <c r="D36">
        <v>0.75</v>
      </c>
      <c r="E36">
        <v>0.48</v>
      </c>
      <c r="F36">
        <v>0.98</v>
      </c>
      <c r="G36" s="2">
        <v>546</v>
      </c>
      <c r="H36">
        <f t="shared" ref="H36:V36" si="11">IF(H13="",0,MMULT($B36:$F36,H$19:H$23))</f>
        <v>0</v>
      </c>
      <c r="I36">
        <f t="shared" si="11"/>
        <v>1.9029</v>
      </c>
      <c r="J36">
        <f t="shared" si="11"/>
        <v>1.5630999999999999</v>
      </c>
      <c r="K36">
        <f t="shared" si="11"/>
        <v>0.99709999999999988</v>
      </c>
      <c r="L36">
        <f t="shared" si="11"/>
        <v>1.6783000000000001</v>
      </c>
      <c r="M36">
        <f t="shared" si="11"/>
        <v>0</v>
      </c>
      <c r="N36">
        <f t="shared" si="11"/>
        <v>1.6128</v>
      </c>
      <c r="O36">
        <f t="shared" si="11"/>
        <v>1.2804</v>
      </c>
      <c r="P36">
        <f t="shared" si="11"/>
        <v>0</v>
      </c>
      <c r="Q36">
        <f t="shared" si="11"/>
        <v>1.4630000000000001</v>
      </c>
      <c r="R36">
        <f t="shared" si="11"/>
        <v>1.4016999999999999</v>
      </c>
      <c r="S36">
        <f t="shared" si="11"/>
        <v>1.5125999999999999</v>
      </c>
      <c r="T36">
        <f t="shared" si="11"/>
        <v>1.1811</v>
      </c>
      <c r="U36">
        <f t="shared" si="11"/>
        <v>1.2711999999999999</v>
      </c>
      <c r="V36">
        <f t="shared" si="11"/>
        <v>0.79459999999999997</v>
      </c>
    </row>
    <row r="37" spans="2:23" ht="15.5" thickTop="1" thickBot="1" x14ac:dyDescent="0.4">
      <c r="B37">
        <v>0.91</v>
      </c>
      <c r="C37">
        <v>0.75</v>
      </c>
      <c r="D37">
        <v>0.75</v>
      </c>
      <c r="E37">
        <v>0.24</v>
      </c>
      <c r="F37">
        <v>0.06</v>
      </c>
      <c r="G37" s="2">
        <v>563</v>
      </c>
      <c r="H37">
        <f t="shared" ref="H37:V37" si="12">IF(H14="",0,MMULT($B37:$F37,H$19:H$23))</f>
        <v>1.8206</v>
      </c>
      <c r="I37">
        <f t="shared" si="12"/>
        <v>2.0483000000000002</v>
      </c>
      <c r="J37">
        <f t="shared" si="12"/>
        <v>1.3210999999999999</v>
      </c>
      <c r="K37">
        <f t="shared" si="12"/>
        <v>1.7756000000000001</v>
      </c>
      <c r="L37">
        <f t="shared" si="12"/>
        <v>1.7355000000000003</v>
      </c>
      <c r="M37">
        <f t="shared" si="12"/>
        <v>1.0053000000000001</v>
      </c>
      <c r="N37">
        <f t="shared" si="12"/>
        <v>1.1006</v>
      </c>
      <c r="O37">
        <f t="shared" si="12"/>
        <v>0</v>
      </c>
      <c r="P37">
        <f t="shared" si="12"/>
        <v>2.0030999999999999</v>
      </c>
      <c r="Q37">
        <f t="shared" si="12"/>
        <v>1.6654</v>
      </c>
      <c r="R37">
        <f t="shared" si="12"/>
        <v>1.2687999999999999</v>
      </c>
      <c r="S37">
        <f t="shared" si="12"/>
        <v>1.5071000000000001</v>
      </c>
      <c r="T37">
        <f t="shared" si="12"/>
        <v>1.1228</v>
      </c>
      <c r="U37">
        <f t="shared" si="12"/>
        <v>1.3263</v>
      </c>
      <c r="V37">
        <f t="shared" si="12"/>
        <v>1.2157000000000002</v>
      </c>
    </row>
    <row r="38" spans="2:23" ht="15.5" thickTop="1" thickBot="1" x14ac:dyDescent="0.4">
      <c r="B38">
        <v>0.55000000000000004</v>
      </c>
      <c r="C38">
        <v>0.57999999999999996</v>
      </c>
      <c r="D38">
        <v>0.68</v>
      </c>
      <c r="E38">
        <v>0.93</v>
      </c>
      <c r="F38">
        <v>0.66</v>
      </c>
      <c r="G38" s="2">
        <v>579</v>
      </c>
      <c r="H38">
        <f t="shared" ref="H38:V38" si="13">IF(H15="",0,MMULT($B38:$F38,H$19:H$23))</f>
        <v>1.4271</v>
      </c>
      <c r="I38">
        <f t="shared" si="13"/>
        <v>2.3470000000000004</v>
      </c>
      <c r="J38">
        <f t="shared" si="13"/>
        <v>1.6659999999999999</v>
      </c>
      <c r="K38">
        <f t="shared" si="13"/>
        <v>1.7310000000000001</v>
      </c>
      <c r="L38">
        <f t="shared" si="13"/>
        <v>2.1995</v>
      </c>
      <c r="M38">
        <f t="shared" si="13"/>
        <v>1.1633</v>
      </c>
      <c r="N38">
        <f t="shared" si="13"/>
        <v>1.5730999999999999</v>
      </c>
      <c r="O38">
        <f t="shared" si="13"/>
        <v>2.1478999999999999</v>
      </c>
      <c r="P38">
        <f t="shared" si="13"/>
        <v>1.7714999999999999</v>
      </c>
      <c r="Q38">
        <f t="shared" si="13"/>
        <v>2.0407000000000002</v>
      </c>
      <c r="R38">
        <f t="shared" si="13"/>
        <v>1.7643000000000004</v>
      </c>
      <c r="S38">
        <f t="shared" si="13"/>
        <v>2.0242</v>
      </c>
      <c r="T38">
        <f t="shared" si="13"/>
        <v>1.4516</v>
      </c>
      <c r="U38">
        <f t="shared" si="13"/>
        <v>1.9548000000000001</v>
      </c>
      <c r="V38">
        <f t="shared" si="13"/>
        <v>1.2923000000000002</v>
      </c>
    </row>
    <row r="39" spans="2:23" ht="15.5" thickTop="1" thickBot="1" x14ac:dyDescent="0.4">
      <c r="B39">
        <v>0.94</v>
      </c>
      <c r="C39">
        <v>0.25</v>
      </c>
      <c r="D39">
        <v>0.46</v>
      </c>
      <c r="E39">
        <v>0.16</v>
      </c>
      <c r="F39">
        <v>0.3</v>
      </c>
      <c r="G39" s="2">
        <v>623</v>
      </c>
      <c r="H39">
        <f t="shared" ref="H39:V39" si="14">IF(H16="",0,MMULT($B39:$F39,H$19:H$23))</f>
        <v>0</v>
      </c>
      <c r="I39">
        <f t="shared" si="14"/>
        <v>1.7082999999999999</v>
      </c>
      <c r="J39">
        <f t="shared" si="14"/>
        <v>1.2605999999999999</v>
      </c>
      <c r="K39">
        <f t="shared" si="14"/>
        <v>1.2896000000000001</v>
      </c>
      <c r="L39">
        <f t="shared" si="14"/>
        <v>0</v>
      </c>
      <c r="M39">
        <f t="shared" si="14"/>
        <v>0.64890000000000003</v>
      </c>
      <c r="N39">
        <f t="shared" si="14"/>
        <v>0.95599999999999996</v>
      </c>
      <c r="O39">
        <f t="shared" si="14"/>
        <v>0</v>
      </c>
      <c r="P39">
        <f t="shared" si="14"/>
        <v>1.5134000000000001</v>
      </c>
      <c r="Q39">
        <f t="shared" si="14"/>
        <v>1.1974</v>
      </c>
      <c r="R39">
        <f t="shared" si="14"/>
        <v>1.3226999999999998</v>
      </c>
      <c r="S39">
        <f t="shared" si="14"/>
        <v>1.1618999999999999</v>
      </c>
      <c r="T39">
        <f t="shared" si="14"/>
        <v>0.80179999999999985</v>
      </c>
      <c r="U39">
        <f t="shared" si="14"/>
        <v>1.1681000000000001</v>
      </c>
      <c r="V39">
        <f t="shared" si="14"/>
        <v>0.81990000000000007</v>
      </c>
    </row>
    <row r="40" spans="2:23" ht="15" thickTop="1" x14ac:dyDescent="0.35">
      <c r="W40" s="7" t="str">
        <f>H43</f>
        <v>SQRT(SUMXMY2(H2:V16,H25:V39))</v>
      </c>
    </row>
    <row r="41" spans="2:23" x14ac:dyDescent="0.35">
      <c r="H41" s="1" t="s">
        <v>12</v>
      </c>
    </row>
    <row r="42" spans="2:23" ht="15.5" x14ac:dyDescent="0.35">
      <c r="H42" s="10"/>
      <c r="W42" s="9">
        <f>SQRT(SUMXMY2(H2:V16,H25:V39))</f>
        <v>40.274569843637067</v>
      </c>
    </row>
    <row r="43" spans="2:23" x14ac:dyDescent="0.35">
      <c r="H43" s="1" t="s"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85AB-0DE0-4B0A-86E7-BEF1DAEC9313}">
  <dimension ref="A1:W42"/>
  <sheetViews>
    <sheetView topLeftCell="A27" workbookViewId="0">
      <selection activeCell="H18" sqref="H18:P18"/>
    </sheetView>
  </sheetViews>
  <sheetFormatPr defaultRowHeight="14.5" x14ac:dyDescent="0.35"/>
  <cols>
    <col min="2" max="2" width="11.7265625" bestFit="1" customWidth="1"/>
    <col min="5" max="5" width="10.453125" customWidth="1"/>
    <col min="6" max="6" width="10.26953125" customWidth="1"/>
    <col min="8" max="8" width="8.7265625" style="1"/>
    <col min="9" max="9" width="8.7265625" customWidth="1"/>
    <col min="10" max="22" width="5.26953125" style="7" customWidth="1"/>
    <col min="23" max="23" width="11.7265625" style="7" customWidth="1"/>
  </cols>
  <sheetData>
    <row r="1" spans="6:22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</row>
    <row r="2" spans="6:22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</row>
    <row r="3" spans="6:22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</row>
    <row r="4" spans="6:22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</row>
    <row r="5" spans="6:22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R5" s="7">
        <v>3</v>
      </c>
      <c r="S5" s="7">
        <v>3</v>
      </c>
      <c r="T5" s="7">
        <v>5</v>
      </c>
      <c r="U5" s="7">
        <v>3</v>
      </c>
    </row>
    <row r="6" spans="6:22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M6" s="7">
        <v>4</v>
      </c>
      <c r="N6" s="7">
        <v>2.5</v>
      </c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</row>
    <row r="7" spans="6:22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</row>
    <row r="8" spans="6:22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</row>
    <row r="9" spans="6:22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M9" s="7">
        <v>4</v>
      </c>
      <c r="N9" s="7">
        <v>5</v>
      </c>
      <c r="O9" s="7">
        <v>4</v>
      </c>
      <c r="P9" s="7">
        <v>4</v>
      </c>
      <c r="Q9" s="7">
        <v>4</v>
      </c>
      <c r="S9" s="7">
        <v>3</v>
      </c>
      <c r="T9" s="7">
        <v>5</v>
      </c>
      <c r="U9" s="7">
        <v>4</v>
      </c>
      <c r="V9" s="7">
        <v>4</v>
      </c>
    </row>
    <row r="10" spans="6:22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</row>
    <row r="11" spans="6:22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</row>
    <row r="12" spans="6:22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</row>
    <row r="13" spans="6:22" ht="15.5" thickTop="1" thickBot="1" x14ac:dyDescent="0.4">
      <c r="G13" s="2">
        <v>546</v>
      </c>
      <c r="H13"/>
      <c r="I13" s="7">
        <v>5</v>
      </c>
      <c r="J13" s="7">
        <v>2</v>
      </c>
      <c r="K13" s="7">
        <v>3</v>
      </c>
      <c r="L13" s="7">
        <v>5</v>
      </c>
      <c r="N13" s="7">
        <v>5</v>
      </c>
      <c r="O13" s="7">
        <v>5</v>
      </c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</row>
    <row r="14" spans="6:22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</row>
    <row r="15" spans="6:22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</row>
    <row r="16" spans="6:22" ht="15.5" thickTop="1" thickBot="1" x14ac:dyDescent="0.4">
      <c r="G16" s="2">
        <v>623</v>
      </c>
      <c r="H16"/>
      <c r="I16" s="7">
        <v>5</v>
      </c>
      <c r="J16" s="7">
        <v>3</v>
      </c>
      <c r="K16" s="7">
        <v>3</v>
      </c>
      <c r="M16" s="7">
        <v>3</v>
      </c>
      <c r="N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</row>
    <row r="17" spans="1:23" ht="15.5" thickTop="1" thickBot="1" x14ac:dyDescent="0.4">
      <c r="G17" s="2"/>
      <c r="H17"/>
      <c r="I17" s="7"/>
    </row>
    <row r="18" spans="1:23" ht="15" thickTop="1" x14ac:dyDescent="0.35">
      <c r="G18" s="11" t="s">
        <v>15</v>
      </c>
      <c r="H18" s="11">
        <v>0.99</v>
      </c>
      <c r="I18" s="12">
        <v>0.32</v>
      </c>
      <c r="J18" s="12">
        <v>0.15</v>
      </c>
      <c r="K18" s="12">
        <v>0.99</v>
      </c>
      <c r="L18" s="12">
        <v>0.22</v>
      </c>
      <c r="M18" s="12">
        <v>0.57999999999999996</v>
      </c>
      <c r="N18" s="12">
        <v>0.25</v>
      </c>
      <c r="O18" s="12">
        <v>0.51</v>
      </c>
      <c r="P18" s="12">
        <v>0.15</v>
      </c>
      <c r="Q18" s="12">
        <v>0.13</v>
      </c>
      <c r="R18" s="12">
        <v>0.61</v>
      </c>
      <c r="S18" s="12">
        <v>0.32</v>
      </c>
      <c r="T18" s="12">
        <v>0.56999999999999995</v>
      </c>
      <c r="U18" s="12">
        <v>0.05</v>
      </c>
      <c r="V18" s="12">
        <v>0.11</v>
      </c>
    </row>
    <row r="19" spans="1:23" x14ac:dyDescent="0.35">
      <c r="H19" s="8">
        <v>0.71</v>
      </c>
      <c r="I19" s="8">
        <v>0.92</v>
      </c>
      <c r="J19" s="8">
        <v>0.68</v>
      </c>
      <c r="K19" s="8">
        <v>0.83</v>
      </c>
      <c r="L19" s="8">
        <v>0.6</v>
      </c>
      <c r="M19" s="8">
        <v>0.18</v>
      </c>
      <c r="N19" s="8">
        <v>0.26</v>
      </c>
      <c r="O19" s="8">
        <v>0.91</v>
      </c>
      <c r="P19" s="8">
        <v>0.99</v>
      </c>
      <c r="Q19" s="8">
        <v>0.52</v>
      </c>
      <c r="R19" s="8">
        <v>0.91</v>
      </c>
      <c r="S19" s="8">
        <v>0.53</v>
      </c>
      <c r="T19" s="8">
        <v>0.23</v>
      </c>
      <c r="U19" s="8">
        <v>0.75</v>
      </c>
      <c r="V19" s="8">
        <v>0.43</v>
      </c>
      <c r="W19" s="7" t="s">
        <v>2</v>
      </c>
    </row>
    <row r="20" spans="1:23" x14ac:dyDescent="0.35">
      <c r="H20" s="8">
        <v>0.81</v>
      </c>
      <c r="I20" s="8">
        <v>0.55000000000000004</v>
      </c>
      <c r="J20" s="8">
        <v>0.28000000000000003</v>
      </c>
      <c r="K20" s="8">
        <v>0.88</v>
      </c>
      <c r="L20" s="8">
        <v>0.5</v>
      </c>
      <c r="M20" s="8">
        <v>0.31</v>
      </c>
      <c r="N20" s="8">
        <v>0.08</v>
      </c>
      <c r="O20" s="8">
        <v>0.47</v>
      </c>
      <c r="P20" s="8">
        <v>0.94</v>
      </c>
      <c r="Q20" s="8">
        <v>0.7</v>
      </c>
      <c r="R20" s="8">
        <v>0.11</v>
      </c>
      <c r="S20" s="8">
        <v>0.87</v>
      </c>
      <c r="T20" s="8">
        <v>0.2</v>
      </c>
      <c r="U20" s="8">
        <v>0.47</v>
      </c>
      <c r="V20" s="8">
        <v>0.81</v>
      </c>
      <c r="W20" s="7" t="s">
        <v>3</v>
      </c>
    </row>
    <row r="21" spans="1:23" x14ac:dyDescent="0.35">
      <c r="H21" s="8">
        <v>0.74</v>
      </c>
      <c r="I21" s="8">
        <v>0.86</v>
      </c>
      <c r="J21" s="8">
        <v>0.53</v>
      </c>
      <c r="K21" s="8">
        <v>0.33</v>
      </c>
      <c r="L21" s="8">
        <v>0.81</v>
      </c>
      <c r="M21" s="8">
        <v>0.68</v>
      </c>
      <c r="N21" s="8">
        <v>0.92</v>
      </c>
      <c r="O21" s="8">
        <v>0.61</v>
      </c>
      <c r="P21" s="8">
        <v>0.46</v>
      </c>
      <c r="Q21" s="8">
        <v>0.64</v>
      </c>
      <c r="R21" s="8">
        <v>0.24</v>
      </c>
      <c r="S21" s="8">
        <v>0.25</v>
      </c>
      <c r="T21" s="8">
        <v>0.83</v>
      </c>
      <c r="U21" s="8">
        <v>0.05</v>
      </c>
      <c r="V21" s="8">
        <v>0.17</v>
      </c>
      <c r="W21" s="7" t="s">
        <v>4</v>
      </c>
    </row>
    <row r="22" spans="1:23" ht="15" thickBot="1" x14ac:dyDescent="0.4">
      <c r="H22" s="8">
        <v>0.04</v>
      </c>
      <c r="I22" s="8">
        <v>0.44</v>
      </c>
      <c r="J22" s="8">
        <v>0.16</v>
      </c>
      <c r="K22" s="8">
        <v>0.41</v>
      </c>
      <c r="L22" s="8">
        <v>0.73</v>
      </c>
      <c r="M22" s="8">
        <v>0.39</v>
      </c>
      <c r="N22" s="8">
        <v>0.28999999999999998</v>
      </c>
      <c r="O22" s="8">
        <v>0.94</v>
      </c>
      <c r="P22" s="8">
        <v>0.12</v>
      </c>
      <c r="Q22" s="8">
        <v>0.67</v>
      </c>
      <c r="R22" s="8">
        <v>0.54</v>
      </c>
      <c r="S22" s="8">
        <v>0.56999999999999995</v>
      </c>
      <c r="T22" s="8">
        <v>0.53</v>
      </c>
      <c r="U22" s="8">
        <v>0.91</v>
      </c>
      <c r="V22" s="8">
        <v>0.3</v>
      </c>
      <c r="W22" s="7" t="s">
        <v>5</v>
      </c>
    </row>
    <row r="23" spans="1:23" ht="15.5" thickTop="1" thickBot="1" x14ac:dyDescent="0.4">
      <c r="A23" s="13" t="s">
        <v>14</v>
      </c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s="3" t="s">
        <v>0</v>
      </c>
      <c r="H23" s="8">
        <v>0.04</v>
      </c>
      <c r="I23" s="8">
        <v>0.8</v>
      </c>
      <c r="J23" s="8">
        <v>0.94</v>
      </c>
      <c r="K23" s="8">
        <v>0.24</v>
      </c>
      <c r="L23" s="8">
        <v>0.53</v>
      </c>
      <c r="M23" s="8">
        <v>0.09</v>
      </c>
      <c r="N23" s="8">
        <v>0.74</v>
      </c>
      <c r="O23" s="8">
        <v>0.13</v>
      </c>
      <c r="P23" s="8">
        <v>0.39</v>
      </c>
      <c r="Q23" s="8">
        <v>0.44</v>
      </c>
      <c r="R23" s="8">
        <v>0.81</v>
      </c>
      <c r="S23" s="8">
        <v>0.8</v>
      </c>
      <c r="T23" s="8">
        <v>0.23</v>
      </c>
      <c r="U23" s="8">
        <v>0.59</v>
      </c>
      <c r="V23" s="8">
        <v>0.28999999999999998</v>
      </c>
      <c r="W23" s="7" t="s">
        <v>6</v>
      </c>
    </row>
    <row r="24" spans="1:23" ht="15.5" thickTop="1" thickBot="1" x14ac:dyDescent="0.4">
      <c r="A24" s="13"/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</row>
    <row r="25" spans="1:23" ht="15.5" thickTop="1" thickBot="1" x14ac:dyDescent="0.4">
      <c r="A25" s="13">
        <v>0.72</v>
      </c>
      <c r="B25">
        <v>0.19</v>
      </c>
      <c r="C25">
        <v>0.63</v>
      </c>
      <c r="D25">
        <v>0.31</v>
      </c>
      <c r="E25">
        <v>0.44</v>
      </c>
      <c r="F25">
        <v>0.51</v>
      </c>
      <c r="G25" s="2">
        <v>14</v>
      </c>
      <c r="H25">
        <v>3</v>
      </c>
      <c r="I25" s="7">
        <v>5</v>
      </c>
      <c r="J25" s="7">
        <v>1</v>
      </c>
      <c r="K25" s="7">
        <v>3</v>
      </c>
      <c r="L25" s="7">
        <v>4</v>
      </c>
      <c r="M25" s="7">
        <v>4</v>
      </c>
      <c r="N25" s="7">
        <v>5</v>
      </c>
      <c r="O25" s="7">
        <v>2</v>
      </c>
      <c r="P25" s="7">
        <v>5</v>
      </c>
      <c r="Q25" s="7">
        <v>5</v>
      </c>
      <c r="R25" s="7">
        <v>4</v>
      </c>
      <c r="S25" s="7">
        <v>5</v>
      </c>
      <c r="T25" s="7">
        <v>5</v>
      </c>
      <c r="U25" s="7">
        <v>2</v>
      </c>
      <c r="V25" s="7">
        <v>5</v>
      </c>
    </row>
    <row r="26" spans="1:23" ht="15.5" thickTop="1" thickBot="1" x14ac:dyDescent="0.4">
      <c r="A26" s="13">
        <v>0.12</v>
      </c>
      <c r="B26">
        <v>0.25</v>
      </c>
      <c r="C26">
        <v>0.83</v>
      </c>
      <c r="D26">
        <v>0.71</v>
      </c>
      <c r="E26">
        <v>0.96</v>
      </c>
      <c r="F26">
        <v>0.59</v>
      </c>
      <c r="G26" s="2">
        <v>29</v>
      </c>
      <c r="H26">
        <v>5</v>
      </c>
      <c r="I26" s="7">
        <v>5</v>
      </c>
      <c r="J26" s="7">
        <v>5</v>
      </c>
      <c r="K26" s="7">
        <v>4</v>
      </c>
      <c r="L26" s="7">
        <v>5</v>
      </c>
      <c r="M26" s="7">
        <v>4</v>
      </c>
      <c r="N26" s="7">
        <v>4</v>
      </c>
      <c r="O26" s="7">
        <v>5</v>
      </c>
      <c r="P26" s="7">
        <v>4</v>
      </c>
      <c r="Q26" s="7">
        <v>4</v>
      </c>
      <c r="R26" s="7">
        <v>5</v>
      </c>
      <c r="S26" s="7">
        <v>5</v>
      </c>
      <c r="T26" s="7">
        <v>3</v>
      </c>
      <c r="U26" s="7">
        <v>4</v>
      </c>
      <c r="V26" s="7">
        <v>5</v>
      </c>
    </row>
    <row r="27" spans="1:23" ht="15.5" thickTop="1" thickBot="1" x14ac:dyDescent="0.4">
      <c r="A27" s="13">
        <v>0.48</v>
      </c>
      <c r="B27">
        <v>0.3</v>
      </c>
      <c r="C27">
        <v>0.44</v>
      </c>
      <c r="D27">
        <v>0.19</v>
      </c>
      <c r="E27">
        <v>0</v>
      </c>
      <c r="F27">
        <v>0.72</v>
      </c>
      <c r="G27" s="2">
        <v>72</v>
      </c>
      <c r="H27">
        <v>4</v>
      </c>
      <c r="I27" s="7">
        <v>5</v>
      </c>
      <c r="J27" s="7">
        <v>5</v>
      </c>
      <c r="K27" s="7">
        <v>4</v>
      </c>
      <c r="L27" s="7">
        <v>5</v>
      </c>
      <c r="M27" s="7">
        <v>3</v>
      </c>
      <c r="N27" s="7">
        <v>4.5</v>
      </c>
      <c r="O27" s="7">
        <v>5</v>
      </c>
      <c r="P27" s="7">
        <v>4.5</v>
      </c>
      <c r="Q27" s="7">
        <v>5</v>
      </c>
      <c r="R27" s="7">
        <v>5</v>
      </c>
      <c r="S27" s="7">
        <v>5</v>
      </c>
      <c r="T27" s="7">
        <v>4.5</v>
      </c>
      <c r="U27" s="7">
        <v>5</v>
      </c>
      <c r="V27" s="7">
        <v>4</v>
      </c>
    </row>
    <row r="28" spans="1:23" ht="15.5" thickTop="1" thickBot="1" x14ac:dyDescent="0.4">
      <c r="A28" s="13">
        <v>0.66</v>
      </c>
      <c r="B28">
        <v>0.02</v>
      </c>
      <c r="C28">
        <v>0.72</v>
      </c>
      <c r="D28">
        <v>0.69</v>
      </c>
      <c r="E28">
        <v>0.35</v>
      </c>
      <c r="F28">
        <v>0.25</v>
      </c>
      <c r="G28" s="2">
        <v>211</v>
      </c>
      <c r="H28">
        <v>5</v>
      </c>
      <c r="I28" s="7">
        <v>4</v>
      </c>
      <c r="J28" s="7">
        <v>4</v>
      </c>
      <c r="K28" s="7">
        <v>3</v>
      </c>
      <c r="L28" s="7">
        <v>5</v>
      </c>
      <c r="M28" s="7">
        <v>3</v>
      </c>
      <c r="N28" s="7">
        <v>4</v>
      </c>
      <c r="O28" s="7">
        <v>4.5</v>
      </c>
      <c r="P28" s="7">
        <v>4</v>
      </c>
      <c r="R28" s="7">
        <v>3</v>
      </c>
      <c r="S28" s="7">
        <v>3</v>
      </c>
      <c r="T28" s="7">
        <v>5</v>
      </c>
      <c r="U28" s="7">
        <v>3</v>
      </c>
    </row>
    <row r="29" spans="1:23" ht="15.5" thickTop="1" thickBot="1" x14ac:dyDescent="0.4">
      <c r="A29" s="13">
        <v>0.49</v>
      </c>
      <c r="B29">
        <v>0.6</v>
      </c>
      <c r="C29">
        <v>0.87</v>
      </c>
      <c r="D29">
        <v>0.76</v>
      </c>
      <c r="E29">
        <v>0.3</v>
      </c>
      <c r="F29">
        <v>0.04</v>
      </c>
      <c r="G29" s="2">
        <v>212</v>
      </c>
      <c r="H29">
        <v>2.5</v>
      </c>
      <c r="I29" s="7"/>
      <c r="J29" s="7">
        <v>2</v>
      </c>
      <c r="K29" s="7">
        <v>5</v>
      </c>
      <c r="M29" s="7">
        <v>4</v>
      </c>
      <c r="N29" s="7">
        <v>2.5</v>
      </c>
      <c r="P29" s="7">
        <v>5</v>
      </c>
      <c r="Q29" s="7">
        <v>5</v>
      </c>
      <c r="R29" s="7">
        <v>3</v>
      </c>
      <c r="S29" s="7">
        <v>3</v>
      </c>
      <c r="T29" s="7">
        <v>4</v>
      </c>
      <c r="U29" s="7">
        <v>3</v>
      </c>
      <c r="V29" s="7">
        <v>2</v>
      </c>
    </row>
    <row r="30" spans="1:23" ht="15.5" thickTop="1" thickBot="1" x14ac:dyDescent="0.4">
      <c r="A30" s="13">
        <v>0.65</v>
      </c>
      <c r="B30">
        <v>0.73</v>
      </c>
      <c r="C30">
        <v>0.7</v>
      </c>
      <c r="D30">
        <v>0.44</v>
      </c>
      <c r="E30">
        <v>0.47</v>
      </c>
      <c r="F30">
        <v>0.28999999999999998</v>
      </c>
      <c r="G30" s="2">
        <v>293</v>
      </c>
      <c r="H30">
        <v>3</v>
      </c>
      <c r="I30" s="7"/>
      <c r="J30" s="7">
        <v>4</v>
      </c>
      <c r="K30" s="7">
        <v>4</v>
      </c>
      <c r="L30" s="7">
        <v>4</v>
      </c>
      <c r="M30" s="7">
        <v>3</v>
      </c>
      <c r="O30" s="7">
        <v>3</v>
      </c>
      <c r="P30" s="7">
        <v>4</v>
      </c>
      <c r="Q30" s="7">
        <v>4</v>
      </c>
      <c r="R30" s="7">
        <v>4.5</v>
      </c>
      <c r="S30" s="7">
        <v>4</v>
      </c>
      <c r="T30" s="7">
        <v>4.5</v>
      </c>
      <c r="U30" s="7">
        <v>4</v>
      </c>
    </row>
    <row r="31" spans="1:23" ht="15.5" thickTop="1" thickBot="1" x14ac:dyDescent="0.4">
      <c r="A31" s="13">
        <v>0.37</v>
      </c>
      <c r="B31">
        <v>0.23</v>
      </c>
      <c r="C31">
        <v>0.81</v>
      </c>
      <c r="D31">
        <v>0.36</v>
      </c>
      <c r="E31">
        <v>0.47</v>
      </c>
      <c r="F31">
        <v>0.12</v>
      </c>
      <c r="G31" s="2">
        <v>310</v>
      </c>
      <c r="H31">
        <v>3</v>
      </c>
      <c r="I31" s="7">
        <v>3</v>
      </c>
      <c r="J31" s="7">
        <v>5</v>
      </c>
      <c r="K31" s="7">
        <v>4.5</v>
      </c>
      <c r="L31" s="7">
        <v>5</v>
      </c>
      <c r="M31" s="7">
        <v>4.5</v>
      </c>
      <c r="N31" s="7">
        <v>2</v>
      </c>
      <c r="O31" s="7">
        <v>4.5</v>
      </c>
      <c r="P31" s="7">
        <v>4</v>
      </c>
      <c r="Q31" s="7">
        <v>3</v>
      </c>
      <c r="R31" s="7">
        <v>4.5</v>
      </c>
      <c r="S31" s="7">
        <v>4.5</v>
      </c>
      <c r="T31" s="7">
        <v>4</v>
      </c>
      <c r="U31" s="7">
        <v>3</v>
      </c>
      <c r="V31" s="7">
        <v>4</v>
      </c>
    </row>
    <row r="32" spans="1:23" ht="15.5" thickTop="1" thickBot="1" x14ac:dyDescent="0.4">
      <c r="A32" s="13">
        <v>0.69</v>
      </c>
      <c r="B32">
        <v>0.68</v>
      </c>
      <c r="C32">
        <v>0.9</v>
      </c>
      <c r="D32">
        <v>0.2</v>
      </c>
      <c r="E32">
        <v>0.92</v>
      </c>
      <c r="F32">
        <v>0.74</v>
      </c>
      <c r="G32" s="2">
        <v>379</v>
      </c>
      <c r="H32">
        <v>5</v>
      </c>
      <c r="I32" s="7">
        <v>5</v>
      </c>
      <c r="J32" s="7">
        <v>5</v>
      </c>
      <c r="K32" s="7">
        <v>4</v>
      </c>
      <c r="M32" s="7">
        <v>4</v>
      </c>
      <c r="N32" s="7">
        <v>5</v>
      </c>
      <c r="O32" s="7">
        <v>4</v>
      </c>
      <c r="P32" s="7">
        <v>4</v>
      </c>
      <c r="Q32" s="7">
        <v>4</v>
      </c>
      <c r="S32" s="7">
        <v>3</v>
      </c>
      <c r="T32" s="7">
        <v>5</v>
      </c>
      <c r="U32" s="7">
        <v>4</v>
      </c>
      <c r="V32" s="7">
        <v>4</v>
      </c>
    </row>
    <row r="33" spans="1:23" ht="15.5" thickTop="1" thickBot="1" x14ac:dyDescent="0.4">
      <c r="A33" s="13">
        <v>0.87</v>
      </c>
      <c r="B33">
        <v>0.81</v>
      </c>
      <c r="C33">
        <v>0.41</v>
      </c>
      <c r="D33">
        <v>0.81</v>
      </c>
      <c r="E33">
        <v>0.15</v>
      </c>
      <c r="F33">
        <v>0.17</v>
      </c>
      <c r="G33" s="2">
        <v>451</v>
      </c>
      <c r="H33">
        <v>4</v>
      </c>
      <c r="I33" s="7">
        <v>5</v>
      </c>
      <c r="J33" s="7">
        <v>4</v>
      </c>
      <c r="K33" s="7">
        <v>5</v>
      </c>
      <c r="L33" s="7">
        <v>4</v>
      </c>
      <c r="M33" s="7">
        <v>4</v>
      </c>
      <c r="N33" s="7">
        <v>5</v>
      </c>
      <c r="O33" s="7">
        <v>5</v>
      </c>
      <c r="P33" s="7">
        <v>4</v>
      </c>
      <c r="Q33" s="7">
        <v>4</v>
      </c>
      <c r="R33" s="7">
        <v>4</v>
      </c>
      <c r="S33" s="7">
        <v>4</v>
      </c>
      <c r="T33" s="7">
        <v>2</v>
      </c>
      <c r="U33" s="7">
        <v>3.5</v>
      </c>
      <c r="V33" s="7">
        <v>5</v>
      </c>
    </row>
    <row r="34" spans="1:23" ht="15.5" thickTop="1" thickBot="1" x14ac:dyDescent="0.4">
      <c r="A34" s="13">
        <v>0.57999999999999996</v>
      </c>
      <c r="B34">
        <v>0.7</v>
      </c>
      <c r="C34">
        <v>0.61</v>
      </c>
      <c r="D34">
        <v>0.9</v>
      </c>
      <c r="E34">
        <v>0.89</v>
      </c>
      <c r="F34">
        <v>0.24</v>
      </c>
      <c r="G34" s="2">
        <v>457</v>
      </c>
      <c r="H34">
        <v>3</v>
      </c>
      <c r="I34" s="7">
        <v>3.5</v>
      </c>
      <c r="J34" s="7">
        <v>3</v>
      </c>
      <c r="K34" s="7">
        <v>2.5</v>
      </c>
      <c r="N34" s="7">
        <v>3</v>
      </c>
      <c r="O34" s="7">
        <v>3.5</v>
      </c>
      <c r="P34" s="7">
        <v>3.5</v>
      </c>
      <c r="Q34" s="7">
        <v>3</v>
      </c>
      <c r="R34" s="7">
        <v>3.5</v>
      </c>
      <c r="S34" s="7">
        <v>3</v>
      </c>
      <c r="T34" s="7">
        <v>3</v>
      </c>
      <c r="U34" s="7">
        <v>4</v>
      </c>
      <c r="V34" s="7">
        <v>4</v>
      </c>
    </row>
    <row r="35" spans="1:23" ht="15.5" thickTop="1" thickBot="1" x14ac:dyDescent="0.4">
      <c r="A35" s="13">
        <v>0.79</v>
      </c>
      <c r="B35">
        <v>0.5</v>
      </c>
      <c r="C35">
        <v>0.27</v>
      </c>
      <c r="D35">
        <v>0.73</v>
      </c>
      <c r="E35">
        <v>0.44</v>
      </c>
      <c r="F35">
        <v>0.83</v>
      </c>
      <c r="G35" s="2">
        <v>508</v>
      </c>
      <c r="H35">
        <v>5</v>
      </c>
      <c r="I35" s="7">
        <v>5</v>
      </c>
      <c r="J35" s="7">
        <v>4</v>
      </c>
      <c r="K35" s="7">
        <v>3</v>
      </c>
      <c r="L35" s="7">
        <v>5</v>
      </c>
      <c r="M35" s="7">
        <v>2</v>
      </c>
      <c r="N35" s="7">
        <v>4</v>
      </c>
      <c r="O35" s="7">
        <v>4</v>
      </c>
      <c r="P35" s="7">
        <v>5</v>
      </c>
      <c r="Q35" s="7">
        <v>5</v>
      </c>
      <c r="R35" s="7">
        <v>5</v>
      </c>
      <c r="S35" s="7">
        <v>3</v>
      </c>
      <c r="T35" s="7">
        <v>4.5</v>
      </c>
      <c r="U35" s="7">
        <v>3</v>
      </c>
      <c r="V35" s="7">
        <v>4.5</v>
      </c>
    </row>
    <row r="36" spans="1:23" ht="15.5" thickTop="1" thickBot="1" x14ac:dyDescent="0.4">
      <c r="A36" s="13">
        <v>0.06</v>
      </c>
      <c r="B36">
        <v>0.16</v>
      </c>
      <c r="C36">
        <v>0.21</v>
      </c>
      <c r="D36">
        <v>0.75</v>
      </c>
      <c r="E36">
        <v>0.48</v>
      </c>
      <c r="F36">
        <v>0.98</v>
      </c>
      <c r="G36" s="2">
        <v>546</v>
      </c>
      <c r="H36"/>
      <c r="I36" s="7">
        <v>5</v>
      </c>
      <c r="J36" s="7">
        <v>2</v>
      </c>
      <c r="K36" s="7">
        <v>3</v>
      </c>
      <c r="L36" s="7">
        <v>5</v>
      </c>
      <c r="N36" s="7">
        <v>5</v>
      </c>
      <c r="O36" s="7">
        <v>5</v>
      </c>
      <c r="Q36" s="7">
        <v>2.5</v>
      </c>
      <c r="R36" s="7">
        <v>2</v>
      </c>
      <c r="S36" s="7">
        <v>3.5</v>
      </c>
      <c r="T36" s="7">
        <v>3.5</v>
      </c>
      <c r="U36" s="7">
        <v>3.5</v>
      </c>
      <c r="V36" s="7">
        <v>5</v>
      </c>
    </row>
    <row r="37" spans="1:23" ht="15.5" thickTop="1" thickBot="1" x14ac:dyDescent="0.4">
      <c r="A37" s="13">
        <v>0.97</v>
      </c>
      <c r="B37">
        <v>0.91</v>
      </c>
      <c r="C37">
        <v>0.75</v>
      </c>
      <c r="D37">
        <v>0.75</v>
      </c>
      <c r="E37">
        <v>0.24</v>
      </c>
      <c r="F37">
        <v>0.06</v>
      </c>
      <c r="G37" s="2">
        <v>563</v>
      </c>
      <c r="H37">
        <v>1</v>
      </c>
      <c r="I37" s="7">
        <v>5</v>
      </c>
      <c r="J37" s="7">
        <v>3</v>
      </c>
      <c r="K37" s="7">
        <v>5</v>
      </c>
      <c r="L37" s="7">
        <v>4</v>
      </c>
      <c r="M37" s="7">
        <v>5</v>
      </c>
      <c r="N37" s="7">
        <v>5</v>
      </c>
      <c r="P37" s="7">
        <v>2</v>
      </c>
      <c r="Q37" s="7">
        <v>5</v>
      </c>
      <c r="R37" s="7">
        <v>5</v>
      </c>
      <c r="S37" s="7">
        <v>3</v>
      </c>
      <c r="T37" s="7">
        <v>3</v>
      </c>
      <c r="U37" s="7">
        <v>4</v>
      </c>
      <c r="V37" s="7">
        <v>5</v>
      </c>
    </row>
    <row r="38" spans="1:23" ht="15.5" thickTop="1" thickBot="1" x14ac:dyDescent="0.4">
      <c r="A38" s="13">
        <v>0.2</v>
      </c>
      <c r="B38">
        <v>0.55000000000000004</v>
      </c>
      <c r="C38">
        <v>0.57999999999999996</v>
      </c>
      <c r="D38">
        <v>0.68</v>
      </c>
      <c r="E38">
        <v>0.93</v>
      </c>
      <c r="F38">
        <v>0.66</v>
      </c>
      <c r="G38" s="2">
        <v>579</v>
      </c>
      <c r="H38">
        <v>4.5</v>
      </c>
      <c r="I38" s="7">
        <v>4.5</v>
      </c>
      <c r="J38" s="7">
        <v>3.5</v>
      </c>
      <c r="K38" s="7">
        <v>3</v>
      </c>
      <c r="L38" s="7">
        <v>4</v>
      </c>
      <c r="M38" s="7">
        <v>4.5</v>
      </c>
      <c r="N38" s="7">
        <v>4</v>
      </c>
      <c r="O38" s="7">
        <v>4</v>
      </c>
      <c r="P38" s="7">
        <v>4</v>
      </c>
      <c r="Q38" s="7">
        <v>4</v>
      </c>
      <c r="R38" s="7">
        <v>3.5</v>
      </c>
      <c r="S38" s="7">
        <v>3</v>
      </c>
      <c r="T38" s="7">
        <v>4.5</v>
      </c>
      <c r="U38" s="7">
        <v>4</v>
      </c>
      <c r="V38" s="7">
        <v>4.5</v>
      </c>
    </row>
    <row r="39" spans="1:23" ht="15.5" thickTop="1" thickBot="1" x14ac:dyDescent="0.4">
      <c r="A39" s="13">
        <v>0.3</v>
      </c>
      <c r="B39">
        <v>0.94</v>
      </c>
      <c r="C39">
        <v>0.25</v>
      </c>
      <c r="D39">
        <v>0.46</v>
      </c>
      <c r="E39">
        <v>0.16</v>
      </c>
      <c r="F39">
        <v>0.3</v>
      </c>
      <c r="G39" s="2">
        <v>623</v>
      </c>
      <c r="H39"/>
      <c r="I39" s="7">
        <v>5</v>
      </c>
      <c r="J39" s="7">
        <v>3</v>
      </c>
      <c r="K39" s="7">
        <v>3</v>
      </c>
      <c r="M39" s="7">
        <v>3</v>
      </c>
      <c r="N39" s="7">
        <v>5</v>
      </c>
      <c r="P39" s="7">
        <v>5</v>
      </c>
      <c r="Q39" s="7">
        <v>5</v>
      </c>
      <c r="R39" s="7">
        <v>5</v>
      </c>
      <c r="S39" s="7">
        <v>5</v>
      </c>
      <c r="T39" s="7">
        <v>2</v>
      </c>
      <c r="U39" s="7">
        <v>5</v>
      </c>
      <c r="V39" s="7">
        <v>4</v>
      </c>
    </row>
    <row r="40" spans="1:23" ht="15" thickTop="1" x14ac:dyDescent="0.35">
      <c r="H40"/>
      <c r="I40" s="7"/>
    </row>
    <row r="41" spans="1:23" ht="15.5" x14ac:dyDescent="0.35">
      <c r="H41" s="1" t="s">
        <v>12</v>
      </c>
      <c r="W41" s="10"/>
    </row>
    <row r="42" spans="1:23" x14ac:dyDescent="0.35">
      <c r="W4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46A6-A52E-4E87-A95C-3C32B4A3C3B3}">
  <dimension ref="A1:W41"/>
  <sheetViews>
    <sheetView tabSelected="1" topLeftCell="E22" workbookViewId="0">
      <selection activeCell="F25" sqref="B25:F25"/>
    </sheetView>
  </sheetViews>
  <sheetFormatPr defaultRowHeight="14.5" x14ac:dyDescent="0.35"/>
  <sheetData>
    <row r="1" spans="6:23" ht="15.5" thickTop="1" thickBot="1" x14ac:dyDescent="0.4">
      <c r="G1" s="3" t="s">
        <v>0</v>
      </c>
      <c r="H1" s="4">
        <v>27</v>
      </c>
      <c r="I1" s="5">
        <v>49</v>
      </c>
      <c r="J1" s="5">
        <v>57</v>
      </c>
      <c r="K1" s="6">
        <v>72</v>
      </c>
      <c r="L1" s="5">
        <v>79</v>
      </c>
      <c r="M1" s="5">
        <v>89</v>
      </c>
      <c r="N1" s="5">
        <v>92</v>
      </c>
      <c r="O1" s="5">
        <v>99</v>
      </c>
      <c r="P1" s="5">
        <v>143</v>
      </c>
      <c r="Q1" s="5">
        <v>179</v>
      </c>
      <c r="R1" s="5">
        <v>180</v>
      </c>
      <c r="S1" s="5">
        <v>197</v>
      </c>
      <c r="T1" s="5">
        <v>402</v>
      </c>
      <c r="U1" s="5">
        <v>417</v>
      </c>
      <c r="V1" s="5">
        <v>505</v>
      </c>
      <c r="W1" s="7"/>
    </row>
    <row r="2" spans="6:23" ht="15.5" thickTop="1" thickBot="1" x14ac:dyDescent="0.4">
      <c r="F2" s="2" t="s">
        <v>1</v>
      </c>
      <c r="G2" s="2">
        <v>14</v>
      </c>
      <c r="H2">
        <v>3</v>
      </c>
      <c r="I2" s="7">
        <v>5</v>
      </c>
      <c r="J2" s="7">
        <v>1</v>
      </c>
      <c r="K2" s="7">
        <v>3</v>
      </c>
      <c r="L2" s="7">
        <v>4</v>
      </c>
      <c r="M2" s="7">
        <v>4</v>
      </c>
      <c r="N2" s="7">
        <v>5</v>
      </c>
      <c r="O2" s="7">
        <v>2</v>
      </c>
      <c r="P2" s="7">
        <v>5</v>
      </c>
      <c r="Q2" s="7">
        <v>5</v>
      </c>
      <c r="R2" s="7">
        <v>4</v>
      </c>
      <c r="S2" s="7">
        <v>5</v>
      </c>
      <c r="T2" s="7">
        <v>5</v>
      </c>
      <c r="U2" s="7">
        <v>2</v>
      </c>
      <c r="V2" s="7">
        <v>5</v>
      </c>
      <c r="W2" s="7"/>
    </row>
    <row r="3" spans="6:23" ht="15.5" thickTop="1" thickBot="1" x14ac:dyDescent="0.4">
      <c r="G3" s="2">
        <v>29</v>
      </c>
      <c r="H3">
        <v>5</v>
      </c>
      <c r="I3" s="7">
        <v>5</v>
      </c>
      <c r="J3" s="7">
        <v>5</v>
      </c>
      <c r="K3" s="7">
        <v>4</v>
      </c>
      <c r="L3" s="7">
        <v>5</v>
      </c>
      <c r="M3" s="7">
        <v>4</v>
      </c>
      <c r="N3" s="7">
        <v>4</v>
      </c>
      <c r="O3" s="7">
        <v>5</v>
      </c>
      <c r="P3" s="7">
        <v>4</v>
      </c>
      <c r="Q3" s="7">
        <v>4</v>
      </c>
      <c r="R3" s="7">
        <v>5</v>
      </c>
      <c r="S3" s="7">
        <v>5</v>
      </c>
      <c r="T3" s="7">
        <v>3</v>
      </c>
      <c r="U3" s="7">
        <v>4</v>
      </c>
      <c r="V3" s="7">
        <v>5</v>
      </c>
      <c r="W3" s="7"/>
    </row>
    <row r="4" spans="6:23" ht="15.5" thickTop="1" thickBot="1" x14ac:dyDescent="0.4">
      <c r="G4" s="2">
        <v>72</v>
      </c>
      <c r="H4">
        <v>4</v>
      </c>
      <c r="I4" s="7">
        <v>5</v>
      </c>
      <c r="J4" s="7">
        <v>5</v>
      </c>
      <c r="K4" s="7">
        <v>4</v>
      </c>
      <c r="L4" s="7">
        <v>5</v>
      </c>
      <c r="M4" s="7">
        <v>3</v>
      </c>
      <c r="N4" s="7">
        <v>4.5</v>
      </c>
      <c r="O4" s="7">
        <v>5</v>
      </c>
      <c r="P4" s="7">
        <v>4.5</v>
      </c>
      <c r="Q4" s="7">
        <v>5</v>
      </c>
      <c r="R4" s="7">
        <v>5</v>
      </c>
      <c r="S4" s="7">
        <v>5</v>
      </c>
      <c r="T4" s="7">
        <v>4.5</v>
      </c>
      <c r="U4" s="7">
        <v>5</v>
      </c>
      <c r="V4" s="7">
        <v>4</v>
      </c>
      <c r="W4" s="7"/>
    </row>
    <row r="5" spans="6:23" ht="15.5" thickTop="1" thickBot="1" x14ac:dyDescent="0.4">
      <c r="G5" s="2">
        <v>211</v>
      </c>
      <c r="H5">
        <v>5</v>
      </c>
      <c r="I5" s="7">
        <v>4</v>
      </c>
      <c r="J5" s="7">
        <v>4</v>
      </c>
      <c r="K5" s="7">
        <v>3</v>
      </c>
      <c r="L5" s="7">
        <v>5</v>
      </c>
      <c r="M5" s="7">
        <v>3</v>
      </c>
      <c r="N5" s="7">
        <v>4</v>
      </c>
      <c r="O5" s="7">
        <v>4.5</v>
      </c>
      <c r="P5" s="7">
        <v>4</v>
      </c>
      <c r="Q5" s="7"/>
      <c r="R5" s="7">
        <v>3</v>
      </c>
      <c r="S5" s="7">
        <v>3</v>
      </c>
      <c r="T5" s="7">
        <v>5</v>
      </c>
      <c r="U5" s="7">
        <v>3</v>
      </c>
      <c r="V5" s="7"/>
      <c r="W5" s="7"/>
    </row>
    <row r="6" spans="6:23" ht="15.5" thickTop="1" thickBot="1" x14ac:dyDescent="0.4">
      <c r="G6" s="2">
        <v>212</v>
      </c>
      <c r="H6">
        <v>2.5</v>
      </c>
      <c r="I6" s="7"/>
      <c r="J6" s="7">
        <v>2</v>
      </c>
      <c r="K6" s="7">
        <v>5</v>
      </c>
      <c r="L6" s="7"/>
      <c r="M6" s="7">
        <v>4</v>
      </c>
      <c r="N6" s="7">
        <v>2.5</v>
      </c>
      <c r="O6" s="7"/>
      <c r="P6" s="7">
        <v>5</v>
      </c>
      <c r="Q6" s="7">
        <v>5</v>
      </c>
      <c r="R6" s="7">
        <v>3</v>
      </c>
      <c r="S6" s="7">
        <v>3</v>
      </c>
      <c r="T6" s="7">
        <v>4</v>
      </c>
      <c r="U6" s="7">
        <v>3</v>
      </c>
      <c r="V6" s="7">
        <v>2</v>
      </c>
      <c r="W6" s="7"/>
    </row>
    <row r="7" spans="6:23" ht="15.5" thickTop="1" thickBot="1" x14ac:dyDescent="0.4">
      <c r="G7" s="2">
        <v>293</v>
      </c>
      <c r="H7">
        <v>3</v>
      </c>
      <c r="I7" s="7"/>
      <c r="J7" s="7">
        <v>4</v>
      </c>
      <c r="K7" s="7">
        <v>4</v>
      </c>
      <c r="L7" s="7">
        <v>4</v>
      </c>
      <c r="M7" s="7">
        <v>3</v>
      </c>
      <c r="N7" s="7"/>
      <c r="O7" s="7">
        <v>3</v>
      </c>
      <c r="P7" s="7">
        <v>4</v>
      </c>
      <c r="Q7" s="7">
        <v>4</v>
      </c>
      <c r="R7" s="7">
        <v>4.5</v>
      </c>
      <c r="S7" s="7">
        <v>4</v>
      </c>
      <c r="T7" s="7">
        <v>4.5</v>
      </c>
      <c r="U7" s="7">
        <v>4</v>
      </c>
      <c r="V7" s="7"/>
      <c r="W7" s="7"/>
    </row>
    <row r="8" spans="6:23" ht="15.5" thickTop="1" thickBot="1" x14ac:dyDescent="0.4">
      <c r="G8" s="2">
        <v>310</v>
      </c>
      <c r="H8">
        <v>3</v>
      </c>
      <c r="I8" s="7">
        <v>3</v>
      </c>
      <c r="J8" s="7">
        <v>5</v>
      </c>
      <c r="K8" s="7">
        <v>4.5</v>
      </c>
      <c r="L8" s="7">
        <v>5</v>
      </c>
      <c r="M8" s="7">
        <v>4.5</v>
      </c>
      <c r="N8" s="7">
        <v>2</v>
      </c>
      <c r="O8" s="7">
        <v>4.5</v>
      </c>
      <c r="P8" s="7">
        <v>4</v>
      </c>
      <c r="Q8" s="7">
        <v>3</v>
      </c>
      <c r="R8" s="7">
        <v>4.5</v>
      </c>
      <c r="S8" s="7">
        <v>4.5</v>
      </c>
      <c r="T8" s="7">
        <v>4</v>
      </c>
      <c r="U8" s="7">
        <v>3</v>
      </c>
      <c r="V8" s="7">
        <v>4</v>
      </c>
      <c r="W8" s="7"/>
    </row>
    <row r="9" spans="6:23" ht="15.5" thickTop="1" thickBot="1" x14ac:dyDescent="0.4">
      <c r="G9" s="2">
        <v>379</v>
      </c>
      <c r="H9">
        <v>5</v>
      </c>
      <c r="I9" s="7">
        <v>5</v>
      </c>
      <c r="J9" s="7">
        <v>5</v>
      </c>
      <c r="K9" s="7">
        <v>4</v>
      </c>
      <c r="L9" s="7"/>
      <c r="M9" s="7">
        <v>4</v>
      </c>
      <c r="N9" s="7">
        <v>5</v>
      </c>
      <c r="O9" s="7">
        <v>4</v>
      </c>
      <c r="P9" s="7">
        <v>4</v>
      </c>
      <c r="Q9" s="7">
        <v>4</v>
      </c>
      <c r="R9" s="7"/>
      <c r="S9" s="7">
        <v>3</v>
      </c>
      <c r="T9" s="7">
        <v>5</v>
      </c>
      <c r="U9" s="7">
        <v>4</v>
      </c>
      <c r="V9" s="7">
        <v>4</v>
      </c>
      <c r="W9" s="7"/>
    </row>
    <row r="10" spans="6:23" ht="15.5" thickTop="1" thickBot="1" x14ac:dyDescent="0.4">
      <c r="G10" s="2">
        <v>451</v>
      </c>
      <c r="H10">
        <v>4</v>
      </c>
      <c r="I10" s="7">
        <v>5</v>
      </c>
      <c r="J10" s="7">
        <v>4</v>
      </c>
      <c r="K10" s="7">
        <v>5</v>
      </c>
      <c r="L10" s="7">
        <v>4</v>
      </c>
      <c r="M10" s="7">
        <v>4</v>
      </c>
      <c r="N10" s="7">
        <v>5</v>
      </c>
      <c r="O10" s="7">
        <v>5</v>
      </c>
      <c r="P10" s="7">
        <v>4</v>
      </c>
      <c r="Q10" s="7">
        <v>4</v>
      </c>
      <c r="R10" s="7">
        <v>4</v>
      </c>
      <c r="S10" s="7">
        <v>4</v>
      </c>
      <c r="T10" s="7">
        <v>2</v>
      </c>
      <c r="U10" s="7">
        <v>3.5</v>
      </c>
      <c r="V10" s="7">
        <v>5</v>
      </c>
      <c r="W10" s="7"/>
    </row>
    <row r="11" spans="6:23" ht="15.5" thickTop="1" thickBot="1" x14ac:dyDescent="0.4">
      <c r="G11" s="2">
        <v>457</v>
      </c>
      <c r="H11">
        <v>3</v>
      </c>
      <c r="I11" s="7">
        <v>3.5</v>
      </c>
      <c r="J11" s="7">
        <v>3</v>
      </c>
      <c r="K11" s="7">
        <v>2.5</v>
      </c>
      <c r="L11" s="7"/>
      <c r="M11" s="7"/>
      <c r="N11" s="7">
        <v>3</v>
      </c>
      <c r="O11" s="7">
        <v>3.5</v>
      </c>
      <c r="P11" s="7">
        <v>3.5</v>
      </c>
      <c r="Q11" s="7">
        <v>3</v>
      </c>
      <c r="R11" s="7">
        <v>3.5</v>
      </c>
      <c r="S11" s="7">
        <v>3</v>
      </c>
      <c r="T11" s="7">
        <v>3</v>
      </c>
      <c r="U11" s="7">
        <v>4</v>
      </c>
      <c r="V11" s="7">
        <v>4</v>
      </c>
      <c r="W11" s="7"/>
    </row>
    <row r="12" spans="6:23" ht="15.5" thickTop="1" thickBot="1" x14ac:dyDescent="0.4">
      <c r="G12" s="2">
        <v>508</v>
      </c>
      <c r="H12">
        <v>5</v>
      </c>
      <c r="I12" s="7">
        <v>5</v>
      </c>
      <c r="J12" s="7">
        <v>4</v>
      </c>
      <c r="K12" s="7">
        <v>3</v>
      </c>
      <c r="L12" s="7">
        <v>5</v>
      </c>
      <c r="M12" s="7">
        <v>2</v>
      </c>
      <c r="N12" s="7">
        <v>4</v>
      </c>
      <c r="O12" s="7">
        <v>4</v>
      </c>
      <c r="P12" s="7">
        <v>5</v>
      </c>
      <c r="Q12" s="7">
        <v>5</v>
      </c>
      <c r="R12" s="7">
        <v>5</v>
      </c>
      <c r="S12" s="7">
        <v>3</v>
      </c>
      <c r="T12" s="7">
        <v>4.5</v>
      </c>
      <c r="U12" s="7">
        <v>3</v>
      </c>
      <c r="V12" s="7">
        <v>4.5</v>
      </c>
      <c r="W12" s="7"/>
    </row>
    <row r="13" spans="6:23" ht="15.5" thickTop="1" thickBot="1" x14ac:dyDescent="0.4">
      <c r="G13" s="2">
        <v>546</v>
      </c>
      <c r="I13" s="7">
        <v>5</v>
      </c>
      <c r="J13" s="7">
        <v>2</v>
      </c>
      <c r="K13" s="7">
        <v>3</v>
      </c>
      <c r="L13" s="7">
        <v>5</v>
      </c>
      <c r="M13" s="7"/>
      <c r="N13" s="7">
        <v>5</v>
      </c>
      <c r="O13" s="7">
        <v>5</v>
      </c>
      <c r="P13" s="7"/>
      <c r="Q13" s="7">
        <v>2.5</v>
      </c>
      <c r="R13" s="7">
        <v>2</v>
      </c>
      <c r="S13" s="7">
        <v>3.5</v>
      </c>
      <c r="T13" s="7">
        <v>3.5</v>
      </c>
      <c r="U13" s="7">
        <v>3.5</v>
      </c>
      <c r="V13" s="7">
        <v>5</v>
      </c>
      <c r="W13" s="7"/>
    </row>
    <row r="14" spans="6:23" ht="15.5" thickTop="1" thickBot="1" x14ac:dyDescent="0.4">
      <c r="G14" s="2">
        <v>563</v>
      </c>
      <c r="H14">
        <v>1</v>
      </c>
      <c r="I14" s="7">
        <v>5</v>
      </c>
      <c r="J14" s="7">
        <v>3</v>
      </c>
      <c r="K14" s="7">
        <v>5</v>
      </c>
      <c r="L14" s="7">
        <v>4</v>
      </c>
      <c r="M14" s="7">
        <v>5</v>
      </c>
      <c r="N14" s="7">
        <v>5</v>
      </c>
      <c r="O14" s="7"/>
      <c r="P14" s="7">
        <v>2</v>
      </c>
      <c r="Q14" s="7">
        <v>5</v>
      </c>
      <c r="R14" s="7">
        <v>5</v>
      </c>
      <c r="S14" s="7">
        <v>3</v>
      </c>
      <c r="T14" s="7">
        <v>3</v>
      </c>
      <c r="U14" s="7">
        <v>4</v>
      </c>
      <c r="V14" s="7">
        <v>5</v>
      </c>
      <c r="W14" s="7"/>
    </row>
    <row r="15" spans="6:23" ht="15.5" thickTop="1" thickBot="1" x14ac:dyDescent="0.4">
      <c r="G15" s="2">
        <v>579</v>
      </c>
      <c r="H15">
        <v>4.5</v>
      </c>
      <c r="I15" s="7">
        <v>4.5</v>
      </c>
      <c r="J15" s="7">
        <v>3.5</v>
      </c>
      <c r="K15" s="7">
        <v>3</v>
      </c>
      <c r="L15" s="7">
        <v>4</v>
      </c>
      <c r="M15" s="7">
        <v>4.5</v>
      </c>
      <c r="N15" s="7">
        <v>4</v>
      </c>
      <c r="O15" s="7">
        <v>4</v>
      </c>
      <c r="P15" s="7">
        <v>4</v>
      </c>
      <c r="Q15" s="7">
        <v>4</v>
      </c>
      <c r="R15" s="7">
        <v>3.5</v>
      </c>
      <c r="S15" s="7">
        <v>3</v>
      </c>
      <c r="T15" s="7">
        <v>4.5</v>
      </c>
      <c r="U15" s="7">
        <v>4</v>
      </c>
      <c r="V15" s="7">
        <v>4.5</v>
      </c>
      <c r="W15" s="7"/>
    </row>
    <row r="16" spans="6:23" ht="15.5" thickTop="1" thickBot="1" x14ac:dyDescent="0.4">
      <c r="G16" s="2">
        <v>623</v>
      </c>
      <c r="I16" s="7">
        <v>5</v>
      </c>
      <c r="J16" s="7">
        <v>3</v>
      </c>
      <c r="K16" s="7">
        <v>3</v>
      </c>
      <c r="L16" s="7"/>
      <c r="M16" s="7">
        <v>3</v>
      </c>
      <c r="N16" s="7">
        <v>5</v>
      </c>
      <c r="O16" s="7"/>
      <c r="P16" s="7">
        <v>5</v>
      </c>
      <c r="Q16" s="7">
        <v>5</v>
      </c>
      <c r="R16" s="7">
        <v>5</v>
      </c>
      <c r="S16" s="7">
        <v>5</v>
      </c>
      <c r="T16" s="7">
        <v>2</v>
      </c>
      <c r="U16" s="7">
        <v>5</v>
      </c>
      <c r="V16" s="7">
        <v>4</v>
      </c>
      <c r="W16" s="7"/>
    </row>
    <row r="17" spans="1:23" ht="15.5" thickTop="1" thickBot="1" x14ac:dyDescent="0.4">
      <c r="G17" s="2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5" thickTop="1" x14ac:dyDescent="0.35">
      <c r="H18" s="1">
        <v>0.99</v>
      </c>
      <c r="I18" s="7">
        <v>0.32</v>
      </c>
      <c r="J18" s="7">
        <v>0.15</v>
      </c>
      <c r="K18" s="7">
        <v>0.99</v>
      </c>
      <c r="L18" s="7">
        <v>0.22</v>
      </c>
      <c r="M18" s="7">
        <v>0.57999999999999996</v>
      </c>
      <c r="N18" s="7">
        <v>0.25</v>
      </c>
      <c r="O18" s="7">
        <v>0.51</v>
      </c>
      <c r="P18" s="7">
        <v>0.15</v>
      </c>
      <c r="Q18" s="7">
        <v>0.13</v>
      </c>
      <c r="R18" s="7">
        <v>0.61</v>
      </c>
      <c r="S18" s="7">
        <v>0.32</v>
      </c>
      <c r="T18" s="7">
        <v>0.56999999999999995</v>
      </c>
      <c r="U18" s="7">
        <v>0.05</v>
      </c>
      <c r="V18" s="7">
        <v>0.11</v>
      </c>
      <c r="W18" s="7"/>
    </row>
    <row r="19" spans="1:23" x14ac:dyDescent="0.35">
      <c r="H19" s="8">
        <v>1.1556630685715374</v>
      </c>
      <c r="I19" s="8">
        <v>0.11277748447858051</v>
      </c>
      <c r="J19" s="8">
        <v>4.5406817952806264</v>
      </c>
      <c r="K19" s="8">
        <v>2.1518404222851695</v>
      </c>
      <c r="L19" s="8">
        <v>1.8466524847093542</v>
      </c>
      <c r="M19" s="8">
        <v>1.2764995483864383</v>
      </c>
      <c r="N19" s="8">
        <v>-0.51977257758403728</v>
      </c>
      <c r="O19" s="8">
        <v>3.7479104191024528</v>
      </c>
      <c r="P19" s="8">
        <v>-0.74575692028072471</v>
      </c>
      <c r="Q19" s="8">
        <v>-0.90852700591535074</v>
      </c>
      <c r="R19" s="8">
        <v>1.5344614210484107</v>
      </c>
      <c r="S19" s="8">
        <v>0.67403991087642789</v>
      </c>
      <c r="T19" s="8">
        <v>-0.4676089496722271</v>
      </c>
      <c r="U19" s="8">
        <v>2.061698749567944</v>
      </c>
      <c r="V19" s="8">
        <v>0.80964179421870774</v>
      </c>
      <c r="W19" s="7"/>
    </row>
    <row r="20" spans="1:23" x14ac:dyDescent="0.35">
      <c r="H20" s="8">
        <v>1.505683574480702</v>
      </c>
      <c r="I20" s="8">
        <v>0.42678682923263067</v>
      </c>
      <c r="J20" s="8">
        <v>2.627050007510269</v>
      </c>
      <c r="K20" s="8">
        <v>0.821558867189084</v>
      </c>
      <c r="L20" s="8">
        <v>1.4234871096616337</v>
      </c>
      <c r="M20" s="8">
        <v>0.4902830294901328</v>
      </c>
      <c r="N20" s="8">
        <v>4.1151424475005971E-2</v>
      </c>
      <c r="O20" s="8">
        <v>2.2916267243738662</v>
      </c>
      <c r="P20" s="8">
        <v>-3.0109035221311243E-2</v>
      </c>
      <c r="Q20" s="8">
        <v>-0.46338627397462911</v>
      </c>
      <c r="R20" s="8">
        <v>0.78129792759489203</v>
      </c>
      <c r="S20" s="8">
        <v>0.43146645168230657</v>
      </c>
      <c r="T20" s="8">
        <v>0.31912485204514668</v>
      </c>
      <c r="U20" s="8">
        <v>1.1291191185628624</v>
      </c>
      <c r="V20" s="8">
        <v>0.74090579052464567</v>
      </c>
      <c r="W20" s="7"/>
    </row>
    <row r="21" spans="1:23" x14ac:dyDescent="0.35">
      <c r="H21" s="8">
        <v>0.53962426959790377</v>
      </c>
      <c r="I21" s="8">
        <v>2.3237474644605403</v>
      </c>
      <c r="J21" s="8">
        <v>-2.535413678089617</v>
      </c>
      <c r="K21" s="8">
        <v>0.2642139568074216</v>
      </c>
      <c r="L21" s="8">
        <v>0.59647650249617556</v>
      </c>
      <c r="M21" s="8">
        <v>1.1574671417210611</v>
      </c>
      <c r="N21" s="8">
        <v>2.8102924786877357</v>
      </c>
      <c r="O21" s="8">
        <v>-1.4064372587028342</v>
      </c>
      <c r="P21" s="8">
        <v>2.6063200716039367</v>
      </c>
      <c r="Q21" s="8">
        <v>3.1096977594599582</v>
      </c>
      <c r="R21" s="8">
        <v>0.71953676356074425</v>
      </c>
      <c r="S21" s="8">
        <v>1.4107862419012058</v>
      </c>
      <c r="T21" s="8">
        <v>2.4167686152759771</v>
      </c>
      <c r="U21" s="8">
        <v>1.6885877641905064E-2</v>
      </c>
      <c r="V21" s="8">
        <v>1.6480719835209299</v>
      </c>
      <c r="W21" s="7"/>
    </row>
    <row r="22" spans="1:23" ht="15" thickBot="1" x14ac:dyDescent="0.4">
      <c r="H22" s="8">
        <v>0.10868575981344605</v>
      </c>
      <c r="I22" s="8">
        <v>-0.63480577956324657</v>
      </c>
      <c r="J22" s="8">
        <v>1.0484706812122164</v>
      </c>
      <c r="K22" s="8">
        <v>0.7520377621730544</v>
      </c>
      <c r="L22" s="8">
        <v>0.30864427714816317</v>
      </c>
      <c r="M22" s="8">
        <v>0.23567894859358207</v>
      </c>
      <c r="N22" s="8">
        <v>-0.91279330887253296</v>
      </c>
      <c r="O22" s="8">
        <v>-4.7223856350600134E-2</v>
      </c>
      <c r="P22" s="8">
        <v>0.45756962133377349</v>
      </c>
      <c r="Q22" s="8">
        <v>7.3428125049506576E-2</v>
      </c>
      <c r="R22" s="8">
        <v>0.39330322945144514</v>
      </c>
      <c r="S22" s="8">
        <v>8.8491812651913929E-2</v>
      </c>
      <c r="T22" s="8">
        <v>0.51939684396787855</v>
      </c>
      <c r="U22" s="8">
        <v>0.18395811132829945</v>
      </c>
      <c r="V22" s="8">
        <v>-0.51645970367177885</v>
      </c>
      <c r="W22" s="7"/>
    </row>
    <row r="23" spans="1:23" ht="15.5" thickTop="1" thickBot="1" x14ac:dyDescent="0.4">
      <c r="G23" s="3" t="s">
        <v>0</v>
      </c>
      <c r="H23" s="8">
        <v>0.13996049942342131</v>
      </c>
      <c r="I23" s="8">
        <v>1.7997909201835023</v>
      </c>
      <c r="J23" s="8">
        <v>-1.4208812202574448</v>
      </c>
      <c r="K23" s="8">
        <v>-4.5413589788324674E-2</v>
      </c>
      <c r="L23" s="8">
        <v>0.10135759448699061</v>
      </c>
      <c r="M23" s="8">
        <v>0.35084470771605003</v>
      </c>
      <c r="N23" s="8">
        <v>2.1156880280029911</v>
      </c>
      <c r="O23" s="8">
        <v>-0.3939295325481601</v>
      </c>
      <c r="P23" s="8">
        <v>1.4516998675759216</v>
      </c>
      <c r="Q23" s="8">
        <v>1.9925935017256344</v>
      </c>
      <c r="R23" s="8">
        <v>0.84673631863675392</v>
      </c>
      <c r="S23" s="8">
        <v>1.1598443005421222</v>
      </c>
      <c r="T23" s="8">
        <v>0.55656359142004297</v>
      </c>
      <c r="U23" s="8">
        <v>0.48133622464860892</v>
      </c>
      <c r="V23" s="8">
        <v>1.2297826589531884</v>
      </c>
      <c r="W23" s="7"/>
    </row>
    <row r="24" spans="1:23" ht="15.5" thickTop="1" thickBot="1" x14ac:dyDescent="0.4">
      <c r="F24" s="2" t="s">
        <v>1</v>
      </c>
      <c r="G24" s="1"/>
      <c r="H24" s="4">
        <v>27</v>
      </c>
      <c r="I24" s="5">
        <v>49</v>
      </c>
      <c r="J24" s="5">
        <v>57</v>
      </c>
      <c r="K24" s="6">
        <v>72</v>
      </c>
      <c r="L24" s="5">
        <v>79</v>
      </c>
      <c r="M24" s="5">
        <v>89</v>
      </c>
      <c r="N24" s="5">
        <v>92</v>
      </c>
      <c r="O24" s="5">
        <v>99</v>
      </c>
      <c r="P24" s="5">
        <v>143</v>
      </c>
      <c r="Q24" s="5">
        <v>179</v>
      </c>
      <c r="R24" s="5">
        <v>180</v>
      </c>
      <c r="S24" s="5">
        <v>197</v>
      </c>
      <c r="T24" s="5">
        <v>402</v>
      </c>
      <c r="U24" s="5">
        <v>417</v>
      </c>
      <c r="V24" s="5">
        <v>505</v>
      </c>
      <c r="W24" s="7"/>
    </row>
    <row r="25" spans="1:23" ht="15.5" thickTop="1" thickBot="1" x14ac:dyDescent="0.4">
      <c r="A25">
        <v>0.72</v>
      </c>
      <c r="B25">
        <v>0.94275721740807628</v>
      </c>
      <c r="C25">
        <v>0.62680756158721973</v>
      </c>
      <c r="D25">
        <v>2.0470976914939523</v>
      </c>
      <c r="E25">
        <v>0.32923558919983759</v>
      </c>
      <c r="F25">
        <v>0.12062465983848439</v>
      </c>
      <c r="G25" s="2">
        <v>14</v>
      </c>
      <c r="H25">
        <f>IF(H2="",0,MMULT($B25:$F25,H$19:H$23))+H$18+A$25</f>
        <v>4.9006130530015248</v>
      </c>
      <c r="I25">
        <f t="shared" ref="I25:V39" si="0">IF(I2="",0,MMULT($B25:$F25,I$19:I$23))+I$18+B$25</f>
        <v>6.401628799387888</v>
      </c>
      <c r="J25">
        <f t="shared" si="0"/>
        <v>1.6877839666404593</v>
      </c>
      <c r="K25">
        <f t="shared" si="0"/>
        <v>6.3637114685071534</v>
      </c>
      <c r="L25">
        <f t="shared" si="0"/>
        <v>4.5173216084493681</v>
      </c>
      <c r="M25">
        <f t="shared" si="0"/>
        <v>4.7007296671241292</v>
      </c>
      <c r="N25">
        <f t="shared" si="0"/>
        <v>19.493398026485245</v>
      </c>
      <c r="O25">
        <f t="shared" si="0"/>
        <v>7.4382117544266935</v>
      </c>
      <c r="P25">
        <f t="shared" si="0"/>
        <v>11.490839317880862</v>
      </c>
      <c r="Q25">
        <f t="shared" si="0"/>
        <v>7.3011957241315262</v>
      </c>
      <c r="R25">
        <f t="shared" si="0"/>
        <v>10.614648245425021</v>
      </c>
      <c r="S25">
        <f t="shared" si="0"/>
        <v>8.800281771018593</v>
      </c>
      <c r="T25">
        <f t="shared" si="0"/>
        <v>10.215418498300645</v>
      </c>
      <c r="U25">
        <f t="shared" si="0"/>
        <v>22.348013420886563</v>
      </c>
      <c r="V25">
        <f t="shared" si="0"/>
        <v>12.127982304322908</v>
      </c>
      <c r="W25" s="7"/>
    </row>
    <row r="26" spans="1:23" ht="15.5" thickTop="1" thickBot="1" x14ac:dyDescent="0.4">
      <c r="A26">
        <v>0.12</v>
      </c>
      <c r="B26">
        <v>0.78692516073624041</v>
      </c>
      <c r="C26">
        <v>1.835422963400805</v>
      </c>
      <c r="D26">
        <v>0.84301167634445606</v>
      </c>
      <c r="E26">
        <v>0.86229528201047456</v>
      </c>
      <c r="F26">
        <v>1.4867964435850456</v>
      </c>
      <c r="G26" s="2">
        <v>29</v>
      </c>
      <c r="H26">
        <f t="shared" ref="H26:H39" si="1">IF(H3="",0,MMULT($B26:$F26,H$19:H$23))+H$18+A$25</f>
        <v>6.1397081050137503</v>
      </c>
      <c r="I26">
        <f t="shared" si="0"/>
        <v>6.2223179603905781</v>
      </c>
      <c r="J26">
        <f t="shared" si="0"/>
        <v>5.8258790646842149</v>
      </c>
      <c r="K26">
        <f t="shared" si="0"/>
        <v>7.0420363733735005</v>
      </c>
      <c r="L26">
        <f t="shared" si="0"/>
        <v>5.5347910930190922</v>
      </c>
      <c r="M26">
        <f>IF(M3="",0,MMULT($B26:$F26,M$19:M$23))+M$18+F$25</f>
        <v>4.3056288276043153</v>
      </c>
      <c r="N26">
        <f t="shared" si="0"/>
        <v>18.644117595852027</v>
      </c>
      <c r="O26">
        <f t="shared" si="0"/>
        <v>10.753985407759949</v>
      </c>
      <c r="P26">
        <f t="shared" si="0"/>
        <v>10.659611678960008</v>
      </c>
      <c r="Q26">
        <f t="shared" si="0"/>
        <v>5.8997405770998839</v>
      </c>
      <c r="R26">
        <f t="shared" si="0"/>
        <v>11.819875886074051</v>
      </c>
      <c r="S26">
        <f t="shared" si="0"/>
        <v>9.1497317354667551</v>
      </c>
      <c r="T26">
        <f t="shared" si="0"/>
        <v>8.8012198789744982</v>
      </c>
      <c r="U26">
        <f t="shared" si="0"/>
        <v>24.126721995483464</v>
      </c>
      <c r="V26">
        <f t="shared" si="0"/>
        <v>12.317654398580361</v>
      </c>
      <c r="W26" s="7"/>
    </row>
    <row r="27" spans="1:23" ht="15.5" thickTop="1" thickBot="1" x14ac:dyDescent="0.4">
      <c r="A27">
        <v>0.48</v>
      </c>
      <c r="B27">
        <v>0.40650359712658951</v>
      </c>
      <c r="C27">
        <v>2.124632958719745</v>
      </c>
      <c r="D27">
        <v>0.46602889421514188</v>
      </c>
      <c r="E27">
        <v>1.8778744414253423</v>
      </c>
      <c r="F27">
        <v>2.2782023330804844</v>
      </c>
      <c r="G27" s="2">
        <v>72</v>
      </c>
      <c r="H27">
        <f t="shared" si="1"/>
        <v>6.1532431906638143</v>
      </c>
      <c r="I27">
        <f t="shared" si="0"/>
        <v>6.2065028202646513</v>
      </c>
      <c r="J27">
        <f t="shared" si="0"/>
        <v>5.7543934259707177</v>
      </c>
      <c r="K27">
        <f t="shared" si="0"/>
        <v>7.0892420948429962</v>
      </c>
      <c r="L27">
        <f t="shared" si="0"/>
        <v>5.4127776890447903</v>
      </c>
      <c r="M27">
        <f t="shared" si="0"/>
        <v>4.0424816393038974</v>
      </c>
      <c r="N27">
        <f t="shared" si="0"/>
        <v>18.541673922957234</v>
      </c>
      <c r="O27">
        <f t="shared" si="0"/>
        <v>10.161445734319468</v>
      </c>
      <c r="P27">
        <f t="shared" si="0"/>
        <v>11.565650063385046</v>
      </c>
      <c r="Q27">
        <f t="shared" si="0"/>
        <v>6.5905676923534173</v>
      </c>
      <c r="R27">
        <f t="shared" si="0"/>
        <v>12.260382544571357</v>
      </c>
      <c r="S27">
        <f t="shared" si="0"/>
        <v>9.49403275770036</v>
      </c>
      <c r="T27">
        <f t="shared" si="0"/>
        <v>9.1282786617114482</v>
      </c>
      <c r="U27">
        <f t="shared" si="0"/>
        <v>24.230350530427465</v>
      </c>
      <c r="V27">
        <f t="shared" si="0"/>
        <v>12.051383327340545</v>
      </c>
      <c r="W27" s="7"/>
    </row>
    <row r="28" spans="1:23" ht="15.5" thickTop="1" thickBot="1" x14ac:dyDescent="0.4">
      <c r="A28">
        <v>0.66</v>
      </c>
      <c r="B28">
        <v>4.9750693968156588E-3</v>
      </c>
      <c r="C28">
        <v>2.8345479706973293</v>
      </c>
      <c r="D28">
        <v>1.7410119491785707</v>
      </c>
      <c r="E28">
        <v>0.14558655694702474</v>
      </c>
      <c r="F28">
        <v>-0.52564855273921351</v>
      </c>
      <c r="G28" s="2">
        <v>211</v>
      </c>
      <c r="H28">
        <f t="shared" si="1"/>
        <v>6.8654272775565968</v>
      </c>
      <c r="I28">
        <f t="shared" si="0"/>
        <v>5.4802614562363434</v>
      </c>
      <c r="J28">
        <f t="shared" si="0"/>
        <v>4.7312389202516636</v>
      </c>
      <c r="K28">
        <f t="shared" si="0"/>
        <v>5.9699090989022263</v>
      </c>
      <c r="L28">
        <f t="shared" si="0"/>
        <v>5.6234940144985321</v>
      </c>
      <c r="M28">
        <f t="shared" si="0"/>
        <v>3.9617608983267201</v>
      </c>
      <c r="N28">
        <f t="shared" si="0"/>
        <v>18.011813783164413</v>
      </c>
      <c r="O28">
        <f t="shared" si="0"/>
        <v>9.6765543054410621</v>
      </c>
      <c r="P28">
        <f t="shared" si="0"/>
        <v>10.303739541647062</v>
      </c>
      <c r="Q28">
        <f t="shared" si="0"/>
        <v>1.8177839666404592</v>
      </c>
      <c r="R28">
        <f t="shared" si="0"/>
        <v>10.060868021539109</v>
      </c>
      <c r="S28">
        <f t="shared" si="0"/>
        <v>7.9230958040481916</v>
      </c>
      <c r="T28">
        <f t="shared" si="0"/>
        <v>10.163661371372967</v>
      </c>
      <c r="U28">
        <f t="shared" si="0"/>
        <v>22.557364079967783</v>
      </c>
      <c r="V28">
        <f t="shared" si="0"/>
        <v>7.5482117544266938</v>
      </c>
      <c r="W28" s="7"/>
    </row>
    <row r="29" spans="1:23" ht="15.5" thickTop="1" thickBot="1" x14ac:dyDescent="0.4">
      <c r="A29">
        <v>0.49</v>
      </c>
      <c r="B29">
        <v>1.2174378554804417</v>
      </c>
      <c r="C29">
        <v>-0.45612860885583123</v>
      </c>
      <c r="D29">
        <v>1.6323374095288117</v>
      </c>
      <c r="E29">
        <v>2.276066788852475</v>
      </c>
      <c r="F29">
        <v>0.22923742018670556</v>
      </c>
      <c r="G29" s="2">
        <v>212</v>
      </c>
      <c r="H29">
        <f t="shared" si="1"/>
        <v>3.5904717281574898</v>
      </c>
      <c r="I29">
        <f t="shared" si="0"/>
        <v>1.2627572174080763</v>
      </c>
      <c r="J29">
        <f t="shared" si="0"/>
        <v>3.0285523594247667</v>
      </c>
      <c r="K29">
        <f t="shared" si="0"/>
        <v>7.4146571834497248</v>
      </c>
      <c r="L29">
        <f t="shared" si="0"/>
        <v>0.54923558919983761</v>
      </c>
      <c r="M29">
        <f t="shared" si="0"/>
        <v>4.5372760955010483</v>
      </c>
      <c r="N29">
        <f t="shared" si="0"/>
        <v>16.593200720537542</v>
      </c>
      <c r="O29">
        <f t="shared" si="0"/>
        <v>5.4106130530015246</v>
      </c>
      <c r="P29">
        <f t="shared" si="0"/>
        <v>11.286086391320122</v>
      </c>
      <c r="Q29">
        <f t="shared" si="0"/>
        <v>6.6230528291274275</v>
      </c>
      <c r="R29">
        <f t="shared" si="0"/>
        <v>10.749265397907028</v>
      </c>
      <c r="S29">
        <f t="shared" si="0"/>
        <v>8.2312912703219911</v>
      </c>
      <c r="T29">
        <f t="shared" si="0"/>
        <v>9.8106317849642153</v>
      </c>
      <c r="U29">
        <f t="shared" si="0"/>
        <v>22.094969269906183</v>
      </c>
      <c r="V29">
        <f t="shared" si="0"/>
        <v>9.9925769736808316</v>
      </c>
      <c r="W29" s="7"/>
    </row>
    <row r="30" spans="1:23" ht="15.5" thickTop="1" thickBot="1" x14ac:dyDescent="0.4">
      <c r="A30">
        <v>0.65</v>
      </c>
      <c r="B30">
        <v>0.63185206331194899</v>
      </c>
      <c r="C30">
        <v>1.0900440665183277</v>
      </c>
      <c r="D30">
        <v>0.85574341740424775</v>
      </c>
      <c r="E30">
        <v>2.1877304902024308</v>
      </c>
      <c r="F30">
        <v>1.2173204905905244</v>
      </c>
      <c r="G30" s="2">
        <v>293</v>
      </c>
      <c r="H30">
        <f t="shared" si="1"/>
        <v>4.9514013917832296</v>
      </c>
      <c r="I30">
        <f t="shared" si="0"/>
        <v>1.2627572174080763</v>
      </c>
      <c r="J30">
        <f t="shared" si="0"/>
        <v>4.9038868837465266</v>
      </c>
      <c r="K30">
        <f t="shared" si="0"/>
        <v>7.1083502737211486</v>
      </c>
      <c r="L30">
        <f t="shared" si="0"/>
        <v>4.5767564625724839</v>
      </c>
      <c r="M30">
        <f t="shared" si="0"/>
        <v>3.9748010013581059</v>
      </c>
      <c r="N30">
        <f t="shared" si="0"/>
        <v>14.25</v>
      </c>
      <c r="O30">
        <f t="shared" si="0"/>
        <v>8.4903111096485304</v>
      </c>
      <c r="P30">
        <f t="shared" si="0"/>
        <v>11.0461648272814</v>
      </c>
      <c r="Q30">
        <f t="shared" si="0"/>
        <v>5.9859870797780772</v>
      </c>
      <c r="R30">
        <f t="shared" si="0"/>
        <v>11.301843040394235</v>
      </c>
      <c r="S30">
        <f t="shared" si="0"/>
        <v>8.5463020719371237</v>
      </c>
      <c r="T30">
        <f t="shared" si="0"/>
        <v>9.2050805490282599</v>
      </c>
      <c r="U30">
        <f t="shared" si="0"/>
        <v>23.079717427749632</v>
      </c>
      <c r="V30">
        <f t="shared" si="0"/>
        <v>7.5482117544266938</v>
      </c>
      <c r="W30" s="7"/>
    </row>
    <row r="31" spans="1:23" ht="15.5" thickTop="1" thickBot="1" x14ac:dyDescent="0.4">
      <c r="A31">
        <v>0.37</v>
      </c>
      <c r="B31">
        <v>1.5059619587756339</v>
      </c>
      <c r="C31">
        <v>0.41828418437266174</v>
      </c>
      <c r="D31">
        <v>1.7244446673719016</v>
      </c>
      <c r="E31">
        <v>1.2337319925545427</v>
      </c>
      <c r="F31">
        <v>-0.21524289307331151</v>
      </c>
      <c r="G31" s="2">
        <v>310</v>
      </c>
      <c r="H31">
        <f t="shared" si="1"/>
        <v>5.1147040346032533</v>
      </c>
      <c r="I31">
        <f t="shared" si="0"/>
        <v>4.4477155191206705</v>
      </c>
      <c r="J31">
        <f>IF(J8="",0,MMULT($B31:$F31,J$19:J$23))+J$18+C$25</f>
        <v>5.9409408923478182</v>
      </c>
      <c r="K31">
        <f t="shared" si="0"/>
        <v>8.0145429376021209</v>
      </c>
      <c r="L31">
        <f t="shared" si="0"/>
        <v>5.3132046679868434</v>
      </c>
      <c r="M31">
        <f t="shared" si="0"/>
        <v>5.0392979263471123</v>
      </c>
      <c r="N31">
        <f t="shared" si="0"/>
        <v>16.749120019860715</v>
      </c>
      <c r="O31">
        <f t="shared" si="0"/>
        <v>9.6145805034578693</v>
      </c>
      <c r="P31">
        <f t="shared" si="0"/>
        <v>10.16245806394277</v>
      </c>
      <c r="Q31">
        <f t="shared" si="0"/>
        <v>5.2799504629880927</v>
      </c>
      <c r="R31">
        <f t="shared" si="0"/>
        <v>11.15513469916695</v>
      </c>
      <c r="S31">
        <f t="shared" si="0"/>
        <v>8.3252254149845992</v>
      </c>
      <c r="T31">
        <f t="shared" si="0"/>
        <v>9.3885971523084191</v>
      </c>
      <c r="U31">
        <f t="shared" si="0"/>
        <v>23.273000150712264</v>
      </c>
      <c r="V31">
        <f t="shared" si="0"/>
        <v>11.017544777819614</v>
      </c>
      <c r="W31" s="7"/>
    </row>
    <row r="32" spans="1:23" ht="15.5" thickTop="1" thickBot="1" x14ac:dyDescent="0.4">
      <c r="A32">
        <v>0.69</v>
      </c>
      <c r="B32">
        <v>0.57971847703579837</v>
      </c>
      <c r="C32">
        <v>2.1724536365178446</v>
      </c>
      <c r="D32">
        <v>1.8440156308507287</v>
      </c>
      <c r="E32">
        <v>0.4778957227065157</v>
      </c>
      <c r="F32">
        <v>-0.17115782813510763</v>
      </c>
      <c r="G32" s="2">
        <v>379</v>
      </c>
      <c r="H32">
        <f t="shared" si="1"/>
        <v>6.6740477034574752</v>
      </c>
      <c r="I32">
        <f t="shared" si="0"/>
        <v>5.9289183829547145</v>
      </c>
      <c r="J32">
        <f t="shared" si="0"/>
        <v>5.1851811833431336</v>
      </c>
      <c r="K32">
        <f t="shared" si="0"/>
        <v>6.9237410800576615</v>
      </c>
      <c r="L32">
        <f t="shared" si="0"/>
        <v>0.54923558919983761</v>
      </c>
      <c r="M32">
        <f t="shared" si="0"/>
        <v>4.6927198291139982</v>
      </c>
      <c r="N32">
        <f t="shared" si="0"/>
        <v>18.421964466719299</v>
      </c>
      <c r="O32">
        <f t="shared" si="0"/>
        <v>10.013162539548368</v>
      </c>
      <c r="P32">
        <f t="shared" si="0"/>
        <v>10.83018496974044</v>
      </c>
      <c r="Q32">
        <f t="shared" si="0"/>
        <v>5.7127831648583633</v>
      </c>
      <c r="R32">
        <f t="shared" si="0"/>
        <v>6.9737114685071537</v>
      </c>
      <c r="S32">
        <f t="shared" si="0"/>
        <v>8.6107011701968794</v>
      </c>
      <c r="T32">
        <f t="shared" si="0"/>
        <v>10.30244848161189</v>
      </c>
      <c r="U32">
        <f t="shared" si="0"/>
        <v>23.228227974934757</v>
      </c>
      <c r="V32">
        <f t="shared" si="0"/>
        <v>12.208929227318187</v>
      </c>
      <c r="W32" s="7"/>
    </row>
    <row r="33" spans="1:23" ht="15.5" thickTop="1" thickBot="1" x14ac:dyDescent="0.4">
      <c r="A33">
        <v>0.87</v>
      </c>
      <c r="B33">
        <v>1.5971697064230432</v>
      </c>
      <c r="C33">
        <v>0.46245917540056541</v>
      </c>
      <c r="D33">
        <v>1.1691854951271692</v>
      </c>
      <c r="E33">
        <v>-8.1944859613135565E-2</v>
      </c>
      <c r="F33">
        <v>1.0529533527442141</v>
      </c>
      <c r="G33" s="2">
        <v>451</v>
      </c>
      <c r="H33">
        <f t="shared" si="1"/>
        <v>5.0214937348451247</v>
      </c>
      <c r="I33">
        <f t="shared" si="0"/>
        <v>6.3042602682221354</v>
      </c>
      <c r="J33">
        <f t="shared" si="0"/>
        <v>4.6975430276540866</v>
      </c>
      <c r="K33">
        <f t="shared" si="0"/>
        <v>7.0533605687242602</v>
      </c>
      <c r="L33">
        <f t="shared" si="0"/>
        <v>4.9357823528784888</v>
      </c>
      <c r="M33">
        <f t="shared" si="0"/>
        <v>4.6695511804273719</v>
      </c>
      <c r="N33">
        <f t="shared" si="0"/>
        <v>19.027138563827215</v>
      </c>
      <c r="O33">
        <f t="shared" si="0"/>
        <v>10.401140129614813</v>
      </c>
      <c r="P33">
        <f t="shared" si="0"/>
        <v>9.8849526260967107</v>
      </c>
      <c r="Q33">
        <f t="shared" si="0"/>
        <v>5.8803193866605277</v>
      </c>
      <c r="R33">
        <f t="shared" si="0"/>
        <v>11.486441776060275</v>
      </c>
      <c r="S33">
        <f t="shared" si="0"/>
        <v>8.9768946609875755</v>
      </c>
      <c r="T33">
        <f t="shared" si="0"/>
        <v>8.0405854423798644</v>
      </c>
      <c r="U33">
        <f t="shared" si="0"/>
        <v>23.869945202709935</v>
      </c>
      <c r="V33">
        <f t="shared" si="0"/>
        <v>12.448112632005159</v>
      </c>
      <c r="W33" s="7"/>
    </row>
    <row r="34" spans="1:23" ht="15.5" thickTop="1" thickBot="1" x14ac:dyDescent="0.4">
      <c r="A34">
        <v>0.57999999999999996</v>
      </c>
      <c r="B34">
        <v>0.38192533913092469</v>
      </c>
      <c r="C34">
        <v>1.4764873299234911</v>
      </c>
      <c r="D34">
        <v>0.56363797215476141</v>
      </c>
      <c r="E34">
        <v>0.809637923232016</v>
      </c>
      <c r="F34">
        <v>1.2417328908442584</v>
      </c>
      <c r="G34" s="2">
        <v>457</v>
      </c>
      <c r="H34">
        <f t="shared" si="1"/>
        <v>4.9404421274348991</v>
      </c>
      <c r="I34">
        <f t="shared" si="0"/>
        <v>4.9666242002358381</v>
      </c>
      <c r="J34">
        <f t="shared" si="0"/>
        <v>4.0452863029375585</v>
      </c>
      <c r="K34">
        <f t="shared" si="0"/>
        <v>5.7733690953781203</v>
      </c>
      <c r="L34">
        <f t="shared" si="0"/>
        <v>0.54923558919983761</v>
      </c>
      <c r="M34">
        <f t="shared" si="0"/>
        <v>0.70062465983848432</v>
      </c>
      <c r="N34">
        <f t="shared" si="0"/>
        <v>17.584320124931349</v>
      </c>
      <c r="O34">
        <f t="shared" si="0"/>
        <v>8.9054819076208123</v>
      </c>
      <c r="P34">
        <f t="shared" si="0"/>
        <v>9.8644598767790601</v>
      </c>
      <c r="Q34">
        <f t="shared" si="0"/>
        <v>5.0730733424160146</v>
      </c>
      <c r="R34">
        <f t="shared" si="0"/>
        <v>10.48874944703506</v>
      </c>
      <c r="S34">
        <f t="shared" si="0"/>
        <v>8.0388451193835682</v>
      </c>
      <c r="T34">
        <f t="shared" si="0"/>
        <v>8.0371310220257879</v>
      </c>
      <c r="U34">
        <f t="shared" si="0"/>
        <v>22.754091099882874</v>
      </c>
      <c r="V34">
        <f t="shared" si="0"/>
        <v>10.989204648689883</v>
      </c>
      <c r="W34" s="7"/>
    </row>
    <row r="35" spans="1:23" ht="15.5" thickTop="1" thickBot="1" x14ac:dyDescent="0.4">
      <c r="A35">
        <v>0.79</v>
      </c>
      <c r="B35">
        <v>-0.68981021569219303</v>
      </c>
      <c r="C35">
        <v>3.4581385858662683</v>
      </c>
      <c r="D35">
        <v>0.47214968103846316</v>
      </c>
      <c r="E35">
        <v>1.8146448496348515</v>
      </c>
      <c r="F35">
        <v>1.8945944062495117</v>
      </c>
      <c r="G35" s="2">
        <v>508</v>
      </c>
      <c r="H35">
        <f t="shared" si="1"/>
        <v>6.836852136766816</v>
      </c>
      <c r="I35">
        <f t="shared" si="0"/>
        <v>6.0159335541779857</v>
      </c>
      <c r="J35">
        <f t="shared" si="0"/>
        <v>4.7428154213661946</v>
      </c>
      <c r="K35">
        <f t="shared" si="0"/>
        <v>5.7971902589595086</v>
      </c>
      <c r="L35">
        <f t="shared" si="0"/>
        <v>5.2317490106607503</v>
      </c>
      <c r="M35">
        <f t="shared" si="0"/>
        <v>3.1544286460201612</v>
      </c>
      <c r="N35">
        <f t="shared" si="0"/>
        <v>18.429705486628549</v>
      </c>
      <c r="O35">
        <f t="shared" si="0"/>
        <v>9.253948838739138</v>
      </c>
      <c r="P35">
        <f t="shared" si="0"/>
        <v>11.773220320795801</v>
      </c>
      <c r="Q35">
        <f t="shared" si="0"/>
        <v>6.2186864988536339</v>
      </c>
      <c r="R35">
        <f t="shared" si="0"/>
        <v>11.274717441092616</v>
      </c>
      <c r="S35">
        <f t="shared" si="0"/>
        <v>8.8885507873301783</v>
      </c>
      <c r="T35">
        <f t="shared" si="0"/>
        <v>9.8349286678190939</v>
      </c>
      <c r="U35">
        <f t="shared" si="0"/>
        <v>23.279595779052649</v>
      </c>
      <c r="V35">
        <f t="shared" si="0"/>
        <v>11.722752543019562</v>
      </c>
      <c r="W35" s="7"/>
    </row>
    <row r="36" spans="1:23" ht="15.5" thickTop="1" thickBot="1" x14ac:dyDescent="0.4">
      <c r="A36">
        <v>0.06</v>
      </c>
      <c r="B36">
        <v>1.4935840368483053</v>
      </c>
      <c r="C36">
        <v>0.89821469017529376</v>
      </c>
      <c r="D36">
        <v>2.5259291095970142</v>
      </c>
      <c r="E36">
        <v>-2.4230663507462293</v>
      </c>
      <c r="F36">
        <v>-1.6126499448432703</v>
      </c>
      <c r="G36" s="2">
        <v>546</v>
      </c>
      <c r="H36">
        <f t="shared" si="1"/>
        <v>1.71</v>
      </c>
      <c r="I36">
        <f t="shared" si="0"/>
        <v>6.3199112269199951</v>
      </c>
      <c r="J36">
        <f t="shared" si="0"/>
        <v>3.264947095727619</v>
      </c>
      <c r="K36">
        <f t="shared" si="0"/>
        <v>5.9073729911339328</v>
      </c>
      <c r="L36">
        <f t="shared" si="0"/>
        <v>5.1813007745199435</v>
      </c>
      <c r="M36">
        <f t="shared" si="0"/>
        <v>0.70062465983848432</v>
      </c>
      <c r="N36">
        <f t="shared" si="0"/>
        <v>19.409132937963726</v>
      </c>
      <c r="O36">
        <f t="shared" si="0"/>
        <v>10.263941178373509</v>
      </c>
      <c r="P36">
        <f t="shared" si="0"/>
        <v>6.5516287993878883</v>
      </c>
      <c r="Q36">
        <f t="shared" si="0"/>
        <v>4.5082012480598745</v>
      </c>
      <c r="R36">
        <f t="shared" si="0"/>
        <v>9.4663415861472036</v>
      </c>
      <c r="S36">
        <f t="shared" si="0"/>
        <v>7.7103080197397151</v>
      </c>
      <c r="T36">
        <f t="shared" si="0"/>
        <v>8.8074699706916544</v>
      </c>
      <c r="U36">
        <f t="shared" si="0"/>
        <v>22.457592731120684</v>
      </c>
      <c r="V36">
        <f t="shared" si="0"/>
        <v>12.854092469162346</v>
      </c>
      <c r="W36" s="7"/>
    </row>
    <row r="37" spans="1:23" ht="15.5" thickTop="1" thickBot="1" x14ac:dyDescent="0.4">
      <c r="A37">
        <v>0.97</v>
      </c>
      <c r="B37">
        <v>3.4102031124299934</v>
      </c>
      <c r="C37">
        <v>-2.3877303915342716</v>
      </c>
      <c r="D37">
        <v>2.302083913672841</v>
      </c>
      <c r="E37">
        <v>-1.0704293086581509</v>
      </c>
      <c r="F37">
        <v>-0.32742759040249486</v>
      </c>
      <c r="G37" s="2">
        <v>563</v>
      </c>
      <c r="H37">
        <f t="shared" si="1"/>
        <v>3.135972361194483</v>
      </c>
      <c r="I37">
        <f t="shared" si="0"/>
        <v>6.06797462802243</v>
      </c>
      <c r="J37">
        <f t="shared" si="0"/>
        <v>3.4949545343173365</v>
      </c>
      <c r="K37">
        <f t="shared" si="0"/>
        <v>8.2317586215640741</v>
      </c>
      <c r="L37">
        <f t="shared" si="0"/>
        <v>4.4573620145753088</v>
      </c>
      <c r="M37">
        <f t="shared" si="0"/>
        <v>6.180516299094009</v>
      </c>
      <c r="N37">
        <f t="shared" si="0"/>
        <v>19.133086616707853</v>
      </c>
      <c r="O37">
        <f t="shared" si="0"/>
        <v>5.4106130530015246</v>
      </c>
      <c r="P37">
        <f t="shared" si="0"/>
        <v>9.1151834748548364</v>
      </c>
      <c r="Q37">
        <f t="shared" si="0"/>
        <v>6.2537193151130186</v>
      </c>
      <c r="R37">
        <f t="shared" si="0"/>
        <v>11.299193648086296</v>
      </c>
      <c r="S37">
        <f t="shared" si="0"/>
        <v>8.8789681095171602</v>
      </c>
      <c r="T37">
        <f t="shared" si="0"/>
        <v>7.7394963356737341</v>
      </c>
      <c r="U37">
        <f t="shared" si="0"/>
        <v>23.562533277246278</v>
      </c>
      <c r="V37">
        <f t="shared" si="0"/>
        <v>12.484340280375097</v>
      </c>
      <c r="W37" s="7"/>
    </row>
    <row r="38" spans="1:23" ht="15.5" thickTop="1" thickBot="1" x14ac:dyDescent="0.4">
      <c r="A38">
        <v>0.2</v>
      </c>
      <c r="B38">
        <v>0.75080965349531359</v>
      </c>
      <c r="C38">
        <v>1.5786696788184704</v>
      </c>
      <c r="D38">
        <v>1.7739560229057214</v>
      </c>
      <c r="E38">
        <v>0.14990225506990079</v>
      </c>
      <c r="F38">
        <v>-0.14818216817630273</v>
      </c>
      <c r="G38" s="2">
        <v>579</v>
      </c>
      <c r="H38">
        <f t="shared" si="1"/>
        <v>5.9074823063849449</v>
      </c>
      <c r="I38">
        <f t="shared" si="0"/>
        <v>5.7815571396670649</v>
      </c>
      <c r="J38">
        <f t="shared" si="0"/>
        <v>4.203244493153143</v>
      </c>
      <c r="K38">
        <f t="shared" si="0"/>
        <v>6.5378559069841895</v>
      </c>
      <c r="L38">
        <f t="shared" si="0"/>
        <v>5.272306208754034</v>
      </c>
      <c r="M38">
        <f t="shared" si="0"/>
        <v>4.469663479900448</v>
      </c>
      <c r="N38">
        <f t="shared" si="0"/>
        <v>18.45971249129456</v>
      </c>
      <c r="O38">
        <f t="shared" si="0"/>
        <v>9.3986385248051345</v>
      </c>
      <c r="P38">
        <f t="shared" si="0"/>
        <v>10.42114695633046</v>
      </c>
      <c r="Q38">
        <f t="shared" si="0"/>
        <v>5.636326545794784</v>
      </c>
      <c r="R38">
        <f t="shared" si="0"/>
        <v>10.569123657636705</v>
      </c>
      <c r="S38">
        <f t="shared" si="0"/>
        <v>8.3686099149984212</v>
      </c>
      <c r="T38">
        <f t="shared" si="0"/>
        <v>9.7060642808512227</v>
      </c>
      <c r="U38">
        <f t="shared" si="0"/>
        <v>22.860052561190695</v>
      </c>
      <c r="V38">
        <f t="shared" si="0"/>
        <v>11.989701022088351</v>
      </c>
      <c r="W38" s="7"/>
    </row>
    <row r="39" spans="1:23" ht="15.5" thickTop="1" thickBot="1" x14ac:dyDescent="0.4">
      <c r="A39">
        <v>0.3</v>
      </c>
      <c r="B39">
        <v>0.72163246723946739</v>
      </c>
      <c r="C39">
        <v>0.88437257990406548</v>
      </c>
      <c r="D39">
        <v>-0.28877931752510355</v>
      </c>
      <c r="E39">
        <v>1.6987886601180966</v>
      </c>
      <c r="F39">
        <v>3.5706106989733657</v>
      </c>
      <c r="G39" s="2">
        <v>623</v>
      </c>
      <c r="H39">
        <f t="shared" si="1"/>
        <v>1.71</v>
      </c>
      <c r="I39">
        <f t="shared" si="0"/>
        <v>6.3984813299542083</v>
      </c>
      <c r="J39">
        <f t="shared" si="0"/>
        <v>3.8166934094343419</v>
      </c>
      <c r="K39">
        <f t="shared" si="0"/>
        <v>6.3555991861080283</v>
      </c>
      <c r="L39">
        <f t="shared" si="0"/>
        <v>0.54923558919983761</v>
      </c>
      <c r="M39">
        <f t="shared" si="0"/>
        <v>3.3742270671485302</v>
      </c>
      <c r="N39">
        <f t="shared" si="0"/>
        <v>19.103409466155934</v>
      </c>
      <c r="O39">
        <f t="shared" si="0"/>
        <v>5.4106130530015246</v>
      </c>
      <c r="P39">
        <f t="shared" si="0"/>
        <v>11.194956619159095</v>
      </c>
      <c r="Q39">
        <f t="shared" si="0"/>
        <v>7.0938534126490023</v>
      </c>
      <c r="R39">
        <f t="shared" si="0"/>
        <v>12.255704602761254</v>
      </c>
      <c r="S39">
        <f t="shared" si="0"/>
        <v>9.5895832597646411</v>
      </c>
      <c r="T39">
        <f t="shared" si="0"/>
        <v>7.3872177272652939</v>
      </c>
      <c r="U39">
        <f t="shared" si="0"/>
        <v>24.056042704516713</v>
      </c>
      <c r="V39">
        <f t="shared" si="0"/>
        <v>11.82550245423225</v>
      </c>
      <c r="W39" s="7"/>
    </row>
    <row r="40" spans="1:23" ht="15" thickTop="1" x14ac:dyDescent="0.35">
      <c r="H40" s="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23.5" x14ac:dyDescent="0.55000000000000004">
      <c r="H41" s="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4">
        <f>SQRT(SUMXMY2(H2:V16,H25:V39))</f>
        <v>109.52472818560344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78E22D8A5774FBC9F517A4746E2FE" ma:contentTypeVersion="35" ma:contentTypeDescription="Create a new document." ma:contentTypeScope="" ma:versionID="b47aa2e388d6b5452606ce810d12c1ab">
  <xsd:schema xmlns:xsd="http://www.w3.org/2001/XMLSchema" xmlns:xs="http://www.w3.org/2001/XMLSchema" xmlns:p="http://schemas.microsoft.com/office/2006/metadata/properties" xmlns:ns3="130fc0a8-b6ef-4348-8937-0915011e10e4" xmlns:ns4="7ff713c3-d558-4e48-95cf-008c0b6224e3" targetNamespace="http://schemas.microsoft.com/office/2006/metadata/properties" ma:root="true" ma:fieldsID="11e9839ed6f6eb4da4720f50dddb63f2" ns3:_="" ns4:_="">
    <xsd:import namespace="130fc0a8-b6ef-4348-8937-0915011e10e4"/>
    <xsd:import namespace="7ff713c3-d558-4e48-95cf-008c0b6224e3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AppVersion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4:SharedWithUsers" minOccurs="0"/>
                <xsd:element ref="ns4:SharedWithDetails" minOccurs="0"/>
                <xsd:element ref="ns4:SharingHintHash" minOccurs="0"/>
                <xsd:element ref="ns3:Templates" minOccurs="0"/>
                <xsd:element ref="ns3:CultureName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0" minOccurs="0"/>
                <xsd:element ref="ns3:Has_Teacher_Only_SectionGroup" minOccurs="0"/>
                <xsd:element ref="ns3:Is_Collaboration_Space_Locke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0fc0a8-b6ef-4348-8937-0915011e10e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2" nillable="true" ma:displayName="App Version" ma:internalName="AppVersion">
      <xsd:simpleType>
        <xsd:restriction base="dms:Text"/>
      </xsd:simpleType>
    </xsd:element>
    <xsd:element name="Leaders" ma:index="13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4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5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16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17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18" nillable="true" ma:displayName="Self_Registration_Enabled" ma:internalName="Self_Registration_Enabled">
      <xsd:simpleType>
        <xsd:restriction base="dms:Boolean"/>
      </xsd:simpleType>
    </xsd:element>
    <xsd:element name="Has_Leaders_Only_SectionGroup" ma:index="19" nillable="true" ma:displayName="Has Leaders Only SectionGroup" ma:internalName="Has_Leaders_Only_SectionGroup">
      <xsd:simpleType>
        <xsd:restriction base="dms:Boolean"/>
      </xsd:simpleType>
    </xsd:element>
    <xsd:element name="Templates" ma:index="23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24" nillable="true" ma:displayName="Culture Name" ma:internalName="CultureName">
      <xsd:simpleType>
        <xsd:restriction base="dms:Text"/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3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35" nillable="true" ma:displayName="MediaServiceAuto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713c3-d558-4e48-95cf-008c0b6224e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130fc0a8-b6ef-4348-8937-0915011e10e4" xsi:nil="true"/>
    <Teachers xmlns="130fc0a8-b6ef-4348-8937-0915011e10e4">
      <UserInfo>
        <DisplayName/>
        <AccountId xsi:nil="true"/>
        <AccountType/>
      </UserInfo>
    </Teachers>
    <Students xmlns="130fc0a8-b6ef-4348-8937-0915011e10e4">
      <UserInfo>
        <DisplayName/>
        <AccountId xsi:nil="true"/>
        <AccountType/>
      </UserInfo>
    </Students>
    <Is_Collaboration_Space_Locked xmlns="130fc0a8-b6ef-4348-8937-0915011e10e4" xsi:nil="true"/>
    <Member_Groups xmlns="130fc0a8-b6ef-4348-8937-0915011e10e4">
      <UserInfo>
        <DisplayName/>
        <AccountId xsi:nil="true"/>
        <AccountType/>
      </UserInfo>
    </Member_Groups>
    <Self_Registration_Enabled0 xmlns="130fc0a8-b6ef-4348-8937-0915011e10e4" xsi:nil="true"/>
    <Has_Teacher_Only_SectionGroup xmlns="130fc0a8-b6ef-4348-8937-0915011e10e4" xsi:nil="true"/>
    <FolderType xmlns="130fc0a8-b6ef-4348-8937-0915011e10e4" xsi:nil="true"/>
    <Leaders xmlns="130fc0a8-b6ef-4348-8937-0915011e10e4">
      <UserInfo>
        <DisplayName/>
        <AccountId xsi:nil="true"/>
        <AccountType/>
      </UserInfo>
    </Leaders>
    <CultureName xmlns="130fc0a8-b6ef-4348-8937-0915011e10e4" xsi:nil="true"/>
    <Invited_Teachers xmlns="130fc0a8-b6ef-4348-8937-0915011e10e4" xsi:nil="true"/>
    <Members xmlns="130fc0a8-b6ef-4348-8937-0915011e10e4">
      <UserInfo>
        <DisplayName/>
        <AccountId xsi:nil="true"/>
        <AccountType/>
      </UserInfo>
    </Members>
    <Has_Leaders_Only_SectionGroup xmlns="130fc0a8-b6ef-4348-8937-0915011e10e4" xsi:nil="true"/>
    <Templates xmlns="130fc0a8-b6ef-4348-8937-0915011e10e4" xsi:nil="true"/>
    <NotebookType xmlns="130fc0a8-b6ef-4348-8937-0915011e10e4" xsi:nil="true"/>
    <Owner xmlns="130fc0a8-b6ef-4348-8937-0915011e10e4">
      <UserInfo>
        <DisplayName/>
        <AccountId xsi:nil="true"/>
        <AccountType/>
      </UserInfo>
    </Owner>
    <AppVersion xmlns="130fc0a8-b6ef-4348-8937-0915011e10e4" xsi:nil="true"/>
    <DefaultSectionNames xmlns="130fc0a8-b6ef-4348-8937-0915011e10e4" xsi:nil="true"/>
    <Student_Groups xmlns="130fc0a8-b6ef-4348-8937-0915011e10e4">
      <UserInfo>
        <DisplayName/>
        <AccountId xsi:nil="true"/>
        <AccountType/>
      </UserInfo>
    </Student_Groups>
    <Invited_Leaders xmlns="130fc0a8-b6ef-4348-8937-0915011e10e4" xsi:nil="true"/>
    <Invited_Students xmlns="130fc0a8-b6ef-4348-8937-0915011e10e4" xsi:nil="true"/>
    <Invited_Members xmlns="130fc0a8-b6ef-4348-8937-0915011e10e4" xsi:nil="true"/>
  </documentManagement>
</p:properties>
</file>

<file path=customXml/itemProps1.xml><?xml version="1.0" encoding="utf-8"?>
<ds:datastoreItem xmlns:ds="http://schemas.openxmlformats.org/officeDocument/2006/customXml" ds:itemID="{6A9DBE48-8AEC-4EE8-8CB8-FEE73FBC3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0fc0a8-b6ef-4348-8937-0915011e10e4"/>
    <ds:schemaRef ds:uri="7ff713c3-d558-4e48-95cf-008c0b622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9E29E-00A3-4FC7-8823-1EDC32FC3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99E6BA-B078-4478-B429-E179B6D4E4C0}">
  <ds:schemaRefs>
    <ds:schemaRef ds:uri="http://purl.org/dc/elements/1.1/"/>
    <ds:schemaRef ds:uri="http://schemas.microsoft.com/office/2006/metadata/properties"/>
    <ds:schemaRef ds:uri="130fc0a8-b6ef-4348-8937-0915011e10e4"/>
    <ds:schemaRef ds:uri="7ff713c3-d558-4e48-95cf-008c0b6224e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</vt:lpstr>
      <vt:lpstr>Setup1</vt:lpstr>
      <vt:lpstr>Setup 2</vt:lpstr>
      <vt:lpstr>Setup 3</vt:lpstr>
      <vt:lpstr>Step4</vt:lpstr>
      <vt:lpstr>Setup 5</vt:lpstr>
      <vt:lpstr>Setup 6</vt:lpstr>
    </vt:vector>
  </TitlesOfParts>
  <Company>Keck Medicine of 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Nakamura, Andy (Priv)</dc:creator>
  <cp:lastModifiedBy>Nakamura, Andy (Priv)</cp:lastModifiedBy>
  <dcterms:created xsi:type="dcterms:W3CDTF">2020-10-18T04:07:19Z</dcterms:created>
  <dcterms:modified xsi:type="dcterms:W3CDTF">2020-10-21T02:38:41Z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0x0101002E378E22D8A5774FBC9F517A4746E2FE</vt:lpwstr>
  </property>
</Properties>
</file>