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PNV JATIM\SEMESTER 3\STATISTIK KOMPUTASI\TUGAS\PREDIKSI KARTU INDONESIA SEHAT\"/>
    </mc:Choice>
  </mc:AlternateContent>
  <xr:revisionPtr revIDLastSave="0" documentId="13_ncr:1_{9181AD7E-906B-475E-8322-7D900B245EBF}" xr6:coauthVersionLast="47" xr6:coauthVersionMax="47" xr10:uidLastSave="{00000000-0000-0000-0000-000000000000}"/>
  <bookViews>
    <workbookView xWindow="-108" yWindow="-108" windowWidth="23256" windowHeight="12576" xr2:uid="{02D9FE23-C2A7-4B26-944F-8E1DDA8382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R19" i="1"/>
  <c r="R25" i="1"/>
  <c r="R33" i="1"/>
</calcChain>
</file>

<file path=xl/sharedStrings.xml><?xml version="1.0" encoding="utf-8"?>
<sst xmlns="http://schemas.openxmlformats.org/spreadsheetml/2006/main" count="307" uniqueCount="98">
  <si>
    <t>Usia</t>
  </si>
  <si>
    <t>Pendidikan Terakhir</t>
  </si>
  <si>
    <t>Pekerjaan</t>
  </si>
  <si>
    <t>Pendapatan</t>
  </si>
  <si>
    <t>TA</t>
  </si>
  <si>
    <t>Terima KIS</t>
  </si>
  <si>
    <t>Tamat SD</t>
  </si>
  <si>
    <t>Karyawan Swasta</t>
  </si>
  <si>
    <t xml:space="preserve">Rendah </t>
  </si>
  <si>
    <t>YA</t>
  </si>
  <si>
    <t>No</t>
  </si>
  <si>
    <t>SLTA</t>
  </si>
  <si>
    <t>SLTP</t>
  </si>
  <si>
    <t>Dimploma IV/Strata I</t>
  </si>
  <si>
    <t>Akademi/Diploma III</t>
  </si>
  <si>
    <t>Pensiunan</t>
  </si>
  <si>
    <t>Wiraswasta</t>
  </si>
  <si>
    <t>Buruh Harian Lepas</t>
  </si>
  <si>
    <t>Tinggi</t>
  </si>
  <si>
    <t>Cukup</t>
  </si>
  <si>
    <t>Sangat Tinggi</t>
  </si>
  <si>
    <t>TIDAK</t>
  </si>
  <si>
    <t>Strata II</t>
  </si>
  <si>
    <t>Tidak Sekolah</t>
  </si>
  <si>
    <t>Ibu Rumah Tangga</t>
  </si>
  <si>
    <t>PNS/TNI/POLRI</t>
  </si>
  <si>
    <t>DATASET STUDI KASUS</t>
  </si>
  <si>
    <t xml:space="preserve">PROBABILITAS </t>
  </si>
  <si>
    <t>Probabilitas kelas YA</t>
  </si>
  <si>
    <t>Probabilitas kelas TIDAK</t>
  </si>
  <si>
    <t>Variabel Pendidikan Terakhir</t>
  </si>
  <si>
    <t>Diploma IV/Strata I</t>
  </si>
  <si>
    <t>15/30</t>
  </si>
  <si>
    <t>2/15</t>
  </si>
  <si>
    <t>0/15</t>
  </si>
  <si>
    <t>1/15</t>
  </si>
  <si>
    <t>3/15</t>
  </si>
  <si>
    <t>5/15</t>
  </si>
  <si>
    <t xml:space="preserve">Variabel Pekerjaan </t>
  </si>
  <si>
    <t>Tidak bekerja/ibu rumah tangga</t>
  </si>
  <si>
    <t>Buruh harian lepas</t>
  </si>
  <si>
    <t>Karyawan swasta</t>
  </si>
  <si>
    <t>TNI/POLRI/PNS</t>
  </si>
  <si>
    <t>Pesiunan</t>
  </si>
  <si>
    <t>6/15</t>
  </si>
  <si>
    <t>4/15</t>
  </si>
  <si>
    <t>Variabel Pendapatan</t>
  </si>
  <si>
    <t>Rendah</t>
  </si>
  <si>
    <t>9/15</t>
  </si>
  <si>
    <t>8/15</t>
  </si>
  <si>
    <t>Variabel Tanggungan Anak</t>
  </si>
  <si>
    <t>Variabel Usia</t>
  </si>
  <si>
    <t>A1</t>
  </si>
  <si>
    <t>A2</t>
  </si>
  <si>
    <t>A3</t>
  </si>
  <si>
    <t>A4</t>
  </si>
  <si>
    <t>?</t>
  </si>
  <si>
    <t xml:space="preserve">&gt;= 20 tahun </t>
  </si>
  <si>
    <t>21 – 40 tahun</t>
  </si>
  <si>
    <t>41 – 60 tahun</t>
  </si>
  <si>
    <t>&lt; 60 tahun</t>
  </si>
  <si>
    <t>Tidak sekolah</t>
  </si>
  <si>
    <t>Akademi/ Diploma III</t>
  </si>
  <si>
    <t>Sangat tinggi</t>
  </si>
  <si>
    <t>0 (tidak memiliki anak)</t>
  </si>
  <si>
    <t>1 anak</t>
  </si>
  <si>
    <t>2 anak</t>
  </si>
  <si>
    <t>3 anak</t>
  </si>
  <si>
    <t>7/15</t>
  </si>
  <si>
    <t xml:space="preserve">VARIABEL-VARIABEL </t>
  </si>
  <si>
    <t>Variabel Pekerjaan</t>
  </si>
  <si>
    <t>DATA UJI</t>
  </si>
  <si>
    <t>Menghitung Probabilitas Akhir</t>
  </si>
  <si>
    <t xml:space="preserve">Data Uji 1 </t>
  </si>
  <si>
    <t>Prob YA * A3 YA * SLTA YA * Karyawan Swasta YA * Cukup YA * 2 YA</t>
  </si>
  <si>
    <t>=</t>
  </si>
  <si>
    <t>15/30 * 6/15 * 5/15 * 2/15 * 4/15 * 5/15</t>
  </si>
  <si>
    <t>15/30 * 7/15 * 5/15 * 6/15 * 5/15 * 6/15</t>
  </si>
  <si>
    <t xml:space="preserve">P(Klasifikasi YA)  = </t>
  </si>
  <si>
    <t xml:space="preserve">P(Klasifikasi TIDAK) = </t>
  </si>
  <si>
    <t>Data Uji 2</t>
  </si>
  <si>
    <t>Prob YA * A2 YA * SLTP YA * Buruh Harian Lepas YA * Rendah YA * 1 YA</t>
  </si>
  <si>
    <t>Prob TIDAK * A3 TIDAK * SLTA TIDAK * Karyawan Swasta TIDAK * Cukup TIDAK * 2 TIDAK</t>
  </si>
  <si>
    <t>Prob TIDAK * A2 TIDAK * SLTP TIDAK * Buruh Harian Lepas TIDAK * Rendah TIDAK * 1 TIDAK</t>
  </si>
  <si>
    <t>15/30 * 3/15 * 3/15 * 6/15 * 9/15 * 4/15</t>
  </si>
  <si>
    <t>15/30 * 6/15 * 1/15 * 0/15 * 0/15 * 4/15</t>
  </si>
  <si>
    <r>
      <t xml:space="preserve">Membangkitkan nilai probabilitas dengan menggunakan metode </t>
    </r>
    <r>
      <rPr>
        <i/>
        <sz val="12"/>
        <color theme="1"/>
        <rFont val="Times New Roman"/>
        <family val="1"/>
      </rPr>
      <t>Laplacian Correction</t>
    </r>
    <r>
      <rPr>
        <sz val="12"/>
        <color theme="1"/>
        <rFont val="Times New Roman"/>
        <family val="1"/>
      </rPr>
      <t>, karena terdapat probabilitas yang memiliki nilai 0</t>
    </r>
  </si>
  <si>
    <t>15/30 * 7/30 * 2/30 * 1/30 * 1/30 * 5/30</t>
  </si>
  <si>
    <r>
      <t xml:space="preserve">(Sebelum menggunakan </t>
    </r>
    <r>
      <rPr>
        <i/>
        <sz val="12"/>
        <color theme="1"/>
        <rFont val="Times New Roman"/>
        <family val="1"/>
      </rPr>
      <t>Laplacian Correction</t>
    </r>
    <r>
      <rPr>
        <sz val="12"/>
        <color theme="1"/>
        <rFont val="Times New Roman"/>
        <family val="1"/>
      </rPr>
      <t>)</t>
    </r>
  </si>
  <si>
    <r>
      <t xml:space="preserve">(Setelah menggunakan </t>
    </r>
    <r>
      <rPr>
        <i/>
        <sz val="12"/>
        <color theme="1"/>
        <rFont val="Times New Roman"/>
        <family val="1"/>
      </rPr>
      <t>Laplacian Correction</t>
    </r>
    <r>
      <rPr>
        <sz val="12"/>
        <color theme="1"/>
        <rFont val="Times New Roman"/>
        <family val="1"/>
      </rPr>
      <t>)</t>
    </r>
  </si>
  <si>
    <t>Pengambilan Hasil Keputusan</t>
  </si>
  <si>
    <t>Dari perhitungan yang telah dilakukan, nilai probabilitas terbesar adalah P(Klasifikasi TIDAK).</t>
  </si>
  <si>
    <t>Maka kesimpulan dari data yang telah dimasukkan sebagai uji coba 1</t>
  </si>
  <si>
    <t>adalah masyarakat tersebut TIDAK LAYAK mendapatkan Kartu Indonesia Sehat.</t>
  </si>
  <si>
    <t xml:space="preserve">Data Uji 2 </t>
  </si>
  <si>
    <t>Dari perhitungan yang telah dilakukan, nilai probabilitas terbesar adalah P(Klasifikasi YA).</t>
  </si>
  <si>
    <t>Maka kesimpulan dari data yang telah dimasukkan sebagai uji coba 2</t>
  </si>
  <si>
    <t>adalah masyarakat tersebut LAYAK mendapatkan Kartu Indonesia Sehat.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</si>
</sst>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7E6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right"/>
    </xf>
    <xf numFmtId="0" fontId="2" fillId="0" borderId="0" xfId="0" quotePrefix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1A9-9C31-4ED5-BDF4-FE64251C2037}">
  <dimension ref="A1:Z46"/>
  <sheetViews>
    <sheetView tabSelected="1" zoomScale="73" zoomScaleNormal="73" workbookViewId="0">
      <selection activeCell="I2" sqref="I2"/>
    </sheetView>
  </sheetViews>
  <sheetFormatPr defaultRowHeight="15.6" x14ac:dyDescent="0.3"/>
  <cols>
    <col min="1" max="1" width="6.88671875" style="1" customWidth="1"/>
    <col min="2" max="2" width="8.88671875" style="1"/>
    <col min="3" max="3" width="20.33203125" style="1" customWidth="1"/>
    <col min="4" max="4" width="20" style="1" customWidth="1"/>
    <col min="5" max="5" width="12.6640625" style="1" customWidth="1"/>
    <col min="6" max="6" width="7.77734375" style="1" customWidth="1"/>
    <col min="7" max="7" width="12.5546875" style="1" customWidth="1"/>
    <col min="8" max="9" width="8.88671875" style="9"/>
    <col min="10" max="10" width="31.21875" style="9" customWidth="1"/>
    <col min="11" max="11" width="8.88671875" style="9"/>
    <col min="12" max="12" width="27.109375" style="8" customWidth="1"/>
    <col min="13" max="14" width="12.33203125" style="9" customWidth="1"/>
    <col min="15" max="15" width="8.88671875" style="9" customWidth="1"/>
    <col min="16" max="16" width="8.88671875" style="9"/>
    <col min="17" max="17" width="12.5546875" style="9" customWidth="1"/>
    <col min="18" max="18" width="23.88671875" style="9" customWidth="1"/>
    <col min="19" max="19" width="18.6640625" style="9" customWidth="1"/>
    <col min="20" max="20" width="14.88671875" style="9" customWidth="1"/>
    <col min="21" max="21" width="12.44140625" style="9" customWidth="1"/>
    <col min="22" max="22" width="14.44140625" style="9" customWidth="1"/>
    <col min="23" max="23" width="12.5546875" style="9" customWidth="1"/>
    <col min="24" max="24" width="8.88671875" style="9"/>
    <col min="25" max="25" width="7.109375" style="9" customWidth="1"/>
    <col min="26" max="26" width="12.6640625" style="9" customWidth="1"/>
    <col min="27" max="16384" width="8.88671875" style="9"/>
  </cols>
  <sheetData>
    <row r="1" spans="1:22" ht="14.4" customHeight="1" x14ac:dyDescent="0.3">
      <c r="A1" s="34" t="s">
        <v>26</v>
      </c>
      <c r="B1" s="34"/>
      <c r="C1" s="34"/>
      <c r="D1" s="34"/>
      <c r="E1" s="34"/>
      <c r="F1" s="34"/>
      <c r="G1" s="34"/>
    </row>
    <row r="2" spans="1:22" x14ac:dyDescent="0.3">
      <c r="A2" s="34"/>
      <c r="B2" s="34"/>
      <c r="C2" s="34"/>
      <c r="D2" s="34"/>
      <c r="E2" s="34"/>
      <c r="F2" s="34"/>
      <c r="G2" s="34"/>
    </row>
    <row r="4" spans="1:22" ht="21.6" customHeight="1" x14ac:dyDescent="0.3">
      <c r="A4" s="2" t="s">
        <v>10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I4" s="35" t="s">
        <v>69</v>
      </c>
      <c r="J4" s="35"/>
      <c r="L4" s="35" t="s">
        <v>27</v>
      </c>
      <c r="M4" s="35"/>
      <c r="N4" s="35"/>
      <c r="P4" s="36" t="s">
        <v>71</v>
      </c>
      <c r="Q4" s="36"/>
      <c r="R4" s="36"/>
      <c r="S4" s="36"/>
      <c r="T4" s="36"/>
      <c r="U4" s="36"/>
      <c r="V4" s="36"/>
    </row>
    <row r="5" spans="1:22" ht="15.6" customHeight="1" x14ac:dyDescent="0.3">
      <c r="A5" s="3">
        <v>1</v>
      </c>
      <c r="B5" s="3">
        <v>58</v>
      </c>
      <c r="C5" s="3" t="s">
        <v>6</v>
      </c>
      <c r="D5" s="3" t="s">
        <v>7</v>
      </c>
      <c r="E5" s="3" t="s">
        <v>8</v>
      </c>
      <c r="F5" s="3">
        <v>0</v>
      </c>
      <c r="G5" s="3" t="s">
        <v>9</v>
      </c>
      <c r="L5" s="10"/>
      <c r="M5" s="11"/>
      <c r="N5" s="11"/>
      <c r="P5" s="22" t="s">
        <v>10</v>
      </c>
      <c r="Q5" s="22" t="s">
        <v>0</v>
      </c>
      <c r="R5" s="22" t="s">
        <v>1</v>
      </c>
      <c r="S5" s="22" t="s">
        <v>2</v>
      </c>
      <c r="T5" s="22" t="s">
        <v>3</v>
      </c>
      <c r="U5" s="22" t="s">
        <v>4</v>
      </c>
      <c r="V5" s="22" t="s">
        <v>5</v>
      </c>
    </row>
    <row r="6" spans="1:22" ht="15.6" customHeight="1" thickBot="1" x14ac:dyDescent="0.35">
      <c r="A6" s="3">
        <v>2</v>
      </c>
      <c r="B6" s="3">
        <v>63</v>
      </c>
      <c r="C6" s="3" t="s">
        <v>11</v>
      </c>
      <c r="D6" s="3" t="s">
        <v>15</v>
      </c>
      <c r="E6" s="3" t="s">
        <v>18</v>
      </c>
      <c r="F6" s="3">
        <v>1</v>
      </c>
      <c r="G6" s="3" t="s">
        <v>21</v>
      </c>
      <c r="I6" s="33" t="s">
        <v>51</v>
      </c>
      <c r="J6" s="33"/>
      <c r="L6" s="10" t="s">
        <v>28</v>
      </c>
      <c r="M6" s="3" t="s">
        <v>32</v>
      </c>
      <c r="N6" s="11"/>
      <c r="P6" s="3">
        <v>1</v>
      </c>
      <c r="Q6" s="3">
        <v>44</v>
      </c>
      <c r="R6" s="3" t="s">
        <v>11</v>
      </c>
      <c r="S6" s="3" t="s">
        <v>7</v>
      </c>
      <c r="T6" s="3" t="s">
        <v>19</v>
      </c>
      <c r="U6" s="3">
        <v>2</v>
      </c>
      <c r="V6" s="3" t="s">
        <v>56</v>
      </c>
    </row>
    <row r="7" spans="1:22" ht="15.6" customHeight="1" thickBot="1" x14ac:dyDescent="0.35">
      <c r="A7" s="3">
        <v>3</v>
      </c>
      <c r="B7" s="3">
        <v>39</v>
      </c>
      <c r="C7" s="3" t="s">
        <v>12</v>
      </c>
      <c r="D7" s="3" t="s">
        <v>16</v>
      </c>
      <c r="E7" s="3" t="s">
        <v>18</v>
      </c>
      <c r="F7" s="3">
        <v>2</v>
      </c>
      <c r="G7" s="3" t="s">
        <v>21</v>
      </c>
      <c r="I7" s="17" t="s">
        <v>52</v>
      </c>
      <c r="J7" s="18" t="s">
        <v>57</v>
      </c>
      <c r="L7" s="10" t="s">
        <v>29</v>
      </c>
      <c r="M7" s="3" t="s">
        <v>32</v>
      </c>
      <c r="N7" s="11"/>
      <c r="P7" s="3">
        <v>2</v>
      </c>
      <c r="Q7" s="3">
        <v>34</v>
      </c>
      <c r="R7" s="3" t="s">
        <v>12</v>
      </c>
      <c r="S7" s="3" t="s">
        <v>17</v>
      </c>
      <c r="T7" s="3" t="s">
        <v>47</v>
      </c>
      <c r="U7" s="3">
        <v>1</v>
      </c>
      <c r="V7" s="3" t="s">
        <v>56</v>
      </c>
    </row>
    <row r="8" spans="1:22" ht="15.6" customHeight="1" thickBot="1" x14ac:dyDescent="0.35">
      <c r="A8" s="3">
        <v>4</v>
      </c>
      <c r="B8" s="3">
        <v>58</v>
      </c>
      <c r="C8" s="3" t="s">
        <v>12</v>
      </c>
      <c r="D8" s="3" t="s">
        <v>7</v>
      </c>
      <c r="E8" s="3" t="s">
        <v>19</v>
      </c>
      <c r="F8" s="3">
        <v>2</v>
      </c>
      <c r="G8" s="3" t="s">
        <v>9</v>
      </c>
      <c r="I8" s="19" t="s">
        <v>53</v>
      </c>
      <c r="J8" s="20" t="s">
        <v>58</v>
      </c>
      <c r="L8" s="10"/>
      <c r="M8" s="11"/>
      <c r="N8" s="11"/>
    </row>
    <row r="9" spans="1:22" ht="16.2" thickBot="1" x14ac:dyDescent="0.35">
      <c r="A9" s="3">
        <v>5</v>
      </c>
      <c r="B9" s="3">
        <v>52</v>
      </c>
      <c r="C9" s="3" t="s">
        <v>13</v>
      </c>
      <c r="D9" s="3" t="s">
        <v>25</v>
      </c>
      <c r="E9" s="3" t="s">
        <v>20</v>
      </c>
      <c r="F9" s="3">
        <v>3</v>
      </c>
      <c r="G9" s="3" t="s">
        <v>21</v>
      </c>
      <c r="I9" s="19" t="s">
        <v>54</v>
      </c>
      <c r="J9" s="20" t="s">
        <v>59</v>
      </c>
      <c r="L9" s="12" t="s">
        <v>30</v>
      </c>
      <c r="M9" s="13" t="s">
        <v>9</v>
      </c>
      <c r="N9" s="13" t="s">
        <v>21</v>
      </c>
    </row>
    <row r="10" spans="1:22" ht="16.2" thickBot="1" x14ac:dyDescent="0.35">
      <c r="A10" s="3">
        <v>6</v>
      </c>
      <c r="B10" s="3">
        <v>69</v>
      </c>
      <c r="C10" s="3" t="s">
        <v>14</v>
      </c>
      <c r="D10" s="3" t="s">
        <v>15</v>
      </c>
      <c r="E10" s="3" t="s">
        <v>18</v>
      </c>
      <c r="F10" s="3">
        <v>0</v>
      </c>
      <c r="G10" s="3" t="s">
        <v>21</v>
      </c>
      <c r="I10" s="19" t="s">
        <v>55</v>
      </c>
      <c r="J10" s="20" t="s">
        <v>60</v>
      </c>
      <c r="L10" s="10" t="s">
        <v>23</v>
      </c>
      <c r="M10" s="14" t="s">
        <v>33</v>
      </c>
      <c r="N10" s="14" t="s">
        <v>34</v>
      </c>
      <c r="P10" s="28" t="s">
        <v>72</v>
      </c>
      <c r="Q10" s="28"/>
      <c r="R10" s="28"/>
    </row>
    <row r="11" spans="1:22" x14ac:dyDescent="0.3">
      <c r="A11" s="3">
        <v>7</v>
      </c>
      <c r="B11" s="3">
        <v>32</v>
      </c>
      <c r="C11" s="3" t="s">
        <v>11</v>
      </c>
      <c r="D11" s="3" t="s">
        <v>17</v>
      </c>
      <c r="E11" s="3" t="s">
        <v>8</v>
      </c>
      <c r="F11" s="3">
        <v>1</v>
      </c>
      <c r="G11" s="3" t="s">
        <v>9</v>
      </c>
      <c r="L11" s="10" t="s">
        <v>6</v>
      </c>
      <c r="M11" s="14" t="s">
        <v>36</v>
      </c>
      <c r="N11" s="14" t="s">
        <v>34</v>
      </c>
    </row>
    <row r="12" spans="1:22" ht="16.2" thickBot="1" x14ac:dyDescent="0.35">
      <c r="A12" s="3">
        <v>8</v>
      </c>
      <c r="B12" s="3">
        <v>39</v>
      </c>
      <c r="C12" s="3" t="s">
        <v>14</v>
      </c>
      <c r="D12" s="3" t="s">
        <v>7</v>
      </c>
      <c r="E12" s="3" t="s">
        <v>19</v>
      </c>
      <c r="F12" s="3">
        <v>0</v>
      </c>
      <c r="G12" s="3" t="s">
        <v>21</v>
      </c>
      <c r="I12" s="32" t="s">
        <v>30</v>
      </c>
      <c r="J12" s="32"/>
      <c r="L12" s="10" t="s">
        <v>12</v>
      </c>
      <c r="M12" s="14" t="s">
        <v>36</v>
      </c>
      <c r="N12" s="14" t="s">
        <v>35</v>
      </c>
      <c r="P12" s="26" t="s">
        <v>73</v>
      </c>
      <c r="Q12" s="26"/>
    </row>
    <row r="13" spans="1:22" ht="16.2" thickBot="1" x14ac:dyDescent="0.35">
      <c r="A13" s="3">
        <v>9</v>
      </c>
      <c r="B13" s="3">
        <v>31</v>
      </c>
      <c r="C13" s="3" t="s">
        <v>13</v>
      </c>
      <c r="D13" s="3" t="s">
        <v>25</v>
      </c>
      <c r="E13" s="3" t="s">
        <v>18</v>
      </c>
      <c r="F13" s="3">
        <v>2</v>
      </c>
      <c r="G13" s="3" t="s">
        <v>21</v>
      </c>
      <c r="I13" s="6">
        <v>1</v>
      </c>
      <c r="J13" s="4" t="s">
        <v>61</v>
      </c>
      <c r="L13" s="10" t="s">
        <v>11</v>
      </c>
      <c r="M13" s="14" t="s">
        <v>37</v>
      </c>
      <c r="N13" s="14" t="s">
        <v>37</v>
      </c>
      <c r="P13" s="31" t="s">
        <v>78</v>
      </c>
      <c r="Q13" s="31"/>
      <c r="R13" s="29" t="s">
        <v>74</v>
      </c>
      <c r="S13" s="29"/>
      <c r="T13" s="29"/>
      <c r="U13" s="29"/>
    </row>
    <row r="14" spans="1:22" ht="16.2" thickBot="1" x14ac:dyDescent="0.35">
      <c r="A14" s="3">
        <v>10</v>
      </c>
      <c r="B14" s="3">
        <v>50</v>
      </c>
      <c r="C14" s="3" t="s">
        <v>12</v>
      </c>
      <c r="D14" s="3" t="s">
        <v>16</v>
      </c>
      <c r="E14" s="3" t="s">
        <v>8</v>
      </c>
      <c r="F14" s="3">
        <v>2</v>
      </c>
      <c r="G14" s="3" t="s">
        <v>9</v>
      </c>
      <c r="I14" s="7">
        <v>2</v>
      </c>
      <c r="J14" s="5" t="s">
        <v>6</v>
      </c>
      <c r="L14" s="10" t="s">
        <v>14</v>
      </c>
      <c r="M14" s="3" t="s">
        <v>34</v>
      </c>
      <c r="N14" s="14" t="s">
        <v>37</v>
      </c>
      <c r="Q14" s="23" t="s">
        <v>75</v>
      </c>
      <c r="R14" s="27" t="s">
        <v>76</v>
      </c>
      <c r="S14" s="27"/>
    </row>
    <row r="15" spans="1:22" ht="16.2" thickBot="1" x14ac:dyDescent="0.35">
      <c r="A15" s="3">
        <v>11</v>
      </c>
      <c r="B15" s="3">
        <v>48</v>
      </c>
      <c r="C15" s="3" t="s">
        <v>6</v>
      </c>
      <c r="D15" s="3" t="s">
        <v>17</v>
      </c>
      <c r="E15" s="3" t="s">
        <v>8</v>
      </c>
      <c r="F15" s="3">
        <v>2</v>
      </c>
      <c r="G15" s="3" t="s">
        <v>9</v>
      </c>
      <c r="I15" s="7">
        <v>3</v>
      </c>
      <c r="J15" s="5" t="s">
        <v>12</v>
      </c>
      <c r="L15" s="10" t="s">
        <v>31</v>
      </c>
      <c r="M15" s="14" t="s">
        <v>34</v>
      </c>
      <c r="N15" s="14" t="s">
        <v>37</v>
      </c>
      <c r="Q15" s="23" t="s">
        <v>75</v>
      </c>
      <c r="R15" s="21">
        <f>15/30 * 6/15 * 5/15 * 2/15 * 4/15 * 5/15</f>
        <v>7.9012345679012341E-4</v>
      </c>
    </row>
    <row r="16" spans="1:22" ht="15.6" customHeight="1" thickBot="1" x14ac:dyDescent="0.35">
      <c r="A16" s="3">
        <v>12</v>
      </c>
      <c r="B16" s="3">
        <v>28</v>
      </c>
      <c r="C16" s="3" t="s">
        <v>14</v>
      </c>
      <c r="D16" s="3" t="s">
        <v>7</v>
      </c>
      <c r="E16" s="3" t="s">
        <v>18</v>
      </c>
      <c r="F16" s="3">
        <v>2</v>
      </c>
      <c r="G16" s="3" t="s">
        <v>21</v>
      </c>
      <c r="I16" s="7">
        <v>4</v>
      </c>
      <c r="J16" s="5" t="s">
        <v>11</v>
      </c>
      <c r="L16" s="10" t="s">
        <v>22</v>
      </c>
      <c r="M16" s="14" t="s">
        <v>34</v>
      </c>
      <c r="N16" s="14" t="s">
        <v>35</v>
      </c>
    </row>
    <row r="17" spans="1:26" ht="16.2" thickBot="1" x14ac:dyDescent="0.35">
      <c r="A17" s="3">
        <v>13</v>
      </c>
      <c r="B17" s="3">
        <v>60</v>
      </c>
      <c r="C17" s="3" t="s">
        <v>11</v>
      </c>
      <c r="D17" s="3" t="s">
        <v>16</v>
      </c>
      <c r="E17" s="3" t="s">
        <v>8</v>
      </c>
      <c r="F17" s="3">
        <v>1</v>
      </c>
      <c r="G17" s="3" t="s">
        <v>9</v>
      </c>
      <c r="I17" s="7">
        <v>5</v>
      </c>
      <c r="J17" s="5" t="s">
        <v>62</v>
      </c>
      <c r="L17" s="10"/>
      <c r="M17" s="11"/>
      <c r="N17" s="11"/>
      <c r="P17" s="30" t="s">
        <v>79</v>
      </c>
      <c r="Q17" s="30"/>
      <c r="R17" s="29" t="s">
        <v>82</v>
      </c>
      <c r="S17" s="29"/>
      <c r="T17" s="29"/>
      <c r="U17" s="29"/>
      <c r="V17" s="29"/>
      <c r="W17" s="29"/>
    </row>
    <row r="18" spans="1:26" ht="16.2" thickBot="1" x14ac:dyDescent="0.35">
      <c r="A18" s="3">
        <v>14</v>
      </c>
      <c r="B18" s="3">
        <v>32</v>
      </c>
      <c r="C18" s="3" t="s">
        <v>13</v>
      </c>
      <c r="D18" s="3" t="s">
        <v>16</v>
      </c>
      <c r="E18" s="3" t="s">
        <v>18</v>
      </c>
      <c r="F18" s="3">
        <v>2</v>
      </c>
      <c r="G18" s="3" t="s">
        <v>21</v>
      </c>
      <c r="I18" s="7">
        <v>6</v>
      </c>
      <c r="J18" s="5" t="s">
        <v>31</v>
      </c>
      <c r="L18" s="12" t="s">
        <v>38</v>
      </c>
      <c r="M18" s="13" t="s">
        <v>9</v>
      </c>
      <c r="N18" s="13" t="s">
        <v>21</v>
      </c>
      <c r="Q18" s="24" t="s">
        <v>75</v>
      </c>
      <c r="R18" s="27" t="s">
        <v>77</v>
      </c>
      <c r="S18" s="27"/>
    </row>
    <row r="19" spans="1:26" ht="18.600000000000001" customHeight="1" thickBot="1" x14ac:dyDescent="0.35">
      <c r="A19" s="3">
        <v>15</v>
      </c>
      <c r="B19" s="3">
        <v>57</v>
      </c>
      <c r="C19" s="3" t="s">
        <v>12</v>
      </c>
      <c r="D19" s="3" t="s">
        <v>17</v>
      </c>
      <c r="E19" s="3" t="s">
        <v>8</v>
      </c>
      <c r="F19" s="3">
        <v>2</v>
      </c>
      <c r="G19" s="3" t="s">
        <v>9</v>
      </c>
      <c r="I19" s="7">
        <v>7</v>
      </c>
      <c r="J19" s="5" t="s">
        <v>22</v>
      </c>
      <c r="L19" s="15" t="s">
        <v>39</v>
      </c>
      <c r="M19" s="14" t="s">
        <v>35</v>
      </c>
      <c r="N19" s="14" t="s">
        <v>34</v>
      </c>
      <c r="Q19" s="24" t="s">
        <v>75</v>
      </c>
      <c r="R19" s="21">
        <f>15/30 * 7/15 * 5/15 * 6/15 * 5/15 * 6/15</f>
        <v>4.1481481481481482E-3</v>
      </c>
    </row>
    <row r="20" spans="1:26" ht="15.6" customHeight="1" x14ac:dyDescent="0.3">
      <c r="A20" s="3">
        <v>16</v>
      </c>
      <c r="B20" s="3">
        <v>42</v>
      </c>
      <c r="C20" s="3" t="s">
        <v>22</v>
      </c>
      <c r="D20" s="3" t="s">
        <v>25</v>
      </c>
      <c r="E20" s="3" t="s">
        <v>20</v>
      </c>
      <c r="F20" s="3">
        <v>3</v>
      </c>
      <c r="G20" s="3" t="s">
        <v>21</v>
      </c>
      <c r="L20" s="15" t="s">
        <v>40</v>
      </c>
      <c r="M20" s="14" t="s">
        <v>44</v>
      </c>
      <c r="N20" s="14" t="s">
        <v>34</v>
      </c>
    </row>
    <row r="21" spans="1:26" ht="16.2" thickBot="1" x14ac:dyDescent="0.35">
      <c r="A21" s="3">
        <v>17</v>
      </c>
      <c r="B21" s="3">
        <v>45</v>
      </c>
      <c r="C21" s="3" t="s">
        <v>11</v>
      </c>
      <c r="D21" s="3" t="s">
        <v>7</v>
      </c>
      <c r="E21" s="3" t="s">
        <v>18</v>
      </c>
      <c r="F21" s="3">
        <v>1</v>
      </c>
      <c r="G21" s="3" t="s">
        <v>21</v>
      </c>
      <c r="I21" s="32" t="s">
        <v>70</v>
      </c>
      <c r="J21" s="32"/>
      <c r="L21" s="15" t="s">
        <v>41</v>
      </c>
      <c r="M21" s="14" t="s">
        <v>33</v>
      </c>
      <c r="N21" s="14" t="s">
        <v>44</v>
      </c>
    </row>
    <row r="22" spans="1:26" ht="15.6" customHeight="1" thickBot="1" x14ac:dyDescent="0.35">
      <c r="A22" s="3">
        <v>18</v>
      </c>
      <c r="B22" s="3">
        <v>19</v>
      </c>
      <c r="C22" s="3" t="s">
        <v>11</v>
      </c>
      <c r="D22" s="3" t="s">
        <v>7</v>
      </c>
      <c r="E22" s="3" t="s">
        <v>19</v>
      </c>
      <c r="F22" s="3">
        <v>0</v>
      </c>
      <c r="G22" s="3" t="s">
        <v>21</v>
      </c>
      <c r="I22" s="6">
        <v>1</v>
      </c>
      <c r="J22" s="4" t="s">
        <v>39</v>
      </c>
      <c r="L22" s="15" t="s">
        <v>16</v>
      </c>
      <c r="M22" s="14" t="s">
        <v>45</v>
      </c>
      <c r="N22" s="14" t="s">
        <v>45</v>
      </c>
      <c r="P22" s="26" t="s">
        <v>80</v>
      </c>
      <c r="Q22" s="26"/>
    </row>
    <row r="23" spans="1:26" ht="16.2" thickBot="1" x14ac:dyDescent="0.35">
      <c r="A23" s="3">
        <v>19</v>
      </c>
      <c r="B23" s="3">
        <v>50</v>
      </c>
      <c r="C23" s="3" t="s">
        <v>11</v>
      </c>
      <c r="D23" s="3" t="s">
        <v>25</v>
      </c>
      <c r="E23" s="3" t="s">
        <v>18</v>
      </c>
      <c r="F23" s="3">
        <v>2</v>
      </c>
      <c r="G23" s="3" t="s">
        <v>21</v>
      </c>
      <c r="I23" s="7">
        <v>2</v>
      </c>
      <c r="J23" s="5" t="s">
        <v>40</v>
      </c>
      <c r="L23" s="15" t="s">
        <v>42</v>
      </c>
      <c r="M23" s="14" t="s">
        <v>34</v>
      </c>
      <c r="N23" s="14" t="s">
        <v>45</v>
      </c>
      <c r="P23" s="31" t="s">
        <v>78</v>
      </c>
      <c r="Q23" s="31"/>
      <c r="R23" s="27" t="s">
        <v>81</v>
      </c>
      <c r="S23" s="27"/>
      <c r="T23" s="27"/>
      <c r="U23" s="27"/>
      <c r="V23" s="27"/>
    </row>
    <row r="24" spans="1:26" ht="16.2" thickBot="1" x14ac:dyDescent="0.35">
      <c r="A24" s="3">
        <v>20</v>
      </c>
      <c r="B24" s="3">
        <v>78</v>
      </c>
      <c r="C24" s="3" t="s">
        <v>23</v>
      </c>
      <c r="D24" s="3" t="s">
        <v>24</v>
      </c>
      <c r="E24" s="3" t="s">
        <v>8</v>
      </c>
      <c r="F24" s="3">
        <v>1</v>
      </c>
      <c r="G24" s="3" t="s">
        <v>9</v>
      </c>
      <c r="I24" s="7">
        <v>3</v>
      </c>
      <c r="J24" s="5" t="s">
        <v>41</v>
      </c>
      <c r="L24" s="15" t="s">
        <v>43</v>
      </c>
      <c r="M24" s="14" t="s">
        <v>34</v>
      </c>
      <c r="N24" s="14" t="s">
        <v>36</v>
      </c>
      <c r="Q24" s="23" t="s">
        <v>75</v>
      </c>
      <c r="R24" s="27" t="s">
        <v>84</v>
      </c>
      <c r="S24" s="27"/>
    </row>
    <row r="25" spans="1:26" ht="16.2" thickBot="1" x14ac:dyDescent="0.35">
      <c r="A25" s="3">
        <v>21</v>
      </c>
      <c r="B25" s="3">
        <v>46</v>
      </c>
      <c r="C25" s="3" t="s">
        <v>14</v>
      </c>
      <c r="D25" s="3" t="s">
        <v>16</v>
      </c>
      <c r="E25" s="3" t="s">
        <v>19</v>
      </c>
      <c r="F25" s="3">
        <v>1</v>
      </c>
      <c r="G25" s="3" t="s">
        <v>21</v>
      </c>
      <c r="I25" s="7">
        <v>4</v>
      </c>
      <c r="J25" s="5" t="s">
        <v>16</v>
      </c>
      <c r="L25" s="10"/>
      <c r="M25" s="11"/>
      <c r="N25" s="11"/>
      <c r="Q25" s="23" t="s">
        <v>75</v>
      </c>
      <c r="R25" s="21">
        <f>15/30 * 3/15 * 3/15 * 6/15 * 9/15 * 4/15</f>
        <v>1.2800000000000003E-3</v>
      </c>
    </row>
    <row r="26" spans="1:26" ht="16.2" thickBot="1" x14ac:dyDescent="0.35">
      <c r="A26" s="3">
        <v>22</v>
      </c>
      <c r="B26" s="3">
        <v>34</v>
      </c>
      <c r="C26" s="3" t="s">
        <v>13</v>
      </c>
      <c r="D26" s="3" t="s">
        <v>7</v>
      </c>
      <c r="E26" s="3" t="s">
        <v>19</v>
      </c>
      <c r="F26" s="3">
        <v>1</v>
      </c>
      <c r="G26" s="3" t="s">
        <v>21</v>
      </c>
      <c r="I26" s="7">
        <v>5</v>
      </c>
      <c r="J26" s="5" t="s">
        <v>42</v>
      </c>
      <c r="L26" s="16" t="s">
        <v>46</v>
      </c>
      <c r="M26" s="13" t="s">
        <v>9</v>
      </c>
      <c r="N26" s="13" t="s">
        <v>21</v>
      </c>
    </row>
    <row r="27" spans="1:26" ht="16.2" thickBot="1" x14ac:dyDescent="0.35">
      <c r="A27" s="3">
        <v>23</v>
      </c>
      <c r="B27" s="3">
        <v>63</v>
      </c>
      <c r="C27" s="3" t="s">
        <v>14</v>
      </c>
      <c r="D27" s="3" t="s">
        <v>15</v>
      </c>
      <c r="E27" s="3" t="s">
        <v>19</v>
      </c>
      <c r="F27" s="3">
        <v>0</v>
      </c>
      <c r="G27" s="3" t="s">
        <v>21</v>
      </c>
      <c r="I27" s="7">
        <v>6</v>
      </c>
      <c r="J27" s="5" t="s">
        <v>43</v>
      </c>
      <c r="L27" s="15" t="s">
        <v>47</v>
      </c>
      <c r="M27" s="14" t="s">
        <v>48</v>
      </c>
      <c r="N27" s="14" t="s">
        <v>34</v>
      </c>
      <c r="P27" s="30" t="s">
        <v>79</v>
      </c>
      <c r="Q27" s="30"/>
      <c r="R27" s="29" t="s">
        <v>83</v>
      </c>
      <c r="S27" s="29"/>
      <c r="T27" s="29"/>
      <c r="U27" s="29"/>
      <c r="V27" s="29"/>
      <c r="W27" s="29"/>
    </row>
    <row r="28" spans="1:26" x14ac:dyDescent="0.3">
      <c r="A28" s="3">
        <v>24</v>
      </c>
      <c r="B28" s="3">
        <v>32</v>
      </c>
      <c r="C28" s="3" t="s">
        <v>11</v>
      </c>
      <c r="D28" s="3" t="s">
        <v>17</v>
      </c>
      <c r="E28" s="3" t="s">
        <v>8</v>
      </c>
      <c r="F28" s="3">
        <v>3</v>
      </c>
      <c r="G28" s="3" t="s">
        <v>9</v>
      </c>
      <c r="L28" s="15" t="s">
        <v>19</v>
      </c>
      <c r="M28" s="14" t="s">
        <v>45</v>
      </c>
      <c r="N28" s="14" t="s">
        <v>37</v>
      </c>
      <c r="Q28" s="24" t="s">
        <v>75</v>
      </c>
      <c r="R28" s="27" t="s">
        <v>85</v>
      </c>
      <c r="S28" s="27"/>
      <c r="T28" s="30" t="s">
        <v>88</v>
      </c>
      <c r="U28" s="30"/>
      <c r="V28" s="30"/>
    </row>
    <row r="29" spans="1:26" ht="16.2" thickBot="1" x14ac:dyDescent="0.35">
      <c r="A29" s="3">
        <v>25</v>
      </c>
      <c r="B29" s="3">
        <v>69</v>
      </c>
      <c r="C29" s="3" t="s">
        <v>11</v>
      </c>
      <c r="D29" s="3" t="s">
        <v>17</v>
      </c>
      <c r="E29" s="3" t="s">
        <v>19</v>
      </c>
      <c r="F29" s="3">
        <v>3</v>
      </c>
      <c r="G29" s="3" t="s">
        <v>9</v>
      </c>
      <c r="I29" s="32" t="s">
        <v>46</v>
      </c>
      <c r="J29" s="32"/>
      <c r="L29" s="15" t="s">
        <v>18</v>
      </c>
      <c r="M29" s="14" t="s">
        <v>34</v>
      </c>
      <c r="N29" s="14" t="s">
        <v>49</v>
      </c>
      <c r="Q29" s="24"/>
    </row>
    <row r="30" spans="1:26" ht="16.2" thickBot="1" x14ac:dyDescent="0.35">
      <c r="A30" s="3">
        <v>26</v>
      </c>
      <c r="B30" s="3">
        <v>80</v>
      </c>
      <c r="C30" s="3" t="s">
        <v>23</v>
      </c>
      <c r="D30" s="3" t="s">
        <v>16</v>
      </c>
      <c r="E30" s="3" t="s">
        <v>19</v>
      </c>
      <c r="F30" s="3">
        <v>2</v>
      </c>
      <c r="G30" s="3" t="s">
        <v>9</v>
      </c>
      <c r="I30" s="6">
        <v>1</v>
      </c>
      <c r="J30" s="4" t="s">
        <v>47</v>
      </c>
      <c r="L30" s="15" t="s">
        <v>20</v>
      </c>
      <c r="M30" s="14" t="s">
        <v>34</v>
      </c>
      <c r="N30" s="14" t="s">
        <v>45</v>
      </c>
      <c r="R30" s="29" t="s">
        <v>86</v>
      </c>
      <c r="S30" s="29"/>
      <c r="T30" s="29"/>
      <c r="U30" s="29"/>
      <c r="V30" s="29"/>
      <c r="W30" s="29"/>
      <c r="X30" s="29"/>
      <c r="Y30" s="29"/>
      <c r="Z30" s="29"/>
    </row>
    <row r="31" spans="1:26" ht="16.2" thickBot="1" x14ac:dyDescent="0.35">
      <c r="A31" s="3">
        <v>27</v>
      </c>
      <c r="B31" s="3">
        <v>75</v>
      </c>
      <c r="C31" s="3" t="s">
        <v>6</v>
      </c>
      <c r="D31" s="3" t="s">
        <v>16</v>
      </c>
      <c r="E31" s="3" t="s">
        <v>8</v>
      </c>
      <c r="F31" s="3">
        <v>1</v>
      </c>
      <c r="G31" s="3" t="s">
        <v>9</v>
      </c>
      <c r="I31" s="7">
        <v>2</v>
      </c>
      <c r="J31" s="5" t="s">
        <v>19</v>
      </c>
      <c r="L31" s="10"/>
      <c r="M31" s="11"/>
      <c r="N31" s="11"/>
    </row>
    <row r="32" spans="1:26" ht="15.6" customHeight="1" thickBot="1" x14ac:dyDescent="0.35">
      <c r="A32" s="3">
        <v>28</v>
      </c>
      <c r="B32" s="3">
        <v>45</v>
      </c>
      <c r="C32" s="3" t="s">
        <v>11</v>
      </c>
      <c r="D32" s="3" t="s">
        <v>16</v>
      </c>
      <c r="E32" s="3" t="s">
        <v>20</v>
      </c>
      <c r="F32" s="3">
        <v>3</v>
      </c>
      <c r="G32" s="3" t="s">
        <v>21</v>
      </c>
      <c r="I32" s="7">
        <v>3</v>
      </c>
      <c r="J32" s="5" t="s">
        <v>18</v>
      </c>
      <c r="L32" s="16" t="s">
        <v>50</v>
      </c>
      <c r="M32" s="13" t="s">
        <v>9</v>
      </c>
      <c r="N32" s="13" t="s">
        <v>21</v>
      </c>
      <c r="Q32" s="23" t="s">
        <v>75</v>
      </c>
      <c r="R32" s="27" t="s">
        <v>87</v>
      </c>
      <c r="S32" s="27"/>
      <c r="T32" s="30" t="s">
        <v>89</v>
      </c>
      <c r="U32" s="30"/>
      <c r="V32" s="30"/>
    </row>
    <row r="33" spans="1:21" ht="16.2" thickBot="1" x14ac:dyDescent="0.35">
      <c r="A33" s="3">
        <v>29</v>
      </c>
      <c r="B33" s="3">
        <v>33</v>
      </c>
      <c r="C33" s="3" t="s">
        <v>11</v>
      </c>
      <c r="D33" s="3" t="s">
        <v>17</v>
      </c>
      <c r="E33" s="3" t="s">
        <v>19</v>
      </c>
      <c r="F33" s="3">
        <v>3</v>
      </c>
      <c r="G33" s="3" t="s">
        <v>9</v>
      </c>
      <c r="I33" s="7">
        <v>4</v>
      </c>
      <c r="J33" s="5" t="s">
        <v>63</v>
      </c>
      <c r="L33" s="10">
        <v>0</v>
      </c>
      <c r="M33" s="14" t="s">
        <v>35</v>
      </c>
      <c r="N33" s="14" t="s">
        <v>45</v>
      </c>
      <c r="Q33" s="23" t="s">
        <v>75</v>
      </c>
      <c r="R33" s="21">
        <f>15/30 * 7/30 * 2/30 * 1/30 * 1/30 * 5/30</f>
        <v>1.4403292181069958E-6</v>
      </c>
    </row>
    <row r="34" spans="1:21" x14ac:dyDescent="0.3">
      <c r="A34" s="3">
        <v>30</v>
      </c>
      <c r="B34" s="3">
        <v>44</v>
      </c>
      <c r="C34" s="3" t="s">
        <v>22</v>
      </c>
      <c r="D34" s="3" t="s">
        <v>7</v>
      </c>
      <c r="E34" s="3" t="s">
        <v>20</v>
      </c>
      <c r="F34" s="3">
        <v>2</v>
      </c>
      <c r="G34" s="3" t="s">
        <v>21</v>
      </c>
      <c r="L34" s="10">
        <v>1</v>
      </c>
      <c r="M34" s="14" t="s">
        <v>45</v>
      </c>
      <c r="N34" s="14" t="s">
        <v>45</v>
      </c>
    </row>
    <row r="35" spans="1:21" ht="16.2" thickBot="1" x14ac:dyDescent="0.35">
      <c r="I35" s="32" t="s">
        <v>50</v>
      </c>
      <c r="J35" s="32"/>
      <c r="L35" s="10">
        <v>2</v>
      </c>
      <c r="M35" s="14" t="s">
        <v>37</v>
      </c>
      <c r="N35" s="14" t="s">
        <v>44</v>
      </c>
    </row>
    <row r="36" spans="1:21" ht="16.2" thickBot="1" x14ac:dyDescent="0.35">
      <c r="I36" s="6">
        <v>1</v>
      </c>
      <c r="J36" s="4" t="s">
        <v>64</v>
      </c>
      <c r="L36" s="10">
        <v>3</v>
      </c>
      <c r="M36" s="14" t="s">
        <v>36</v>
      </c>
      <c r="N36" s="14" t="s">
        <v>36</v>
      </c>
      <c r="P36" s="28" t="s">
        <v>90</v>
      </c>
      <c r="Q36" s="28"/>
      <c r="R36" s="28"/>
    </row>
    <row r="37" spans="1:21" ht="16.2" thickBot="1" x14ac:dyDescent="0.35">
      <c r="I37" s="7">
        <v>2</v>
      </c>
      <c r="J37" s="5" t="s">
        <v>65</v>
      </c>
      <c r="L37" s="10"/>
      <c r="M37" s="11"/>
      <c r="N37" s="11"/>
    </row>
    <row r="38" spans="1:21" ht="16.2" thickBot="1" x14ac:dyDescent="0.35">
      <c r="I38" s="7">
        <v>3</v>
      </c>
      <c r="J38" s="5" t="s">
        <v>66</v>
      </c>
      <c r="L38" s="12" t="s">
        <v>51</v>
      </c>
      <c r="M38" s="13" t="s">
        <v>9</v>
      </c>
      <c r="N38" s="13" t="s">
        <v>21</v>
      </c>
      <c r="P38" s="26" t="s">
        <v>73</v>
      </c>
      <c r="Q38" s="26"/>
    </row>
    <row r="39" spans="1:21" ht="16.2" thickBot="1" x14ac:dyDescent="0.35">
      <c r="I39" s="7">
        <v>4</v>
      </c>
      <c r="J39" s="5" t="s">
        <v>67</v>
      </c>
      <c r="L39" s="10" t="s">
        <v>52</v>
      </c>
      <c r="M39" s="14" t="s">
        <v>34</v>
      </c>
      <c r="N39" s="14" t="s">
        <v>35</v>
      </c>
      <c r="P39" s="25" t="s">
        <v>91</v>
      </c>
      <c r="Q39" s="25"/>
      <c r="R39" s="25"/>
      <c r="S39" s="25"/>
      <c r="T39" s="25"/>
      <c r="U39" s="25"/>
    </row>
    <row r="40" spans="1:21" x14ac:dyDescent="0.3">
      <c r="L40" s="10" t="s">
        <v>53</v>
      </c>
      <c r="M40" s="14" t="s">
        <v>36</v>
      </c>
      <c r="N40" s="14" t="s">
        <v>44</v>
      </c>
      <c r="P40" s="25" t="s">
        <v>92</v>
      </c>
      <c r="Q40" s="25"/>
      <c r="R40" s="25"/>
      <c r="S40" s="25"/>
      <c r="T40" s="25"/>
      <c r="U40" s="25"/>
    </row>
    <row r="41" spans="1:21" x14ac:dyDescent="0.3">
      <c r="L41" s="10" t="s">
        <v>54</v>
      </c>
      <c r="M41" s="14" t="s">
        <v>44</v>
      </c>
      <c r="N41" s="14" t="s">
        <v>68</v>
      </c>
      <c r="P41" s="25" t="s">
        <v>93</v>
      </c>
      <c r="Q41" s="25"/>
      <c r="R41" s="25"/>
      <c r="S41" s="25"/>
      <c r="T41" s="25"/>
      <c r="U41" s="25"/>
    </row>
    <row r="42" spans="1:21" x14ac:dyDescent="0.3">
      <c r="L42" s="10" t="s">
        <v>55</v>
      </c>
      <c r="M42" s="14" t="s">
        <v>45</v>
      </c>
      <c r="N42" s="14" t="s">
        <v>36</v>
      </c>
    </row>
    <row r="43" spans="1:21" x14ac:dyDescent="0.3">
      <c r="P43" s="26" t="s">
        <v>94</v>
      </c>
      <c r="Q43" s="26"/>
    </row>
    <row r="44" spans="1:21" x14ac:dyDescent="0.3">
      <c r="P44" s="27" t="s">
        <v>95</v>
      </c>
      <c r="Q44" s="27"/>
      <c r="R44" s="27"/>
      <c r="S44" s="27"/>
      <c r="T44" s="27"/>
      <c r="U44" s="27"/>
    </row>
    <row r="45" spans="1:21" x14ac:dyDescent="0.3">
      <c r="P45" s="27" t="s">
        <v>96</v>
      </c>
      <c r="Q45" s="27"/>
      <c r="R45" s="27"/>
      <c r="S45" s="27"/>
      <c r="T45" s="27"/>
      <c r="U45" s="27"/>
    </row>
    <row r="46" spans="1:21" x14ac:dyDescent="0.3">
      <c r="P46" s="27" t="s">
        <v>97</v>
      </c>
      <c r="Q46" s="27"/>
      <c r="R46" s="27"/>
      <c r="S46" s="27"/>
      <c r="T46" s="27"/>
      <c r="U46" s="27"/>
    </row>
  </sheetData>
  <mergeCells count="34">
    <mergeCell ref="A1:G2"/>
    <mergeCell ref="L4:N4"/>
    <mergeCell ref="I4:J4"/>
    <mergeCell ref="P4:V4"/>
    <mergeCell ref="I12:J12"/>
    <mergeCell ref="I6:J6"/>
    <mergeCell ref="I21:J21"/>
    <mergeCell ref="I29:J29"/>
    <mergeCell ref="I35:J35"/>
    <mergeCell ref="P10:R10"/>
    <mergeCell ref="P12:Q12"/>
    <mergeCell ref="P13:Q13"/>
    <mergeCell ref="R13:U13"/>
    <mergeCell ref="R14:S14"/>
    <mergeCell ref="R23:V23"/>
    <mergeCell ref="P23:Q23"/>
    <mergeCell ref="P22:Q22"/>
    <mergeCell ref="P17:Q17"/>
    <mergeCell ref="R18:S18"/>
    <mergeCell ref="P43:Q43"/>
    <mergeCell ref="P44:U44"/>
    <mergeCell ref="P45:U45"/>
    <mergeCell ref="P46:U46"/>
    <mergeCell ref="P36:R36"/>
    <mergeCell ref="P38:Q38"/>
    <mergeCell ref="R30:Z30"/>
    <mergeCell ref="R32:S32"/>
    <mergeCell ref="T28:V28"/>
    <mergeCell ref="T32:V32"/>
    <mergeCell ref="R24:S24"/>
    <mergeCell ref="P27:Q27"/>
    <mergeCell ref="R28:S28"/>
    <mergeCell ref="R17:W17"/>
    <mergeCell ref="R27:W27"/>
  </mergeCells>
  <pageMargins left="0.7" right="0.7" top="0.75" bottom="0.75" header="0.3" footer="0.3"/>
  <pageSetup orientation="portrait" r:id="rId1"/>
  <ignoredErrors>
    <ignoredError sqref="M10:M13 N12:N16 M19:M22 N21:N24 M27:M28 N28:N30 M33:N36 M40:N40 N39 M41:N4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2022-12-27T14:25:57Z</cp:lastPrinted>
  <dcterms:created xsi:type="dcterms:W3CDTF">2022-12-09T04:33:58Z</dcterms:created>
  <dcterms:modified xsi:type="dcterms:W3CDTF">2023-06-11T17:24:46Z</dcterms:modified>
</cp:coreProperties>
</file>