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ChallengeData" sheetId="1" r:id="rId1"/>
    <sheet name="Sheet1" sheetId="2" r:id="rId2"/>
  </sheets>
  <calcPr calcId="144525" concurrentCalc="0"/>
</workbook>
</file>

<file path=xl/calcChain.xml><?xml version="1.0" encoding="utf-8"?>
<calcChain xmlns="http://schemas.openxmlformats.org/spreadsheetml/2006/main">
  <c r="R39" i="2" l="1"/>
  <c r="Q39" i="2"/>
  <c r="P39" i="2"/>
  <c r="O39" i="2"/>
  <c r="N39" i="2"/>
  <c r="R38" i="2"/>
  <c r="Q38" i="2"/>
  <c r="P38" i="2"/>
  <c r="O38" i="2"/>
  <c r="N38" i="2"/>
  <c r="R37" i="2"/>
  <c r="Q37" i="2"/>
  <c r="P37" i="2"/>
  <c r="O37" i="2"/>
  <c r="N37" i="2"/>
  <c r="R36" i="2"/>
  <c r="Q36" i="2"/>
  <c r="P36" i="2"/>
  <c r="O36" i="2"/>
  <c r="N36" i="2"/>
  <c r="R35" i="2"/>
  <c r="Q35" i="2"/>
  <c r="P35" i="2"/>
  <c r="O35" i="2"/>
  <c r="N35" i="2"/>
  <c r="R34" i="2"/>
  <c r="Q34" i="2"/>
  <c r="P34" i="2"/>
  <c r="O34" i="2"/>
  <c r="N34" i="2"/>
  <c r="R33" i="2"/>
  <c r="Q33" i="2"/>
  <c r="P33" i="2"/>
  <c r="O33" i="2"/>
  <c r="N33" i="2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26" i="2"/>
  <c r="Q26" i="2"/>
  <c r="P26" i="2"/>
  <c r="O26" i="2"/>
  <c r="N26" i="2"/>
  <c r="R25" i="2"/>
  <c r="Q25" i="2"/>
  <c r="P25" i="2"/>
  <c r="O25" i="2"/>
  <c r="N25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R21" i="2"/>
  <c r="Q21" i="2"/>
  <c r="P21" i="2"/>
  <c r="O21" i="2"/>
  <c r="N21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11" i="2"/>
  <c r="Q11" i="2"/>
  <c r="P11" i="2"/>
  <c r="O11" i="2"/>
  <c r="N11" i="2"/>
  <c r="R10" i="2"/>
  <c r="Q10" i="2"/>
  <c r="P10" i="2"/>
  <c r="O10" i="2"/>
  <c r="N10" i="2"/>
  <c r="R9" i="2"/>
  <c r="Q9" i="2"/>
  <c r="P9" i="2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R3" i="2"/>
  <c r="Q3" i="2"/>
  <c r="P3" i="2"/>
  <c r="O3" i="2"/>
  <c r="N3" i="2"/>
  <c r="R2" i="2"/>
  <c r="Q2" i="2"/>
  <c r="P2" i="2"/>
  <c r="O2" i="2"/>
  <c r="N2" i="2"/>
  <c r="R1" i="2"/>
  <c r="Q1" i="2"/>
  <c r="P1" i="2"/>
  <c r="O1" i="2"/>
  <c r="N1" i="2"/>
</calcChain>
</file>

<file path=xl/sharedStrings.xml><?xml version="1.0" encoding="utf-8"?>
<sst xmlns="http://schemas.openxmlformats.org/spreadsheetml/2006/main" count="315" uniqueCount="143">
  <si>
    <t>ID</t>
  </si>
  <si>
    <t>SenceName</t>
  </si>
  <si>
    <t>BattleID</t>
  </si>
  <si>
    <t>Reward</t>
  </si>
  <si>
    <t>Exp</t>
  </si>
  <si>
    <t>AssetID</t>
  </si>
  <si>
    <t>1001</t>
  </si>
  <si>
    <t>1000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</si>
  <si>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</si>
  <si>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</si>
  <si>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</si>
  <si>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</si>
  <si>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</si>
  <si>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</si>
  <si>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</si>
  <si>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</si>
  <si>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</si>
  <si>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</si>
  <si>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</si>
  <si>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</si>
  <si>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</si>
  <si>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</si>
  <si>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</si>
  <si>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</si>
  <si>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</si>
  <si>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</si>
  <si>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</si>
  <si>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</si>
  <si>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</si>
  <si>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</si>
  <si>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</si>
  <si>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</si>
  <si>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</si>
  <si>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</si>
  <si>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</si>
  <si>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</si>
  <si>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</si>
  <si>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</si>
  <si>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</si>
  <si>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</si>
  <si>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10033;21350;1433;5044;4509</t>
  </si>
  <si>
    <t>1034</t>
  </si>
  <si>
    <t>10043;21350;1434;5044;4509</t>
  </si>
  <si>
    <t>1035</t>
  </si>
  <si>
    <t>10053;21350;1435;5044;3809</t>
  </si>
  <si>
    <t>1036</t>
  </si>
  <si>
    <t>10063;21350;1436;5044;4509</t>
  </si>
  <si>
    <t>1037</t>
  </si>
  <si>
    <t>10073;21350;1438;5044;4509</t>
  </si>
  <si>
    <t>1038</t>
  </si>
  <si>
    <t>10003;21350;1439;5044;4509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</si>
  <si>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</si>
  <si>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</si>
  <si>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</si>
  <si>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</si>
  <si>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</si>
  <si>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</si>
  <si>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</si>
  <si>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</si>
  <si>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</si>
  <si>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</si>
  <si>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</si>
  <si>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</si>
  <si>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</si>
  <si>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1级装备刻印</t>
  </si>
  <si>
    <t>铜</t>
  </si>
  <si>
    <t/>
  </si>
  <si>
    <t>印度轻木</t>
  </si>
  <si>
    <t>麻布</t>
  </si>
  <si>
    <t>金币30000</t>
  </si>
  <si>
    <t>圣人 阿西特碎片</t>
  </si>
  <si>
    <t>格拉神使 莫罗碎片</t>
  </si>
  <si>
    <t>毒咒大师 蒙佐碎片</t>
  </si>
  <si>
    <t>苦难的希特碎片</t>
  </si>
  <si>
    <t>光使徒 艾莉碎片</t>
  </si>
  <si>
    <t>冥王 伯纳德碎片</t>
  </si>
  <si>
    <t>女武神 吉娜碎片</t>
  </si>
  <si>
    <t>战神 奎托斯碎片</t>
  </si>
  <si>
    <t>2级装备刻印</t>
  </si>
  <si>
    <t>铁</t>
  </si>
  <si>
    <t>枞</t>
  </si>
  <si>
    <t>木绵布</t>
  </si>
  <si>
    <t>3级装备刻印</t>
  </si>
  <si>
    <t>银</t>
  </si>
  <si>
    <t>黄月木</t>
  </si>
  <si>
    <t>毛毡</t>
  </si>
  <si>
    <t>4级装备刻印</t>
  </si>
  <si>
    <t>铝</t>
  </si>
  <si>
    <t>茱萸木</t>
  </si>
  <si>
    <t>棉</t>
  </si>
  <si>
    <t>5级装备刻印</t>
  </si>
  <si>
    <t>纯银</t>
  </si>
  <si>
    <t>铁杉</t>
  </si>
  <si>
    <t>细线</t>
  </si>
  <si>
    <t>6级装备刻印</t>
  </si>
  <si>
    <t>金</t>
  </si>
  <si>
    <t>琵琶木</t>
  </si>
  <si>
    <t>绢布</t>
  </si>
  <si>
    <t>10075;21350;1686;5044;3809</t>
  </si>
  <si>
    <t>10065;21350;1405;5044;4509</t>
  </si>
  <si>
    <t>10025;21350;1406;5044;4509</t>
  </si>
  <si>
    <t>10035;21350;1433;5044;4509</t>
  </si>
  <si>
    <t>10045;21350;1434;5044;4509</t>
  </si>
  <si>
    <t>10055;21350;1435;5044;3809</t>
  </si>
  <si>
    <t>10015;21350;1436;5044;4509</t>
  </si>
  <si>
    <t>10005;21350;1438;5044;4509</t>
  </si>
  <si>
    <t>10006;21350;1439;5044;4509</t>
  </si>
  <si>
    <t>10003;21350;1405;5040;4509</t>
  </si>
  <si>
    <t>10013;21350;1406;5040;4509</t>
  </si>
  <si>
    <t>10023;21350;1433;5040;4509</t>
  </si>
  <si>
    <t>10033;21350;1434;5040;4509</t>
  </si>
  <si>
    <t>10043;21350;1435;5040;3809</t>
  </si>
  <si>
    <t>10053;21350;1436;5041;4509</t>
  </si>
  <si>
    <t>10063;21350;1438;5041;4509</t>
  </si>
  <si>
    <t>10073;21350;1439;5041;4509</t>
  </si>
  <si>
    <t>10003;21350;1676;5041;4509</t>
  </si>
  <si>
    <t>10023;21350;1678;5042;4509</t>
  </si>
  <si>
    <t>10033;21350;1683;5042;4509</t>
  </si>
  <si>
    <t>10043;21350;1684;5042;4509</t>
  </si>
  <si>
    <t>10053;21350;1685;5042;4509</t>
  </si>
  <si>
    <t>10063;21350;1686;5042;3809</t>
  </si>
  <si>
    <t>10073;21350;1405;5042;4509</t>
  </si>
  <si>
    <t>10003;21350;1406;5043;4509</t>
  </si>
  <si>
    <t>10013;21350;1433;5043;4509</t>
  </si>
  <si>
    <t>10023;21350;1434;5043;4509</t>
  </si>
  <si>
    <t>10043;21350;1436;5043;4509</t>
  </si>
  <si>
    <t>10053;21350;1438;5043;4509</t>
  </si>
  <si>
    <t>10063;21350;1439;5044;4509</t>
  </si>
  <si>
    <t>10073;21350;1676;5044;4509</t>
  </si>
  <si>
    <t>10003;21350;1677;5044;3809</t>
  </si>
  <si>
    <t>10013;21350;1678;5044;4509</t>
  </si>
  <si>
    <t>10023;21350;1683;5044;4509</t>
  </si>
  <si>
    <t>10033;21350;1684;5044;4509</t>
  </si>
  <si>
    <t>10043;21350;1685;5044;4509</t>
  </si>
  <si>
    <t>10063;21350;1405;5044;4509</t>
  </si>
  <si>
    <t>10073;21350;1406;5044;4509</t>
  </si>
  <si>
    <t>10013;21350;1677;5041;3809;1723</t>
    <phoneticPr fontId="5" type="noConversion"/>
  </si>
  <si>
    <t>10033;21350;1435;5043;3809;1723</t>
    <phoneticPr fontId="5" type="noConversion"/>
  </si>
  <si>
    <t>10053;21350;1686;5044;3809;1723</t>
    <phoneticPr fontId="5" type="noConversion"/>
  </si>
  <si>
    <t>10013;21350;1676;5044;4509;1723</t>
    <phoneticPr fontId="5" type="noConversion"/>
  </si>
  <si>
    <t>10016;21350;1676;5044;4509;1723</t>
    <phoneticPr fontId="5" type="noConversion"/>
  </si>
  <si>
    <t>10006;21350;1439;5044;4509;1723</t>
    <phoneticPr fontId="5" type="noConversion"/>
  </si>
  <si>
    <t>10016;21350;1676;5044;4509;1723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</si>
</sst>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C9B"/>
        <bgColor rgb="FF92DC9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4" fillId="0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43" workbookViewId="0">
      <selection activeCell="E6" sqref="E6"/>
    </sheetView>
  </sheetViews>
  <sheetFormatPr defaultColWidth="9" defaultRowHeight="13.5" x14ac:dyDescent="0.15"/>
  <cols>
    <col min="1" max="1" width="13.875" customWidth="1"/>
    <col min="2" max="2" width="15.375" customWidth="1"/>
    <col min="3" max="6" width="13.875" customWidth="1"/>
  </cols>
  <sheetData>
    <row r="1" spans="1:6" ht="16.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33" x14ac:dyDescent="0.15">
      <c r="A2" s="5">
        <v>1</v>
      </c>
      <c r="B2" s="6">
        <v>501</v>
      </c>
      <c r="C2" s="6" t="s">
        <v>6</v>
      </c>
      <c r="D2" s="6" t="s">
        <v>107</v>
      </c>
      <c r="E2" s="6" t="s">
        <v>7</v>
      </c>
      <c r="F2" s="6">
        <v>19</v>
      </c>
    </row>
    <row r="3" spans="1:6" ht="33" x14ac:dyDescent="0.15">
      <c r="A3" s="5">
        <v>2</v>
      </c>
      <c r="B3" s="6">
        <v>502</v>
      </c>
      <c r="C3" s="6" t="s">
        <v>8</v>
      </c>
      <c r="D3" s="6" t="s">
        <v>108</v>
      </c>
      <c r="E3" s="6" t="s">
        <v>7</v>
      </c>
      <c r="F3" s="6">
        <v>2</v>
      </c>
    </row>
    <row r="4" spans="1:6" ht="33" x14ac:dyDescent="0.15">
      <c r="A4" s="5">
        <v>3</v>
      </c>
      <c r="B4" s="6">
        <v>503</v>
      </c>
      <c r="C4" s="6" t="s">
        <v>9</v>
      </c>
      <c r="D4" s="6" t="s">
        <v>109</v>
      </c>
      <c r="E4" s="6" t="s">
        <v>7</v>
      </c>
      <c r="F4" s="6">
        <v>79</v>
      </c>
    </row>
    <row r="5" spans="1:6" ht="33" x14ac:dyDescent="0.15">
      <c r="A5" s="5">
        <v>4</v>
      </c>
      <c r="B5" s="6">
        <v>504</v>
      </c>
      <c r="C5" s="6" t="s">
        <v>10</v>
      </c>
      <c r="D5" s="6" t="s">
        <v>110</v>
      </c>
      <c r="E5" s="6" t="s">
        <v>7</v>
      </c>
      <c r="F5" s="6">
        <v>25</v>
      </c>
    </row>
    <row r="6" spans="1:6" ht="33" x14ac:dyDescent="0.15">
      <c r="A6" s="5">
        <v>5</v>
      </c>
      <c r="B6" s="6">
        <v>505</v>
      </c>
      <c r="C6" s="6" t="s">
        <v>11</v>
      </c>
      <c r="D6" s="6" t="s">
        <v>111</v>
      </c>
      <c r="E6" s="6" t="s">
        <v>7</v>
      </c>
      <c r="F6" s="6">
        <v>115</v>
      </c>
    </row>
    <row r="7" spans="1:6" ht="33" x14ac:dyDescent="0.15">
      <c r="A7" s="5">
        <v>6</v>
      </c>
      <c r="B7" s="6">
        <v>506</v>
      </c>
      <c r="C7" s="6" t="s">
        <v>12</v>
      </c>
      <c r="D7" s="6" t="s">
        <v>112</v>
      </c>
      <c r="E7" s="6" t="s">
        <v>7</v>
      </c>
      <c r="F7" s="6">
        <v>85</v>
      </c>
    </row>
    <row r="8" spans="1:6" ht="33" x14ac:dyDescent="0.15">
      <c r="A8" s="5">
        <v>7</v>
      </c>
      <c r="B8" s="6">
        <v>507</v>
      </c>
      <c r="C8" s="6" t="s">
        <v>13</v>
      </c>
      <c r="D8" s="6" t="s">
        <v>113</v>
      </c>
      <c r="E8" s="6" t="s">
        <v>7</v>
      </c>
      <c r="F8" s="6">
        <v>84</v>
      </c>
    </row>
    <row r="9" spans="1:6" ht="33" x14ac:dyDescent="0.15">
      <c r="A9" s="5">
        <v>8</v>
      </c>
      <c r="B9" s="6">
        <v>508</v>
      </c>
      <c r="C9" s="6" t="s">
        <v>14</v>
      </c>
      <c r="D9" s="6" t="s">
        <v>114</v>
      </c>
      <c r="E9" s="6" t="s">
        <v>7</v>
      </c>
      <c r="F9" s="6">
        <v>87</v>
      </c>
    </row>
    <row r="10" spans="1:6" ht="33" x14ac:dyDescent="0.15">
      <c r="A10" s="5">
        <v>9</v>
      </c>
      <c r="B10" s="6">
        <v>509</v>
      </c>
      <c r="C10" s="6" t="s">
        <v>15</v>
      </c>
      <c r="D10" s="6" t="s">
        <v>115</v>
      </c>
      <c r="E10" s="6" t="s">
        <v>7</v>
      </c>
      <c r="F10" s="6">
        <v>175</v>
      </c>
    </row>
    <row r="11" spans="1:6" ht="49.5" x14ac:dyDescent="0.15">
      <c r="A11" s="5">
        <v>10</v>
      </c>
      <c r="B11" s="6">
        <v>510</v>
      </c>
      <c r="C11" s="6" t="s">
        <v>16</v>
      </c>
      <c r="D11" s="6" t="s">
        <v>136</v>
      </c>
      <c r="E11" s="6" t="s">
        <v>7</v>
      </c>
      <c r="F11" s="6">
        <v>76</v>
      </c>
    </row>
    <row r="12" spans="1:6" ht="33" x14ac:dyDescent="0.15">
      <c r="A12" s="5">
        <v>11</v>
      </c>
      <c r="B12" s="6">
        <v>511</v>
      </c>
      <c r="C12" s="6" t="s">
        <v>17</v>
      </c>
      <c r="D12" s="6" t="s">
        <v>116</v>
      </c>
      <c r="E12" s="6" t="s">
        <v>7</v>
      </c>
      <c r="F12" s="6">
        <v>203</v>
      </c>
    </row>
    <row r="13" spans="1:6" ht="33" x14ac:dyDescent="0.15">
      <c r="A13" s="5">
        <v>12</v>
      </c>
      <c r="B13" s="6">
        <v>512</v>
      </c>
      <c r="C13" s="6" t="s">
        <v>18</v>
      </c>
      <c r="D13" s="6" t="s">
        <v>117</v>
      </c>
      <c r="E13" s="6" t="s">
        <v>7</v>
      </c>
      <c r="F13" s="6">
        <v>83</v>
      </c>
    </row>
    <row r="14" spans="1:6" ht="33" x14ac:dyDescent="0.15">
      <c r="A14" s="5">
        <v>13</v>
      </c>
      <c r="B14" s="6">
        <v>513</v>
      </c>
      <c r="C14" s="6" t="s">
        <v>19</v>
      </c>
      <c r="D14" s="6" t="s">
        <v>118</v>
      </c>
      <c r="E14" s="6" t="s">
        <v>7</v>
      </c>
      <c r="F14" s="6">
        <v>220</v>
      </c>
    </row>
    <row r="15" spans="1:6" ht="33" x14ac:dyDescent="0.15">
      <c r="A15" s="5">
        <v>14</v>
      </c>
      <c r="B15" s="6">
        <v>514</v>
      </c>
      <c r="C15" s="6" t="s">
        <v>20</v>
      </c>
      <c r="D15" s="6" t="s">
        <v>119</v>
      </c>
      <c r="E15" s="6" t="s">
        <v>7</v>
      </c>
      <c r="F15" s="6">
        <v>129</v>
      </c>
    </row>
    <row r="16" spans="1:6" ht="33" x14ac:dyDescent="0.15">
      <c r="A16" s="5">
        <v>15</v>
      </c>
      <c r="B16" s="6">
        <v>515</v>
      </c>
      <c r="C16" s="6" t="s">
        <v>21</v>
      </c>
      <c r="D16" s="6" t="s">
        <v>120</v>
      </c>
      <c r="E16" s="6" t="s">
        <v>7</v>
      </c>
      <c r="F16" s="6">
        <v>75</v>
      </c>
    </row>
    <row r="17" spans="1:6" ht="33" x14ac:dyDescent="0.15">
      <c r="A17" s="5">
        <v>16</v>
      </c>
      <c r="B17" s="6">
        <v>516</v>
      </c>
      <c r="C17" s="6" t="s">
        <v>22</v>
      </c>
      <c r="D17" s="6" t="s">
        <v>121</v>
      </c>
      <c r="E17" s="6" t="s">
        <v>7</v>
      </c>
      <c r="F17" s="6">
        <v>68</v>
      </c>
    </row>
    <row r="18" spans="1:6" ht="33" x14ac:dyDescent="0.15">
      <c r="A18" s="5">
        <v>17</v>
      </c>
      <c r="B18" s="6">
        <v>517</v>
      </c>
      <c r="C18" s="6" t="s">
        <v>23</v>
      </c>
      <c r="D18" s="6" t="s">
        <v>122</v>
      </c>
      <c r="E18" s="6" t="s">
        <v>7</v>
      </c>
      <c r="F18" s="6">
        <v>202</v>
      </c>
    </row>
    <row r="19" spans="1:6" ht="33" x14ac:dyDescent="0.15">
      <c r="A19" s="5">
        <v>18</v>
      </c>
      <c r="B19" s="6">
        <v>518</v>
      </c>
      <c r="C19" s="6" t="s">
        <v>24</v>
      </c>
      <c r="D19" s="6" t="s">
        <v>123</v>
      </c>
      <c r="E19" s="6" t="s">
        <v>7</v>
      </c>
      <c r="F19" s="6">
        <v>132</v>
      </c>
    </row>
    <row r="20" spans="1:6" ht="33" x14ac:dyDescent="0.15">
      <c r="A20" s="5">
        <v>19</v>
      </c>
      <c r="B20" s="6">
        <v>519</v>
      </c>
      <c r="C20" s="6" t="s">
        <v>25</v>
      </c>
      <c r="D20" s="6" t="s">
        <v>124</v>
      </c>
      <c r="E20" s="6" t="s">
        <v>7</v>
      </c>
      <c r="F20" s="6">
        <v>50</v>
      </c>
    </row>
    <row r="21" spans="1:6" ht="49.5" x14ac:dyDescent="0.15">
      <c r="A21" s="5">
        <v>20</v>
      </c>
      <c r="B21" s="6">
        <v>520</v>
      </c>
      <c r="C21" s="6" t="s">
        <v>26</v>
      </c>
      <c r="D21" s="6" t="s">
        <v>137</v>
      </c>
      <c r="E21" s="6" t="s">
        <v>7</v>
      </c>
      <c r="F21" s="6">
        <v>247</v>
      </c>
    </row>
    <row r="22" spans="1:6" ht="33" x14ac:dyDescent="0.15">
      <c r="A22" s="5">
        <v>21</v>
      </c>
      <c r="B22" s="6">
        <v>521</v>
      </c>
      <c r="C22" s="6" t="s">
        <v>27</v>
      </c>
      <c r="D22" s="6" t="s">
        <v>125</v>
      </c>
      <c r="E22" s="6" t="s">
        <v>7</v>
      </c>
      <c r="F22" s="6">
        <v>188</v>
      </c>
    </row>
    <row r="23" spans="1:6" ht="33" x14ac:dyDescent="0.15">
      <c r="A23" s="5">
        <v>22</v>
      </c>
      <c r="B23" s="6">
        <v>522</v>
      </c>
      <c r="C23" s="6" t="s">
        <v>28</v>
      </c>
      <c r="D23" s="6" t="s">
        <v>126</v>
      </c>
      <c r="E23" s="6" t="s">
        <v>7</v>
      </c>
      <c r="F23" s="6">
        <v>111</v>
      </c>
    </row>
    <row r="24" spans="1:6" ht="33" x14ac:dyDescent="0.15">
      <c r="A24" s="5">
        <v>23</v>
      </c>
      <c r="B24" s="6">
        <v>523</v>
      </c>
      <c r="C24" s="6" t="s">
        <v>29</v>
      </c>
      <c r="D24" s="6" t="s">
        <v>127</v>
      </c>
      <c r="E24" s="6" t="s">
        <v>7</v>
      </c>
      <c r="F24" s="6">
        <v>88</v>
      </c>
    </row>
    <row r="25" spans="1:6" ht="33" x14ac:dyDescent="0.15">
      <c r="A25" s="5">
        <v>24</v>
      </c>
      <c r="B25" s="6">
        <v>524</v>
      </c>
      <c r="C25" s="6" t="s">
        <v>30</v>
      </c>
      <c r="D25" s="6" t="s">
        <v>128</v>
      </c>
      <c r="E25" s="6" t="s">
        <v>7</v>
      </c>
      <c r="F25" s="6">
        <v>49</v>
      </c>
    </row>
    <row r="26" spans="1:6" ht="33" x14ac:dyDescent="0.15">
      <c r="A26" s="5">
        <v>25</v>
      </c>
      <c r="B26" s="6">
        <v>525</v>
      </c>
      <c r="C26" s="6" t="s">
        <v>31</v>
      </c>
      <c r="D26" s="6" t="s">
        <v>129</v>
      </c>
      <c r="E26" s="6" t="s">
        <v>7</v>
      </c>
      <c r="F26" s="6">
        <v>99</v>
      </c>
    </row>
    <row r="27" spans="1:6" ht="33" x14ac:dyDescent="0.15">
      <c r="A27" s="5">
        <v>26</v>
      </c>
      <c r="B27" s="6">
        <v>526</v>
      </c>
      <c r="C27" s="6" t="s">
        <v>32</v>
      </c>
      <c r="D27" s="6" t="s">
        <v>130</v>
      </c>
      <c r="E27" s="6" t="s">
        <v>7</v>
      </c>
      <c r="F27" s="6">
        <v>98</v>
      </c>
    </row>
    <row r="28" spans="1:6" ht="33" x14ac:dyDescent="0.15">
      <c r="A28" s="5">
        <v>27</v>
      </c>
      <c r="B28" s="6">
        <v>527</v>
      </c>
      <c r="C28" s="6" t="s">
        <v>33</v>
      </c>
      <c r="D28" s="6" t="s">
        <v>131</v>
      </c>
      <c r="E28" s="6" t="s">
        <v>7</v>
      </c>
      <c r="F28" s="6">
        <v>135</v>
      </c>
    </row>
    <row r="29" spans="1:6" ht="33" x14ac:dyDescent="0.15">
      <c r="A29" s="5">
        <v>28</v>
      </c>
      <c r="B29" s="6">
        <v>528</v>
      </c>
      <c r="C29" s="6" t="s">
        <v>34</v>
      </c>
      <c r="D29" s="6" t="s">
        <v>132</v>
      </c>
      <c r="E29" s="6" t="s">
        <v>7</v>
      </c>
      <c r="F29" s="6">
        <v>43</v>
      </c>
    </row>
    <row r="30" spans="1:6" ht="33" x14ac:dyDescent="0.15">
      <c r="A30" s="5">
        <v>29</v>
      </c>
      <c r="B30" s="6">
        <v>529</v>
      </c>
      <c r="C30" s="6" t="s">
        <v>35</v>
      </c>
      <c r="D30" s="6" t="s">
        <v>133</v>
      </c>
      <c r="E30" s="6" t="s">
        <v>7</v>
      </c>
      <c r="F30" s="6">
        <v>221</v>
      </c>
    </row>
    <row r="31" spans="1:6" ht="49.5" x14ac:dyDescent="0.15">
      <c r="A31" s="5">
        <v>30</v>
      </c>
      <c r="B31" s="6">
        <v>530</v>
      </c>
      <c r="C31" s="6" t="s">
        <v>36</v>
      </c>
      <c r="D31" s="6" t="s">
        <v>138</v>
      </c>
      <c r="E31" s="6" t="s">
        <v>7</v>
      </c>
      <c r="F31" s="6">
        <v>6</v>
      </c>
    </row>
    <row r="32" spans="1:6" ht="33" x14ac:dyDescent="0.15">
      <c r="A32" s="5">
        <v>31</v>
      </c>
      <c r="B32" s="6">
        <v>531</v>
      </c>
      <c r="C32" s="6" t="s">
        <v>37</v>
      </c>
      <c r="D32" s="6" t="s">
        <v>134</v>
      </c>
      <c r="E32" s="6" t="s">
        <v>7</v>
      </c>
      <c r="F32" s="6">
        <v>131</v>
      </c>
    </row>
    <row r="33" spans="1:6" ht="33" x14ac:dyDescent="0.15">
      <c r="A33" s="5">
        <v>32</v>
      </c>
      <c r="B33" s="6">
        <v>532</v>
      </c>
      <c r="C33" s="6" t="s">
        <v>38</v>
      </c>
      <c r="D33" s="6" t="s">
        <v>135</v>
      </c>
      <c r="E33" s="6" t="s">
        <v>7</v>
      </c>
      <c r="F33" s="6">
        <v>153</v>
      </c>
    </row>
    <row r="34" spans="1:6" ht="33" x14ac:dyDescent="0.15">
      <c r="A34" s="5">
        <v>33</v>
      </c>
      <c r="B34" s="6">
        <v>533</v>
      </c>
      <c r="C34" s="6" t="s">
        <v>39</v>
      </c>
      <c r="D34" s="6" t="s">
        <v>40</v>
      </c>
      <c r="E34" s="6" t="s">
        <v>7</v>
      </c>
      <c r="F34" s="6">
        <v>70</v>
      </c>
    </row>
    <row r="35" spans="1:6" ht="33" x14ac:dyDescent="0.15">
      <c r="A35" s="5">
        <v>34</v>
      </c>
      <c r="B35" s="6">
        <v>534</v>
      </c>
      <c r="C35" s="6" t="s">
        <v>41</v>
      </c>
      <c r="D35" s="6" t="s">
        <v>42</v>
      </c>
      <c r="E35" s="6" t="s">
        <v>7</v>
      </c>
      <c r="F35" s="6">
        <v>73</v>
      </c>
    </row>
    <row r="36" spans="1:6" ht="33" x14ac:dyDescent="0.15">
      <c r="A36" s="5">
        <v>35</v>
      </c>
      <c r="B36" s="6">
        <v>535</v>
      </c>
      <c r="C36" s="6" t="s">
        <v>43</v>
      </c>
      <c r="D36" s="6" t="s">
        <v>44</v>
      </c>
      <c r="E36" s="6" t="s">
        <v>7</v>
      </c>
      <c r="F36" s="6">
        <v>78</v>
      </c>
    </row>
    <row r="37" spans="1:6" ht="33" x14ac:dyDescent="0.15">
      <c r="A37" s="5">
        <v>36</v>
      </c>
      <c r="B37" s="6">
        <v>536</v>
      </c>
      <c r="C37" s="6" t="s">
        <v>45</v>
      </c>
      <c r="D37" s="6" t="s">
        <v>46</v>
      </c>
      <c r="E37" s="6" t="s">
        <v>7</v>
      </c>
      <c r="F37" s="6">
        <v>96</v>
      </c>
    </row>
    <row r="38" spans="1:6" ht="33" x14ac:dyDescent="0.15">
      <c r="A38" s="5">
        <v>37</v>
      </c>
      <c r="B38" s="6">
        <v>537</v>
      </c>
      <c r="C38" s="6" t="s">
        <v>47</v>
      </c>
      <c r="D38" s="6" t="s">
        <v>48</v>
      </c>
      <c r="E38" s="6" t="s">
        <v>7</v>
      </c>
      <c r="F38" s="6">
        <v>129</v>
      </c>
    </row>
    <row r="39" spans="1:6" ht="33" x14ac:dyDescent="0.15">
      <c r="A39" s="5">
        <v>38</v>
      </c>
      <c r="B39" s="6">
        <v>538</v>
      </c>
      <c r="C39" s="6" t="s">
        <v>49</v>
      </c>
      <c r="D39" s="6" t="s">
        <v>50</v>
      </c>
      <c r="E39" s="6" t="s">
        <v>7</v>
      </c>
      <c r="F39" s="6">
        <v>196</v>
      </c>
    </row>
    <row r="40" spans="1:6" ht="49.5" x14ac:dyDescent="0.15">
      <c r="A40" s="5">
        <v>39</v>
      </c>
      <c r="B40" s="6">
        <v>539</v>
      </c>
      <c r="C40" s="6" t="s">
        <v>51</v>
      </c>
      <c r="D40" s="6" t="s">
        <v>139</v>
      </c>
      <c r="E40" s="6" t="s">
        <v>7</v>
      </c>
      <c r="F40" s="6">
        <v>200</v>
      </c>
    </row>
    <row r="41" spans="1:6" ht="33" x14ac:dyDescent="0.15">
      <c r="A41" s="5">
        <v>40</v>
      </c>
      <c r="B41" s="6">
        <v>540</v>
      </c>
      <c r="C41" s="6" t="s">
        <v>52</v>
      </c>
      <c r="D41" s="6" t="s">
        <v>98</v>
      </c>
      <c r="E41" s="6" t="s">
        <v>7</v>
      </c>
      <c r="F41" s="7">
        <v>377</v>
      </c>
    </row>
    <row r="42" spans="1:6" ht="33" x14ac:dyDescent="0.15">
      <c r="A42" s="5">
        <v>41</v>
      </c>
      <c r="B42" s="6">
        <v>541</v>
      </c>
      <c r="C42" s="6" t="s">
        <v>53</v>
      </c>
      <c r="D42" s="6" t="s">
        <v>99</v>
      </c>
      <c r="E42" s="6" t="s">
        <v>7</v>
      </c>
      <c r="F42" s="7">
        <v>375</v>
      </c>
    </row>
    <row r="43" spans="1:6" ht="33" x14ac:dyDescent="0.15">
      <c r="A43" s="5">
        <v>42</v>
      </c>
      <c r="B43" s="6">
        <v>542</v>
      </c>
      <c r="C43" s="6" t="s">
        <v>54</v>
      </c>
      <c r="D43" s="6" t="s">
        <v>100</v>
      </c>
      <c r="E43" s="6" t="s">
        <v>7</v>
      </c>
      <c r="F43" s="7">
        <v>226</v>
      </c>
    </row>
    <row r="44" spans="1:6" ht="33" x14ac:dyDescent="0.15">
      <c r="A44" s="5">
        <v>43</v>
      </c>
      <c r="B44" s="6">
        <v>543</v>
      </c>
      <c r="C44" s="6" t="s">
        <v>55</v>
      </c>
      <c r="D44" s="6" t="s">
        <v>101</v>
      </c>
      <c r="E44" s="6" t="s">
        <v>7</v>
      </c>
      <c r="F44" s="7">
        <v>262</v>
      </c>
    </row>
    <row r="45" spans="1:6" ht="33" x14ac:dyDescent="0.15">
      <c r="A45" s="5">
        <v>44</v>
      </c>
      <c r="B45" s="6">
        <v>544</v>
      </c>
      <c r="C45" s="6" t="s">
        <v>56</v>
      </c>
      <c r="D45" s="6" t="s">
        <v>102</v>
      </c>
      <c r="E45" s="6" t="s">
        <v>7</v>
      </c>
      <c r="F45" s="7">
        <v>193</v>
      </c>
    </row>
    <row r="46" spans="1:6" ht="33" x14ac:dyDescent="0.15">
      <c r="A46" s="5">
        <v>45</v>
      </c>
      <c r="B46" s="6">
        <v>545</v>
      </c>
      <c r="C46" s="6" t="s">
        <v>57</v>
      </c>
      <c r="D46" s="6" t="s">
        <v>103</v>
      </c>
      <c r="E46" s="6" t="s">
        <v>7</v>
      </c>
      <c r="F46" s="7">
        <v>241</v>
      </c>
    </row>
    <row r="47" spans="1:6" ht="33" x14ac:dyDescent="0.15">
      <c r="A47" s="5">
        <v>46</v>
      </c>
      <c r="B47" s="6">
        <v>546</v>
      </c>
      <c r="C47" s="6" t="s">
        <v>58</v>
      </c>
      <c r="D47" s="6" t="s">
        <v>104</v>
      </c>
      <c r="E47" s="6" t="s">
        <v>7</v>
      </c>
      <c r="F47" s="7">
        <v>120</v>
      </c>
    </row>
    <row r="48" spans="1:6" ht="33" x14ac:dyDescent="0.15">
      <c r="A48" s="5">
        <v>47</v>
      </c>
      <c r="B48" s="6">
        <v>547</v>
      </c>
      <c r="C48" s="6" t="s">
        <v>59</v>
      </c>
      <c r="D48" s="6" t="s">
        <v>105</v>
      </c>
      <c r="E48" s="6" t="s">
        <v>7</v>
      </c>
      <c r="F48" s="7">
        <v>374</v>
      </c>
    </row>
    <row r="49" spans="1:6" ht="33" x14ac:dyDescent="0.15">
      <c r="A49" s="5">
        <v>48</v>
      </c>
      <c r="B49" s="6">
        <v>548</v>
      </c>
      <c r="C49" s="6" t="s">
        <v>60</v>
      </c>
      <c r="D49" s="6" t="s">
        <v>106</v>
      </c>
      <c r="E49" s="6" t="s">
        <v>7</v>
      </c>
      <c r="F49" s="7">
        <v>127</v>
      </c>
    </row>
    <row r="50" spans="1:6" ht="49.5" x14ac:dyDescent="0.15">
      <c r="A50" s="5">
        <v>49</v>
      </c>
      <c r="B50" s="6">
        <v>549</v>
      </c>
      <c r="C50" s="6" t="s">
        <v>61</v>
      </c>
      <c r="D50" s="6" t="s">
        <v>140</v>
      </c>
      <c r="E50" s="6" t="s">
        <v>7</v>
      </c>
      <c r="F50" s="7">
        <v>201</v>
      </c>
    </row>
    <row r="51" spans="1:6" ht="49.5" x14ac:dyDescent="0.15">
      <c r="A51" s="5">
        <v>50</v>
      </c>
      <c r="B51" s="6">
        <v>550</v>
      </c>
      <c r="C51" s="6" t="s">
        <v>62</v>
      </c>
      <c r="D51" s="6" t="s">
        <v>141</v>
      </c>
      <c r="E51" s="6" t="s">
        <v>7</v>
      </c>
      <c r="F51" s="7">
        <v>131</v>
      </c>
    </row>
    <row r="52" spans="1:6" ht="49.5" x14ac:dyDescent="0.15">
      <c r="A52" s="5">
        <v>51</v>
      </c>
      <c r="B52" s="6">
        <v>551</v>
      </c>
      <c r="C52" s="6" t="s">
        <v>63</v>
      </c>
      <c r="D52" s="6" t="s">
        <v>142</v>
      </c>
      <c r="E52" s="6" t="s">
        <v>7</v>
      </c>
      <c r="F52" s="7">
        <v>372</v>
      </c>
    </row>
  </sheetData>
  <phoneticPr fontId="5" type="noConversion"/>
  <conditionalFormatting sqref="F41:F52">
    <cfRule type="cellIs" dxfId="0" priority="52" stopIfTrue="1" operator="equal">
      <formula>122</formula>
    </cfRule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22" workbookViewId="0">
      <selection activeCell="R1" sqref="R1:R39"/>
    </sheetView>
  </sheetViews>
  <sheetFormatPr defaultColWidth="9" defaultRowHeight="16.5" x14ac:dyDescent="0.35"/>
  <cols>
    <col min="1" max="2" width="9" style="1"/>
    <col min="3" max="3" width="13.25" style="1" customWidth="1"/>
    <col min="4" max="17" width="9" style="1"/>
    <col min="18" max="18" width="15.875" style="1" customWidth="1"/>
    <col min="19" max="16384" width="9" style="1"/>
  </cols>
  <sheetData>
    <row r="1" spans="1:18" x14ac:dyDescent="0.35">
      <c r="A1" s="2">
        <v>1</v>
      </c>
      <c r="B1" s="2">
        <v>5086</v>
      </c>
      <c r="C1" s="2" t="s">
        <v>64</v>
      </c>
      <c r="D1" s="2">
        <v>1</v>
      </c>
      <c r="E1" s="2">
        <v>3001</v>
      </c>
      <c r="F1" s="2" t="s">
        <v>65</v>
      </c>
      <c r="G1" s="2">
        <v>10</v>
      </c>
      <c r="H1" s="2"/>
      <c r="I1" s="2" t="s">
        <v>66</v>
      </c>
      <c r="J1" s="2"/>
      <c r="K1" s="2"/>
      <c r="L1" s="2" t="s">
        <v>66</v>
      </c>
      <c r="M1" s="2"/>
      <c r="N1" s="1" t="str">
        <f>B1&amp;";"</f>
        <v>5086;</v>
      </c>
      <c r="O1" s="3">
        <f>IF(H1="",E1,E1&amp;";")</f>
        <v>3001</v>
      </c>
      <c r="P1" s="1" t="str">
        <f>IF(H1="","",H1&amp;";")</f>
        <v/>
      </c>
      <c r="Q1" s="1" t="str">
        <f>IF(K1="","",K1)</f>
        <v/>
      </c>
      <c r="R1" s="1" t="str">
        <f>N1&amp;O1&amp;P1&amp;Q1</f>
        <v>5086;3001</v>
      </c>
    </row>
    <row r="2" spans="1:18" x14ac:dyDescent="0.35">
      <c r="A2" s="2">
        <v>2</v>
      </c>
      <c r="B2" s="2">
        <v>5086</v>
      </c>
      <c r="C2" s="2" t="s">
        <v>64</v>
      </c>
      <c r="D2" s="2">
        <v>1</v>
      </c>
      <c r="E2" s="2">
        <v>3101</v>
      </c>
      <c r="F2" s="2" t="s">
        <v>67</v>
      </c>
      <c r="G2" s="2">
        <v>10</v>
      </c>
      <c r="H2" s="2"/>
      <c r="I2" s="2" t="s">
        <v>66</v>
      </c>
      <c r="J2" s="2"/>
      <c r="K2" s="2"/>
      <c r="L2" s="2" t="s">
        <v>66</v>
      </c>
      <c r="M2" s="2"/>
      <c r="N2" s="1" t="str">
        <f t="shared" ref="N2:N39" si="0">B2&amp;";"</f>
        <v>5086;</v>
      </c>
      <c r="O2" s="3">
        <f t="shared" ref="O2:O39" si="1">IF(H2="",E2,E2&amp;";")</f>
        <v>3101</v>
      </c>
      <c r="P2" s="1" t="str">
        <f t="shared" ref="P2:P39" si="2">IF(H2="","",H2&amp;";")</f>
        <v/>
      </c>
      <c r="Q2" s="1" t="str">
        <f t="shared" ref="Q2:Q39" si="3">IF(K2="","",K2)</f>
        <v/>
      </c>
      <c r="R2" s="1" t="str">
        <f t="shared" ref="R2:R39" si="4">N2&amp;O2&amp;P2&amp;Q2</f>
        <v>5086;3101</v>
      </c>
    </row>
    <row r="3" spans="1:18" x14ac:dyDescent="0.35">
      <c r="A3" s="2">
        <v>3</v>
      </c>
      <c r="B3" s="2">
        <v>5086</v>
      </c>
      <c r="C3" s="2" t="s">
        <v>64</v>
      </c>
      <c r="D3" s="2">
        <v>1</v>
      </c>
      <c r="E3" s="2">
        <v>3401</v>
      </c>
      <c r="F3" s="2" t="s">
        <v>68</v>
      </c>
      <c r="G3" s="2">
        <v>10</v>
      </c>
      <c r="H3" s="2"/>
      <c r="I3" s="2" t="s">
        <v>66</v>
      </c>
      <c r="J3" s="2"/>
      <c r="K3" s="2"/>
      <c r="L3" s="2" t="s">
        <v>66</v>
      </c>
      <c r="M3" s="2"/>
      <c r="N3" s="1" t="str">
        <f t="shared" si="0"/>
        <v>5086;</v>
      </c>
      <c r="O3" s="3">
        <f t="shared" si="1"/>
        <v>3401</v>
      </c>
      <c r="P3" s="1" t="str">
        <f t="shared" si="2"/>
        <v/>
      </c>
      <c r="Q3" s="1" t="str">
        <f t="shared" si="3"/>
        <v/>
      </c>
      <c r="R3" s="1" t="str">
        <f t="shared" si="4"/>
        <v>5086;3401</v>
      </c>
    </row>
    <row r="4" spans="1:18" x14ac:dyDescent="0.35">
      <c r="A4" s="2">
        <v>4</v>
      </c>
      <c r="B4" s="2">
        <v>5041</v>
      </c>
      <c r="C4" s="2" t="s">
        <v>69</v>
      </c>
      <c r="D4" s="2">
        <v>1</v>
      </c>
      <c r="E4" s="2">
        <v>3001</v>
      </c>
      <c r="F4" s="2" t="s">
        <v>65</v>
      </c>
      <c r="G4" s="2">
        <v>3</v>
      </c>
      <c r="H4" s="2">
        <v>3101</v>
      </c>
      <c r="I4" s="2" t="s">
        <v>67</v>
      </c>
      <c r="J4" s="2">
        <v>3</v>
      </c>
      <c r="K4" s="2">
        <v>3401</v>
      </c>
      <c r="L4" s="2" t="s">
        <v>68</v>
      </c>
      <c r="M4" s="2">
        <v>3</v>
      </c>
      <c r="N4" s="1" t="str">
        <f t="shared" si="0"/>
        <v>5041;</v>
      </c>
      <c r="O4" s="3" t="str">
        <f t="shared" si="1"/>
        <v>3001;</v>
      </c>
      <c r="P4" s="1" t="str">
        <f t="shared" si="2"/>
        <v>3101;</v>
      </c>
      <c r="Q4" s="1">
        <f t="shared" si="3"/>
        <v>3401</v>
      </c>
      <c r="R4" s="1" t="str">
        <f t="shared" si="4"/>
        <v>5041;3001;3101;3401</v>
      </c>
    </row>
    <row r="5" spans="1:18" x14ac:dyDescent="0.35">
      <c r="A5" s="2">
        <v>5</v>
      </c>
      <c r="B5" s="2">
        <v>102003</v>
      </c>
      <c r="C5" s="2" t="s">
        <v>70</v>
      </c>
      <c r="D5" s="2">
        <v>3</v>
      </c>
      <c r="E5" s="2">
        <v>102004</v>
      </c>
      <c r="F5" s="2" t="s">
        <v>71</v>
      </c>
      <c r="G5" s="2">
        <v>3</v>
      </c>
      <c r="H5" s="2">
        <v>102009</v>
      </c>
      <c r="I5" s="2" t="s">
        <v>72</v>
      </c>
      <c r="J5" s="2">
        <v>3</v>
      </c>
      <c r="K5" s="2">
        <v>102010</v>
      </c>
      <c r="L5" s="2" t="s">
        <v>73</v>
      </c>
      <c r="M5" s="2">
        <v>3</v>
      </c>
      <c r="N5" s="1" t="str">
        <f t="shared" si="0"/>
        <v>102003;</v>
      </c>
      <c r="O5" s="3" t="str">
        <f t="shared" si="1"/>
        <v>102004;</v>
      </c>
      <c r="P5" s="1" t="str">
        <f t="shared" si="2"/>
        <v>102009;</v>
      </c>
      <c r="Q5" s="1">
        <f t="shared" si="3"/>
        <v>102010</v>
      </c>
      <c r="R5" s="1" t="str">
        <f t="shared" si="4"/>
        <v>102003;102004;102009;102010</v>
      </c>
    </row>
    <row r="6" spans="1:18" x14ac:dyDescent="0.35">
      <c r="A6" s="2">
        <v>6</v>
      </c>
      <c r="B6" s="2">
        <v>102001</v>
      </c>
      <c r="C6" s="2" t="s">
        <v>74</v>
      </c>
      <c r="D6" s="2">
        <v>3</v>
      </c>
      <c r="E6" s="2">
        <v>102002</v>
      </c>
      <c r="F6" s="2" t="s">
        <v>75</v>
      </c>
      <c r="G6" s="2">
        <v>3</v>
      </c>
      <c r="H6" s="2">
        <v>102025</v>
      </c>
      <c r="I6" s="2" t="s">
        <v>76</v>
      </c>
      <c r="J6" s="2">
        <v>3</v>
      </c>
      <c r="K6" s="2">
        <v>102026</v>
      </c>
      <c r="L6" s="2" t="s">
        <v>77</v>
      </c>
      <c r="M6" s="2">
        <v>3</v>
      </c>
      <c r="N6" s="1" t="str">
        <f t="shared" si="0"/>
        <v>102001;</v>
      </c>
      <c r="O6" s="3" t="str">
        <f t="shared" si="1"/>
        <v>102002;</v>
      </c>
      <c r="P6" s="1" t="str">
        <f t="shared" si="2"/>
        <v>102025;</v>
      </c>
      <c r="Q6" s="1">
        <f t="shared" si="3"/>
        <v>102026</v>
      </c>
      <c r="R6" s="1" t="str">
        <f t="shared" si="4"/>
        <v>102001;102002;102025;102026</v>
      </c>
    </row>
    <row r="7" spans="1:18" x14ac:dyDescent="0.35">
      <c r="A7" s="2">
        <v>7</v>
      </c>
      <c r="B7" s="2">
        <v>5087</v>
      </c>
      <c r="C7" s="2" t="s">
        <v>78</v>
      </c>
      <c r="D7" s="2">
        <v>1</v>
      </c>
      <c r="E7" s="2">
        <v>3002</v>
      </c>
      <c r="F7" s="2" t="s">
        <v>79</v>
      </c>
      <c r="G7" s="2">
        <v>10</v>
      </c>
      <c r="H7" s="2"/>
      <c r="I7" s="2" t="s">
        <v>66</v>
      </c>
      <c r="J7" s="2"/>
      <c r="K7" s="2"/>
      <c r="L7" s="2" t="s">
        <v>66</v>
      </c>
      <c r="M7" s="2"/>
      <c r="N7" s="1" t="str">
        <f t="shared" si="0"/>
        <v>5087;</v>
      </c>
      <c r="O7" s="3">
        <f t="shared" si="1"/>
        <v>3002</v>
      </c>
      <c r="P7" s="1" t="str">
        <f t="shared" si="2"/>
        <v/>
      </c>
      <c r="Q7" s="1" t="str">
        <f t="shared" si="3"/>
        <v/>
      </c>
      <c r="R7" s="1" t="str">
        <f t="shared" si="4"/>
        <v>5087;3002</v>
      </c>
    </row>
    <row r="8" spans="1:18" x14ac:dyDescent="0.35">
      <c r="A8" s="2">
        <v>8</v>
      </c>
      <c r="B8" s="2">
        <v>5087</v>
      </c>
      <c r="C8" s="2" t="s">
        <v>78</v>
      </c>
      <c r="D8" s="2">
        <v>1</v>
      </c>
      <c r="E8" s="2">
        <v>3102</v>
      </c>
      <c r="F8" s="2" t="s">
        <v>80</v>
      </c>
      <c r="G8" s="2">
        <v>10</v>
      </c>
      <c r="H8" s="2"/>
      <c r="I8" s="2" t="s">
        <v>66</v>
      </c>
      <c r="J8" s="2"/>
      <c r="K8" s="2"/>
      <c r="L8" s="2" t="s">
        <v>66</v>
      </c>
      <c r="M8" s="2"/>
      <c r="N8" s="1" t="str">
        <f t="shared" si="0"/>
        <v>5087;</v>
      </c>
      <c r="O8" s="3">
        <f t="shared" si="1"/>
        <v>3102</v>
      </c>
      <c r="P8" s="1" t="str">
        <f t="shared" si="2"/>
        <v/>
      </c>
      <c r="Q8" s="1" t="str">
        <f t="shared" si="3"/>
        <v/>
      </c>
      <c r="R8" s="1" t="str">
        <f t="shared" si="4"/>
        <v>5087;3102</v>
      </c>
    </row>
    <row r="9" spans="1:18" x14ac:dyDescent="0.35">
      <c r="A9" s="2">
        <v>9</v>
      </c>
      <c r="B9" s="2">
        <v>5087</v>
      </c>
      <c r="C9" s="2" t="s">
        <v>78</v>
      </c>
      <c r="D9" s="2">
        <v>1</v>
      </c>
      <c r="E9" s="2">
        <v>3402</v>
      </c>
      <c r="F9" s="2" t="s">
        <v>81</v>
      </c>
      <c r="G9" s="2">
        <v>10</v>
      </c>
      <c r="H9" s="2"/>
      <c r="I9" s="2" t="s">
        <v>66</v>
      </c>
      <c r="J9" s="2"/>
      <c r="K9" s="2"/>
      <c r="L9" s="2" t="s">
        <v>66</v>
      </c>
      <c r="M9" s="2"/>
      <c r="N9" s="1" t="str">
        <f t="shared" si="0"/>
        <v>5087;</v>
      </c>
      <c r="O9" s="3">
        <f t="shared" si="1"/>
        <v>3402</v>
      </c>
      <c r="P9" s="1" t="str">
        <f t="shared" si="2"/>
        <v/>
      </c>
      <c r="Q9" s="1" t="str">
        <f t="shared" si="3"/>
        <v/>
      </c>
      <c r="R9" s="1" t="str">
        <f t="shared" si="4"/>
        <v>5087;3402</v>
      </c>
    </row>
    <row r="10" spans="1:18" x14ac:dyDescent="0.35">
      <c r="A10" s="2">
        <v>10</v>
      </c>
      <c r="B10" s="2">
        <v>5041</v>
      </c>
      <c r="C10" s="2" t="s">
        <v>69</v>
      </c>
      <c r="D10" s="2">
        <v>1</v>
      </c>
      <c r="E10" s="2">
        <v>3002</v>
      </c>
      <c r="F10" s="2" t="s">
        <v>79</v>
      </c>
      <c r="G10" s="2">
        <v>3</v>
      </c>
      <c r="H10" s="2">
        <v>3102</v>
      </c>
      <c r="I10" s="2" t="s">
        <v>80</v>
      </c>
      <c r="J10" s="2">
        <v>3</v>
      </c>
      <c r="K10" s="2">
        <v>3402</v>
      </c>
      <c r="L10" s="2" t="s">
        <v>81</v>
      </c>
      <c r="M10" s="2">
        <v>3</v>
      </c>
      <c r="N10" s="1" t="str">
        <f t="shared" si="0"/>
        <v>5041;</v>
      </c>
      <c r="O10" s="3" t="str">
        <f t="shared" si="1"/>
        <v>3002;</v>
      </c>
      <c r="P10" s="1" t="str">
        <f t="shared" si="2"/>
        <v>3102;</v>
      </c>
      <c r="Q10" s="1">
        <f t="shared" si="3"/>
        <v>3402</v>
      </c>
      <c r="R10" s="1" t="str">
        <f t="shared" si="4"/>
        <v>5041;3002;3102;3402</v>
      </c>
    </row>
    <row r="11" spans="1:18" x14ac:dyDescent="0.35">
      <c r="A11" s="2">
        <v>11</v>
      </c>
      <c r="B11" s="2">
        <v>102003</v>
      </c>
      <c r="C11" s="2" t="s">
        <v>70</v>
      </c>
      <c r="D11" s="2">
        <v>1</v>
      </c>
      <c r="E11" s="2">
        <v>102004</v>
      </c>
      <c r="F11" s="2" t="s">
        <v>71</v>
      </c>
      <c r="G11" s="2">
        <v>3</v>
      </c>
      <c r="H11" s="2">
        <v>102009</v>
      </c>
      <c r="I11" s="2" t="s">
        <v>72</v>
      </c>
      <c r="J11" s="2">
        <v>3</v>
      </c>
      <c r="K11" s="2">
        <v>102010</v>
      </c>
      <c r="L11" s="2" t="s">
        <v>73</v>
      </c>
      <c r="M11" s="2">
        <v>3</v>
      </c>
      <c r="N11" s="1" t="str">
        <f t="shared" si="0"/>
        <v>102003;</v>
      </c>
      <c r="O11" s="3" t="str">
        <f t="shared" si="1"/>
        <v>102004;</v>
      </c>
      <c r="P11" s="1" t="str">
        <f t="shared" si="2"/>
        <v>102009;</v>
      </c>
      <c r="Q11" s="1">
        <f t="shared" si="3"/>
        <v>102010</v>
      </c>
      <c r="R11" s="1" t="str">
        <f t="shared" si="4"/>
        <v>102003;102004;102009;102010</v>
      </c>
    </row>
    <row r="12" spans="1:18" x14ac:dyDescent="0.35">
      <c r="A12" s="2">
        <v>12</v>
      </c>
      <c r="B12" s="2">
        <v>102001</v>
      </c>
      <c r="C12" s="2" t="s">
        <v>74</v>
      </c>
      <c r="D12" s="2">
        <v>1</v>
      </c>
      <c r="E12" s="2">
        <v>102002</v>
      </c>
      <c r="F12" s="2" t="s">
        <v>75</v>
      </c>
      <c r="G12" s="2">
        <v>3</v>
      </c>
      <c r="H12" s="2">
        <v>102025</v>
      </c>
      <c r="I12" s="2" t="s">
        <v>76</v>
      </c>
      <c r="J12" s="2">
        <v>3</v>
      </c>
      <c r="K12" s="2">
        <v>102026</v>
      </c>
      <c r="L12" s="2" t="s">
        <v>77</v>
      </c>
      <c r="M12" s="2">
        <v>3</v>
      </c>
      <c r="N12" s="1" t="str">
        <f t="shared" si="0"/>
        <v>102001;</v>
      </c>
      <c r="O12" s="3" t="str">
        <f t="shared" si="1"/>
        <v>102002;</v>
      </c>
      <c r="P12" s="1" t="str">
        <f t="shared" si="2"/>
        <v>102025;</v>
      </c>
      <c r="Q12" s="1">
        <f t="shared" si="3"/>
        <v>102026</v>
      </c>
      <c r="R12" s="1" t="str">
        <f t="shared" si="4"/>
        <v>102001;102002;102025;102026</v>
      </c>
    </row>
    <row r="13" spans="1:18" x14ac:dyDescent="0.35">
      <c r="A13" s="2">
        <v>13</v>
      </c>
      <c r="B13" s="2">
        <v>5088</v>
      </c>
      <c r="C13" s="2" t="s">
        <v>82</v>
      </c>
      <c r="D13" s="2">
        <v>1</v>
      </c>
      <c r="E13" s="2">
        <v>3003</v>
      </c>
      <c r="F13" s="2" t="s">
        <v>83</v>
      </c>
      <c r="G13" s="2">
        <v>12</v>
      </c>
      <c r="H13" s="2"/>
      <c r="I13" s="2" t="s">
        <v>66</v>
      </c>
      <c r="J13" s="2"/>
      <c r="K13" s="2"/>
      <c r="L13" s="2" t="s">
        <v>66</v>
      </c>
      <c r="M13" s="2"/>
      <c r="N13" s="1" t="str">
        <f t="shared" si="0"/>
        <v>5088;</v>
      </c>
      <c r="O13" s="3">
        <f t="shared" si="1"/>
        <v>3003</v>
      </c>
      <c r="P13" s="1" t="str">
        <f t="shared" si="2"/>
        <v/>
      </c>
      <c r="Q13" s="1" t="str">
        <f t="shared" si="3"/>
        <v/>
      </c>
      <c r="R13" s="1" t="str">
        <f t="shared" si="4"/>
        <v>5088;3003</v>
      </c>
    </row>
    <row r="14" spans="1:18" x14ac:dyDescent="0.35">
      <c r="A14" s="2">
        <v>14</v>
      </c>
      <c r="B14" s="2">
        <v>5088</v>
      </c>
      <c r="C14" s="2" t="s">
        <v>82</v>
      </c>
      <c r="D14" s="2">
        <v>1</v>
      </c>
      <c r="E14" s="2">
        <v>3103</v>
      </c>
      <c r="F14" s="2" t="s">
        <v>84</v>
      </c>
      <c r="G14" s="2">
        <v>12</v>
      </c>
      <c r="H14" s="2"/>
      <c r="I14" s="2" t="s">
        <v>66</v>
      </c>
      <c r="J14" s="2"/>
      <c r="K14" s="2"/>
      <c r="L14" s="2" t="s">
        <v>66</v>
      </c>
      <c r="M14" s="2"/>
      <c r="N14" s="1" t="str">
        <f t="shared" si="0"/>
        <v>5088;</v>
      </c>
      <c r="O14" s="3">
        <f t="shared" si="1"/>
        <v>3103</v>
      </c>
      <c r="P14" s="1" t="str">
        <f t="shared" si="2"/>
        <v/>
      </c>
      <c r="Q14" s="1" t="str">
        <f t="shared" si="3"/>
        <v/>
      </c>
      <c r="R14" s="1" t="str">
        <f t="shared" si="4"/>
        <v>5088;3103</v>
      </c>
    </row>
    <row r="15" spans="1:18" x14ac:dyDescent="0.35">
      <c r="A15" s="2">
        <v>15</v>
      </c>
      <c r="B15" s="2">
        <v>5088</v>
      </c>
      <c r="C15" s="2" t="s">
        <v>82</v>
      </c>
      <c r="D15" s="2">
        <v>1</v>
      </c>
      <c r="E15" s="2">
        <v>3403</v>
      </c>
      <c r="F15" s="2" t="s">
        <v>85</v>
      </c>
      <c r="G15" s="2">
        <v>12</v>
      </c>
      <c r="H15" s="2"/>
      <c r="I15" s="2" t="s">
        <v>66</v>
      </c>
      <c r="J15" s="2"/>
      <c r="K15" s="2"/>
      <c r="L15" s="2" t="s">
        <v>66</v>
      </c>
      <c r="M15" s="2"/>
      <c r="N15" s="1" t="str">
        <f t="shared" si="0"/>
        <v>5088;</v>
      </c>
      <c r="O15" s="3">
        <f t="shared" si="1"/>
        <v>3403</v>
      </c>
      <c r="P15" s="1" t="str">
        <f t="shared" si="2"/>
        <v/>
      </c>
      <c r="Q15" s="1" t="str">
        <f t="shared" si="3"/>
        <v/>
      </c>
      <c r="R15" s="1" t="str">
        <f t="shared" si="4"/>
        <v>5088;3403</v>
      </c>
    </row>
    <row r="16" spans="1:18" x14ac:dyDescent="0.35">
      <c r="A16" s="2">
        <v>16</v>
      </c>
      <c r="B16" s="2">
        <v>5041</v>
      </c>
      <c r="C16" s="2" t="s">
        <v>69</v>
      </c>
      <c r="D16" s="2">
        <v>1</v>
      </c>
      <c r="E16" s="2">
        <v>3003</v>
      </c>
      <c r="F16" s="2" t="s">
        <v>83</v>
      </c>
      <c r="G16" s="2">
        <v>4</v>
      </c>
      <c r="H16" s="2">
        <v>3103</v>
      </c>
      <c r="I16" s="2" t="s">
        <v>84</v>
      </c>
      <c r="J16" s="2">
        <v>4</v>
      </c>
      <c r="K16" s="2">
        <v>3403</v>
      </c>
      <c r="L16" s="2" t="s">
        <v>85</v>
      </c>
      <c r="M16" s="2">
        <v>4</v>
      </c>
      <c r="N16" s="1" t="str">
        <f t="shared" si="0"/>
        <v>5041;</v>
      </c>
      <c r="O16" s="3" t="str">
        <f t="shared" si="1"/>
        <v>3003;</v>
      </c>
      <c r="P16" s="1" t="str">
        <f t="shared" si="2"/>
        <v>3103;</v>
      </c>
      <c r="Q16" s="1">
        <f t="shared" si="3"/>
        <v>3403</v>
      </c>
      <c r="R16" s="1" t="str">
        <f t="shared" si="4"/>
        <v>5041;3003;3103;3403</v>
      </c>
    </row>
    <row r="17" spans="1:18" x14ac:dyDescent="0.35">
      <c r="A17" s="2">
        <v>17</v>
      </c>
      <c r="B17" s="2">
        <v>5041</v>
      </c>
      <c r="C17" s="2" t="s">
        <v>69</v>
      </c>
      <c r="D17" s="2">
        <v>1</v>
      </c>
      <c r="E17" s="2">
        <v>3003</v>
      </c>
      <c r="F17" s="2" t="s">
        <v>83</v>
      </c>
      <c r="G17" s="2">
        <v>4</v>
      </c>
      <c r="H17" s="2">
        <v>3103</v>
      </c>
      <c r="I17" s="2" t="s">
        <v>84</v>
      </c>
      <c r="J17" s="2">
        <v>4</v>
      </c>
      <c r="K17" s="2">
        <v>3403</v>
      </c>
      <c r="L17" s="2" t="s">
        <v>85</v>
      </c>
      <c r="M17" s="2">
        <v>4</v>
      </c>
      <c r="N17" s="1" t="str">
        <f t="shared" si="0"/>
        <v>5041;</v>
      </c>
      <c r="O17" s="3" t="str">
        <f t="shared" si="1"/>
        <v>3003;</v>
      </c>
      <c r="P17" s="1" t="str">
        <f t="shared" si="2"/>
        <v>3103;</v>
      </c>
      <c r="Q17" s="1">
        <f t="shared" si="3"/>
        <v>3403</v>
      </c>
      <c r="R17" s="1" t="str">
        <f t="shared" si="4"/>
        <v>5041;3003;3103;3403</v>
      </c>
    </row>
    <row r="18" spans="1:18" x14ac:dyDescent="0.35">
      <c r="A18" s="2">
        <v>18</v>
      </c>
      <c r="B18" s="2">
        <v>102003</v>
      </c>
      <c r="C18" s="2" t="s">
        <v>70</v>
      </c>
      <c r="D18" s="2">
        <v>1</v>
      </c>
      <c r="E18" s="2">
        <v>102004</v>
      </c>
      <c r="F18" s="2" t="s">
        <v>71</v>
      </c>
      <c r="G18" s="2">
        <v>3</v>
      </c>
      <c r="H18" s="2">
        <v>102009</v>
      </c>
      <c r="I18" s="2" t="s">
        <v>72</v>
      </c>
      <c r="J18" s="2">
        <v>3</v>
      </c>
      <c r="K18" s="2">
        <v>102010</v>
      </c>
      <c r="L18" s="2" t="s">
        <v>73</v>
      </c>
      <c r="M18" s="2">
        <v>3</v>
      </c>
      <c r="N18" s="1" t="str">
        <f t="shared" si="0"/>
        <v>102003;</v>
      </c>
      <c r="O18" s="3" t="str">
        <f t="shared" si="1"/>
        <v>102004;</v>
      </c>
      <c r="P18" s="1" t="str">
        <f t="shared" si="2"/>
        <v>102009;</v>
      </c>
      <c r="Q18" s="1">
        <f t="shared" si="3"/>
        <v>102010</v>
      </c>
      <c r="R18" s="1" t="str">
        <f t="shared" si="4"/>
        <v>102003;102004;102009;102010</v>
      </c>
    </row>
    <row r="19" spans="1:18" x14ac:dyDescent="0.35">
      <c r="A19" s="2">
        <v>19</v>
      </c>
      <c r="B19" s="2">
        <v>102001</v>
      </c>
      <c r="C19" s="2" t="s">
        <v>74</v>
      </c>
      <c r="D19" s="2">
        <v>1</v>
      </c>
      <c r="E19" s="2">
        <v>102002</v>
      </c>
      <c r="F19" s="2" t="s">
        <v>75</v>
      </c>
      <c r="G19" s="2">
        <v>3</v>
      </c>
      <c r="H19" s="2">
        <v>102025</v>
      </c>
      <c r="I19" s="2" t="s">
        <v>76</v>
      </c>
      <c r="J19" s="2">
        <v>3</v>
      </c>
      <c r="K19" s="2">
        <v>102026</v>
      </c>
      <c r="L19" s="2" t="s">
        <v>77</v>
      </c>
      <c r="M19" s="2">
        <v>3</v>
      </c>
      <c r="N19" s="1" t="str">
        <f t="shared" si="0"/>
        <v>102001;</v>
      </c>
      <c r="O19" s="3" t="str">
        <f t="shared" si="1"/>
        <v>102002;</v>
      </c>
      <c r="P19" s="1" t="str">
        <f t="shared" si="2"/>
        <v>102025;</v>
      </c>
      <c r="Q19" s="1">
        <f t="shared" si="3"/>
        <v>102026</v>
      </c>
      <c r="R19" s="1" t="str">
        <f t="shared" si="4"/>
        <v>102001;102002;102025;102026</v>
      </c>
    </row>
    <row r="20" spans="1:18" x14ac:dyDescent="0.35">
      <c r="A20" s="2">
        <v>20</v>
      </c>
      <c r="B20" s="2">
        <v>5089</v>
      </c>
      <c r="C20" s="2" t="s">
        <v>86</v>
      </c>
      <c r="D20" s="2">
        <v>1</v>
      </c>
      <c r="E20" s="2">
        <v>3004</v>
      </c>
      <c r="F20" s="2" t="s">
        <v>87</v>
      </c>
      <c r="G20" s="2">
        <v>15</v>
      </c>
      <c r="H20" s="2"/>
      <c r="I20" s="2" t="s">
        <v>66</v>
      </c>
      <c r="J20" s="2"/>
      <c r="K20" s="2"/>
      <c r="L20" s="2" t="s">
        <v>66</v>
      </c>
      <c r="M20" s="2"/>
      <c r="N20" s="1" t="str">
        <f t="shared" si="0"/>
        <v>5089;</v>
      </c>
      <c r="O20" s="3">
        <f t="shared" si="1"/>
        <v>3004</v>
      </c>
      <c r="P20" s="1" t="str">
        <f t="shared" si="2"/>
        <v/>
      </c>
      <c r="Q20" s="1" t="str">
        <f t="shared" si="3"/>
        <v/>
      </c>
      <c r="R20" s="1" t="str">
        <f t="shared" si="4"/>
        <v>5089;3004</v>
      </c>
    </row>
    <row r="21" spans="1:18" x14ac:dyDescent="0.35">
      <c r="A21" s="2">
        <v>21</v>
      </c>
      <c r="B21" s="2">
        <v>5089</v>
      </c>
      <c r="C21" s="2" t="s">
        <v>86</v>
      </c>
      <c r="D21" s="2">
        <v>1</v>
      </c>
      <c r="E21" s="2">
        <v>3104</v>
      </c>
      <c r="F21" s="2" t="s">
        <v>88</v>
      </c>
      <c r="G21" s="2">
        <v>15</v>
      </c>
      <c r="H21" s="2"/>
      <c r="I21" s="2" t="s">
        <v>66</v>
      </c>
      <c r="J21" s="2"/>
      <c r="K21" s="2"/>
      <c r="L21" s="2" t="s">
        <v>66</v>
      </c>
      <c r="M21" s="2"/>
      <c r="N21" s="1" t="str">
        <f t="shared" si="0"/>
        <v>5089;</v>
      </c>
      <c r="O21" s="3">
        <f t="shared" si="1"/>
        <v>3104</v>
      </c>
      <c r="P21" s="1" t="str">
        <f t="shared" si="2"/>
        <v/>
      </c>
      <c r="Q21" s="1" t="str">
        <f t="shared" si="3"/>
        <v/>
      </c>
      <c r="R21" s="1" t="str">
        <f t="shared" si="4"/>
        <v>5089;3104</v>
      </c>
    </row>
    <row r="22" spans="1:18" x14ac:dyDescent="0.35">
      <c r="A22" s="2">
        <v>22</v>
      </c>
      <c r="B22" s="2">
        <v>5089</v>
      </c>
      <c r="C22" s="2" t="s">
        <v>86</v>
      </c>
      <c r="D22" s="2">
        <v>1</v>
      </c>
      <c r="E22" s="2">
        <v>3404</v>
      </c>
      <c r="F22" s="2" t="s">
        <v>89</v>
      </c>
      <c r="G22" s="2">
        <v>15</v>
      </c>
      <c r="H22" s="2"/>
      <c r="I22" s="2" t="s">
        <v>66</v>
      </c>
      <c r="J22" s="2"/>
      <c r="K22" s="2"/>
      <c r="L22" s="2" t="s">
        <v>66</v>
      </c>
      <c r="M22" s="2"/>
      <c r="N22" s="1" t="str">
        <f t="shared" si="0"/>
        <v>5089;</v>
      </c>
      <c r="O22" s="3">
        <f t="shared" si="1"/>
        <v>3404</v>
      </c>
      <c r="P22" s="1" t="str">
        <f t="shared" si="2"/>
        <v/>
      </c>
      <c r="Q22" s="1" t="str">
        <f t="shared" si="3"/>
        <v/>
      </c>
      <c r="R22" s="1" t="str">
        <f t="shared" si="4"/>
        <v>5089;3404</v>
      </c>
    </row>
    <row r="23" spans="1:18" x14ac:dyDescent="0.35">
      <c r="A23" s="2">
        <v>23</v>
      </c>
      <c r="B23" s="2">
        <v>5041</v>
      </c>
      <c r="C23" s="2" t="s">
        <v>69</v>
      </c>
      <c r="D23" s="2">
        <v>1</v>
      </c>
      <c r="E23" s="2">
        <v>3004</v>
      </c>
      <c r="F23" s="2" t="s">
        <v>87</v>
      </c>
      <c r="G23" s="2">
        <v>5</v>
      </c>
      <c r="H23" s="2">
        <v>3104</v>
      </c>
      <c r="I23" s="2" t="s">
        <v>88</v>
      </c>
      <c r="J23" s="2">
        <v>5</v>
      </c>
      <c r="K23" s="2">
        <v>3404</v>
      </c>
      <c r="L23" s="2" t="s">
        <v>89</v>
      </c>
      <c r="M23" s="2">
        <v>5</v>
      </c>
      <c r="N23" s="1" t="str">
        <f t="shared" si="0"/>
        <v>5041;</v>
      </c>
      <c r="O23" s="3" t="str">
        <f t="shared" si="1"/>
        <v>3004;</v>
      </c>
      <c r="P23" s="1" t="str">
        <f t="shared" si="2"/>
        <v>3104;</v>
      </c>
      <c r="Q23" s="1">
        <f t="shared" si="3"/>
        <v>3404</v>
      </c>
      <c r="R23" s="1" t="str">
        <f t="shared" si="4"/>
        <v>5041;3004;3104;3404</v>
      </c>
    </row>
    <row r="24" spans="1:18" x14ac:dyDescent="0.35">
      <c r="A24" s="2">
        <v>24</v>
      </c>
      <c r="B24" s="2">
        <v>5041</v>
      </c>
      <c r="C24" s="2" t="s">
        <v>69</v>
      </c>
      <c r="D24" s="2">
        <v>1</v>
      </c>
      <c r="E24" s="2">
        <v>3004</v>
      </c>
      <c r="F24" s="2" t="s">
        <v>87</v>
      </c>
      <c r="G24" s="2">
        <v>5</v>
      </c>
      <c r="H24" s="2">
        <v>3104</v>
      </c>
      <c r="I24" s="2" t="s">
        <v>88</v>
      </c>
      <c r="J24" s="2">
        <v>5</v>
      </c>
      <c r="K24" s="2">
        <v>3404</v>
      </c>
      <c r="L24" s="2" t="s">
        <v>89</v>
      </c>
      <c r="M24" s="2">
        <v>5</v>
      </c>
      <c r="N24" s="1" t="str">
        <f t="shared" si="0"/>
        <v>5041;</v>
      </c>
      <c r="O24" s="3" t="str">
        <f t="shared" si="1"/>
        <v>3004;</v>
      </c>
      <c r="P24" s="1" t="str">
        <f t="shared" si="2"/>
        <v>3104;</v>
      </c>
      <c r="Q24" s="1">
        <f t="shared" si="3"/>
        <v>3404</v>
      </c>
      <c r="R24" s="1" t="str">
        <f t="shared" si="4"/>
        <v>5041;3004;3104;3404</v>
      </c>
    </row>
    <row r="25" spans="1:18" x14ac:dyDescent="0.35">
      <c r="A25" s="2">
        <v>25</v>
      </c>
      <c r="B25" s="2">
        <v>102003</v>
      </c>
      <c r="C25" s="2" t="s">
        <v>70</v>
      </c>
      <c r="D25" s="2">
        <v>1</v>
      </c>
      <c r="E25" s="2">
        <v>102004</v>
      </c>
      <c r="F25" s="2" t="s">
        <v>71</v>
      </c>
      <c r="G25" s="2">
        <v>3</v>
      </c>
      <c r="H25" s="2">
        <v>102009</v>
      </c>
      <c r="I25" s="2" t="s">
        <v>72</v>
      </c>
      <c r="J25" s="2">
        <v>3</v>
      </c>
      <c r="K25" s="2">
        <v>102010</v>
      </c>
      <c r="L25" s="2" t="s">
        <v>73</v>
      </c>
      <c r="M25" s="2">
        <v>3</v>
      </c>
      <c r="N25" s="1" t="str">
        <f t="shared" si="0"/>
        <v>102003;</v>
      </c>
      <c r="O25" s="3" t="str">
        <f t="shared" si="1"/>
        <v>102004;</v>
      </c>
      <c r="P25" s="1" t="str">
        <f t="shared" si="2"/>
        <v>102009;</v>
      </c>
      <c r="Q25" s="1">
        <f t="shared" si="3"/>
        <v>102010</v>
      </c>
      <c r="R25" s="1" t="str">
        <f t="shared" si="4"/>
        <v>102003;102004;102009;102010</v>
      </c>
    </row>
    <row r="26" spans="1:18" x14ac:dyDescent="0.35">
      <c r="A26" s="2">
        <v>26</v>
      </c>
      <c r="B26" s="2">
        <v>102001</v>
      </c>
      <c r="C26" s="2" t="s">
        <v>74</v>
      </c>
      <c r="D26" s="2">
        <v>1</v>
      </c>
      <c r="E26" s="2">
        <v>102002</v>
      </c>
      <c r="F26" s="2" t="s">
        <v>75</v>
      </c>
      <c r="G26" s="2">
        <v>3</v>
      </c>
      <c r="H26" s="2">
        <v>102025</v>
      </c>
      <c r="I26" s="2" t="s">
        <v>76</v>
      </c>
      <c r="J26" s="2">
        <v>3</v>
      </c>
      <c r="K26" s="2">
        <v>102026</v>
      </c>
      <c r="L26" s="2" t="s">
        <v>77</v>
      </c>
      <c r="M26" s="2">
        <v>3</v>
      </c>
      <c r="N26" s="1" t="str">
        <f t="shared" si="0"/>
        <v>102001;</v>
      </c>
      <c r="O26" s="3" t="str">
        <f t="shared" si="1"/>
        <v>102002;</v>
      </c>
      <c r="P26" s="1" t="str">
        <f t="shared" si="2"/>
        <v>102025;</v>
      </c>
      <c r="Q26" s="1">
        <f t="shared" si="3"/>
        <v>102026</v>
      </c>
      <c r="R26" s="1" t="str">
        <f t="shared" si="4"/>
        <v>102001;102002;102025;102026</v>
      </c>
    </row>
    <row r="27" spans="1:18" x14ac:dyDescent="0.35">
      <c r="A27" s="2">
        <v>27</v>
      </c>
      <c r="B27" s="2">
        <v>5090</v>
      </c>
      <c r="C27" s="2" t="s">
        <v>90</v>
      </c>
      <c r="D27" s="2">
        <v>1</v>
      </c>
      <c r="E27" s="2">
        <v>3005</v>
      </c>
      <c r="F27" s="2" t="s">
        <v>91</v>
      </c>
      <c r="G27" s="2">
        <v>20</v>
      </c>
      <c r="H27" s="2"/>
      <c r="I27" s="2" t="s">
        <v>66</v>
      </c>
      <c r="J27" s="2"/>
      <c r="K27" s="2"/>
      <c r="L27" s="2" t="s">
        <v>66</v>
      </c>
      <c r="M27" s="2"/>
      <c r="N27" s="1" t="str">
        <f t="shared" si="0"/>
        <v>5090;</v>
      </c>
      <c r="O27" s="3">
        <f t="shared" si="1"/>
        <v>3005</v>
      </c>
      <c r="P27" s="1" t="str">
        <f t="shared" si="2"/>
        <v/>
      </c>
      <c r="Q27" s="1" t="str">
        <f t="shared" si="3"/>
        <v/>
      </c>
      <c r="R27" s="1" t="str">
        <f t="shared" si="4"/>
        <v>5090;3005</v>
      </c>
    </row>
    <row r="28" spans="1:18" x14ac:dyDescent="0.35">
      <c r="A28" s="2">
        <v>28</v>
      </c>
      <c r="B28" s="2">
        <v>5090</v>
      </c>
      <c r="C28" s="2" t="s">
        <v>90</v>
      </c>
      <c r="D28" s="2">
        <v>1</v>
      </c>
      <c r="E28" s="2">
        <v>3105</v>
      </c>
      <c r="F28" s="2" t="s">
        <v>92</v>
      </c>
      <c r="G28" s="2">
        <v>20</v>
      </c>
      <c r="H28" s="2"/>
      <c r="I28" s="2" t="s">
        <v>66</v>
      </c>
      <c r="J28" s="2"/>
      <c r="K28" s="2"/>
      <c r="L28" s="2" t="s">
        <v>66</v>
      </c>
      <c r="M28" s="2"/>
      <c r="N28" s="1" t="str">
        <f t="shared" si="0"/>
        <v>5090;</v>
      </c>
      <c r="O28" s="3">
        <f t="shared" si="1"/>
        <v>3105</v>
      </c>
      <c r="P28" s="1" t="str">
        <f t="shared" si="2"/>
        <v/>
      </c>
      <c r="Q28" s="1" t="str">
        <f t="shared" si="3"/>
        <v/>
      </c>
      <c r="R28" s="1" t="str">
        <f t="shared" si="4"/>
        <v>5090;3105</v>
      </c>
    </row>
    <row r="29" spans="1:18" x14ac:dyDescent="0.35">
      <c r="A29" s="2">
        <v>29</v>
      </c>
      <c r="B29" s="2">
        <v>5090</v>
      </c>
      <c r="C29" s="2" t="s">
        <v>90</v>
      </c>
      <c r="D29" s="2">
        <v>1</v>
      </c>
      <c r="E29" s="2">
        <v>3405</v>
      </c>
      <c r="F29" s="2" t="s">
        <v>93</v>
      </c>
      <c r="G29" s="2">
        <v>20</v>
      </c>
      <c r="H29" s="2"/>
      <c r="I29" s="2" t="s">
        <v>66</v>
      </c>
      <c r="J29" s="2"/>
      <c r="K29" s="2"/>
      <c r="L29" s="2" t="s">
        <v>66</v>
      </c>
      <c r="M29" s="2"/>
      <c r="N29" s="1" t="str">
        <f t="shared" si="0"/>
        <v>5090;</v>
      </c>
      <c r="O29" s="3">
        <f t="shared" si="1"/>
        <v>3405</v>
      </c>
      <c r="P29" s="1" t="str">
        <f t="shared" si="2"/>
        <v/>
      </c>
      <c r="Q29" s="1" t="str">
        <f t="shared" si="3"/>
        <v/>
      </c>
      <c r="R29" s="1" t="str">
        <f t="shared" si="4"/>
        <v>5090;3405</v>
      </c>
    </row>
    <row r="30" spans="1:18" x14ac:dyDescent="0.35">
      <c r="A30" s="2">
        <v>30</v>
      </c>
      <c r="B30" s="2">
        <v>5041</v>
      </c>
      <c r="C30" s="2" t="s">
        <v>69</v>
      </c>
      <c r="D30" s="2">
        <v>1</v>
      </c>
      <c r="E30" s="2">
        <v>3005</v>
      </c>
      <c r="F30" s="2" t="s">
        <v>91</v>
      </c>
      <c r="G30" s="2">
        <v>6</v>
      </c>
      <c r="H30" s="2">
        <v>3105</v>
      </c>
      <c r="I30" s="2" t="s">
        <v>92</v>
      </c>
      <c r="J30" s="2">
        <v>6</v>
      </c>
      <c r="K30" s="2">
        <v>3405</v>
      </c>
      <c r="L30" s="2" t="s">
        <v>93</v>
      </c>
      <c r="M30" s="2">
        <v>6</v>
      </c>
      <c r="N30" s="1" t="str">
        <f t="shared" si="0"/>
        <v>5041;</v>
      </c>
      <c r="O30" s="3" t="str">
        <f t="shared" si="1"/>
        <v>3005;</v>
      </c>
      <c r="P30" s="1" t="str">
        <f t="shared" si="2"/>
        <v>3105;</v>
      </c>
      <c r="Q30" s="1">
        <f t="shared" si="3"/>
        <v>3405</v>
      </c>
      <c r="R30" s="1" t="str">
        <f t="shared" si="4"/>
        <v>5041;3005;3105;3405</v>
      </c>
    </row>
    <row r="31" spans="1:18" x14ac:dyDescent="0.35">
      <c r="A31" s="2">
        <v>31</v>
      </c>
      <c r="B31" s="2">
        <v>5041</v>
      </c>
      <c r="C31" s="2" t="s">
        <v>69</v>
      </c>
      <c r="D31" s="2">
        <v>1</v>
      </c>
      <c r="E31" s="2">
        <v>3005</v>
      </c>
      <c r="F31" s="2" t="s">
        <v>91</v>
      </c>
      <c r="G31" s="2">
        <v>6</v>
      </c>
      <c r="H31" s="2">
        <v>3105</v>
      </c>
      <c r="I31" s="2" t="s">
        <v>92</v>
      </c>
      <c r="J31" s="2">
        <v>6</v>
      </c>
      <c r="K31" s="2">
        <v>3405</v>
      </c>
      <c r="L31" s="2" t="s">
        <v>93</v>
      </c>
      <c r="M31" s="2">
        <v>6</v>
      </c>
      <c r="N31" s="1" t="str">
        <f t="shared" si="0"/>
        <v>5041;</v>
      </c>
      <c r="O31" s="3" t="str">
        <f t="shared" si="1"/>
        <v>3005;</v>
      </c>
      <c r="P31" s="1" t="str">
        <f t="shared" si="2"/>
        <v>3105;</v>
      </c>
      <c r="Q31" s="1">
        <f t="shared" si="3"/>
        <v>3405</v>
      </c>
      <c r="R31" s="1" t="str">
        <f t="shared" si="4"/>
        <v>5041;3005;3105;3405</v>
      </c>
    </row>
    <row r="32" spans="1:18" x14ac:dyDescent="0.35">
      <c r="A32" s="2">
        <v>32</v>
      </c>
      <c r="B32" s="2">
        <v>102003</v>
      </c>
      <c r="C32" s="2" t="s">
        <v>70</v>
      </c>
      <c r="D32" s="2">
        <v>1</v>
      </c>
      <c r="E32" s="2">
        <v>102004</v>
      </c>
      <c r="F32" s="2" t="s">
        <v>71</v>
      </c>
      <c r="G32" s="2">
        <v>3</v>
      </c>
      <c r="H32" s="2">
        <v>102009</v>
      </c>
      <c r="I32" s="2" t="s">
        <v>72</v>
      </c>
      <c r="J32" s="2">
        <v>3</v>
      </c>
      <c r="K32" s="2">
        <v>102010</v>
      </c>
      <c r="L32" s="2" t="s">
        <v>73</v>
      </c>
      <c r="M32" s="2">
        <v>3</v>
      </c>
      <c r="N32" s="1" t="str">
        <f t="shared" si="0"/>
        <v>102003;</v>
      </c>
      <c r="O32" s="3" t="str">
        <f t="shared" si="1"/>
        <v>102004;</v>
      </c>
      <c r="P32" s="1" t="str">
        <f t="shared" si="2"/>
        <v>102009;</v>
      </c>
      <c r="Q32" s="1">
        <f t="shared" si="3"/>
        <v>102010</v>
      </c>
      <c r="R32" s="1" t="str">
        <f t="shared" si="4"/>
        <v>102003;102004;102009;102010</v>
      </c>
    </row>
    <row r="33" spans="1:18" x14ac:dyDescent="0.35">
      <c r="A33" s="2">
        <v>33</v>
      </c>
      <c r="B33" s="2">
        <v>102001</v>
      </c>
      <c r="C33" s="2" t="s">
        <v>74</v>
      </c>
      <c r="D33" s="2">
        <v>1</v>
      </c>
      <c r="E33" s="2">
        <v>102002</v>
      </c>
      <c r="F33" s="2" t="s">
        <v>75</v>
      </c>
      <c r="G33" s="2">
        <v>3</v>
      </c>
      <c r="H33" s="2">
        <v>102025</v>
      </c>
      <c r="I33" s="2" t="s">
        <v>76</v>
      </c>
      <c r="J33" s="2">
        <v>3</v>
      </c>
      <c r="K33" s="2">
        <v>102026</v>
      </c>
      <c r="L33" s="2" t="s">
        <v>77</v>
      </c>
      <c r="M33" s="2">
        <v>3</v>
      </c>
      <c r="N33" s="1" t="str">
        <f t="shared" si="0"/>
        <v>102001;</v>
      </c>
      <c r="O33" s="3" t="str">
        <f t="shared" si="1"/>
        <v>102002;</v>
      </c>
      <c r="P33" s="1" t="str">
        <f t="shared" si="2"/>
        <v>102025;</v>
      </c>
      <c r="Q33" s="1">
        <f t="shared" si="3"/>
        <v>102026</v>
      </c>
      <c r="R33" s="1" t="str">
        <f t="shared" si="4"/>
        <v>102001;102002;102025;102026</v>
      </c>
    </row>
    <row r="34" spans="1:18" x14ac:dyDescent="0.35">
      <c r="A34" s="2">
        <v>34</v>
      </c>
      <c r="B34" s="2">
        <v>5091</v>
      </c>
      <c r="C34" s="2" t="s">
        <v>94</v>
      </c>
      <c r="D34" s="2">
        <v>1</v>
      </c>
      <c r="E34" s="2">
        <v>3006</v>
      </c>
      <c r="F34" s="2" t="s">
        <v>95</v>
      </c>
      <c r="G34" s="2">
        <v>25</v>
      </c>
      <c r="H34" s="2"/>
      <c r="I34" s="2" t="s">
        <v>66</v>
      </c>
      <c r="J34" s="2"/>
      <c r="K34" s="2"/>
      <c r="L34" s="2" t="s">
        <v>66</v>
      </c>
      <c r="M34" s="2"/>
      <c r="N34" s="1" t="str">
        <f t="shared" si="0"/>
        <v>5091;</v>
      </c>
      <c r="O34" s="3">
        <f t="shared" si="1"/>
        <v>3006</v>
      </c>
      <c r="P34" s="1" t="str">
        <f t="shared" si="2"/>
        <v/>
      </c>
      <c r="Q34" s="1" t="str">
        <f t="shared" si="3"/>
        <v/>
      </c>
      <c r="R34" s="1" t="str">
        <f t="shared" si="4"/>
        <v>5091;3006</v>
      </c>
    </row>
    <row r="35" spans="1:18" x14ac:dyDescent="0.35">
      <c r="A35" s="2">
        <v>35</v>
      </c>
      <c r="B35" s="2">
        <v>5091</v>
      </c>
      <c r="C35" s="2" t="s">
        <v>94</v>
      </c>
      <c r="D35" s="2">
        <v>1</v>
      </c>
      <c r="E35" s="2">
        <v>3106</v>
      </c>
      <c r="F35" s="2" t="s">
        <v>96</v>
      </c>
      <c r="G35" s="2">
        <v>25</v>
      </c>
      <c r="H35" s="2"/>
      <c r="I35" s="2" t="s">
        <v>66</v>
      </c>
      <c r="J35" s="2"/>
      <c r="K35" s="2"/>
      <c r="L35" s="2" t="s">
        <v>66</v>
      </c>
      <c r="M35" s="2"/>
      <c r="N35" s="1" t="str">
        <f t="shared" si="0"/>
        <v>5091;</v>
      </c>
      <c r="O35" s="3">
        <f t="shared" si="1"/>
        <v>3106</v>
      </c>
      <c r="P35" s="1" t="str">
        <f t="shared" si="2"/>
        <v/>
      </c>
      <c r="Q35" s="1" t="str">
        <f t="shared" si="3"/>
        <v/>
      </c>
      <c r="R35" s="1" t="str">
        <f t="shared" si="4"/>
        <v>5091;3106</v>
      </c>
    </row>
    <row r="36" spans="1:18" x14ac:dyDescent="0.35">
      <c r="A36" s="2">
        <v>36</v>
      </c>
      <c r="B36" s="2">
        <v>5041</v>
      </c>
      <c r="C36" s="2" t="s">
        <v>69</v>
      </c>
      <c r="D36" s="2">
        <v>1</v>
      </c>
      <c r="E36" s="2">
        <v>3406</v>
      </c>
      <c r="F36" s="2" t="s">
        <v>97</v>
      </c>
      <c r="G36" s="2">
        <v>25</v>
      </c>
      <c r="H36" s="2"/>
      <c r="I36" s="2" t="s">
        <v>66</v>
      </c>
      <c r="J36" s="2"/>
      <c r="K36" s="2"/>
      <c r="L36" s="2" t="s">
        <v>66</v>
      </c>
      <c r="M36" s="2"/>
      <c r="N36" s="1" t="str">
        <f t="shared" si="0"/>
        <v>5041;</v>
      </c>
      <c r="O36" s="3">
        <f t="shared" si="1"/>
        <v>3406</v>
      </c>
      <c r="P36" s="1" t="str">
        <f t="shared" si="2"/>
        <v/>
      </c>
      <c r="Q36" s="1" t="str">
        <f t="shared" si="3"/>
        <v/>
      </c>
      <c r="R36" s="1" t="str">
        <f t="shared" si="4"/>
        <v>5041;3406</v>
      </c>
    </row>
    <row r="37" spans="1:18" x14ac:dyDescent="0.35">
      <c r="A37" s="2">
        <v>37</v>
      </c>
      <c r="B37" s="2">
        <v>5041</v>
      </c>
      <c r="C37" s="2" t="s">
        <v>69</v>
      </c>
      <c r="D37" s="2">
        <v>1</v>
      </c>
      <c r="E37" s="2">
        <v>3006</v>
      </c>
      <c r="F37" s="2" t="s">
        <v>95</v>
      </c>
      <c r="G37" s="2">
        <v>8</v>
      </c>
      <c r="H37" s="2">
        <v>3106</v>
      </c>
      <c r="I37" s="2" t="s">
        <v>96</v>
      </c>
      <c r="J37" s="2">
        <v>8</v>
      </c>
      <c r="K37" s="2">
        <v>3406</v>
      </c>
      <c r="L37" s="2" t="s">
        <v>97</v>
      </c>
      <c r="M37" s="2">
        <v>6</v>
      </c>
      <c r="N37" s="1" t="str">
        <f t="shared" si="0"/>
        <v>5041;</v>
      </c>
      <c r="O37" s="3" t="str">
        <f t="shared" si="1"/>
        <v>3006;</v>
      </c>
      <c r="P37" s="1" t="str">
        <f t="shared" si="2"/>
        <v>3106;</v>
      </c>
      <c r="Q37" s="1">
        <f t="shared" si="3"/>
        <v>3406</v>
      </c>
      <c r="R37" s="1" t="str">
        <f t="shared" si="4"/>
        <v>5041;3006;3106;3406</v>
      </c>
    </row>
    <row r="38" spans="1:18" x14ac:dyDescent="0.35">
      <c r="A38" s="2">
        <v>38</v>
      </c>
      <c r="B38" s="2">
        <v>102003</v>
      </c>
      <c r="C38" s="2" t="s">
        <v>70</v>
      </c>
      <c r="D38" s="2">
        <v>1</v>
      </c>
      <c r="E38" s="2">
        <v>102004</v>
      </c>
      <c r="F38" s="2" t="s">
        <v>71</v>
      </c>
      <c r="G38" s="2">
        <v>5</v>
      </c>
      <c r="H38" s="2">
        <v>102009</v>
      </c>
      <c r="I38" s="2" t="s">
        <v>72</v>
      </c>
      <c r="J38" s="2">
        <v>3</v>
      </c>
      <c r="K38" s="2">
        <v>102010</v>
      </c>
      <c r="L38" s="2" t="s">
        <v>73</v>
      </c>
      <c r="M38" s="2">
        <v>3</v>
      </c>
      <c r="N38" s="1" t="str">
        <f t="shared" si="0"/>
        <v>102003;</v>
      </c>
      <c r="O38" s="3" t="str">
        <f t="shared" si="1"/>
        <v>102004;</v>
      </c>
      <c r="P38" s="1" t="str">
        <f t="shared" si="2"/>
        <v>102009;</v>
      </c>
      <c r="Q38" s="1">
        <f t="shared" si="3"/>
        <v>102010</v>
      </c>
      <c r="R38" s="1" t="str">
        <f t="shared" si="4"/>
        <v>102003;102004;102009;102010</v>
      </c>
    </row>
    <row r="39" spans="1:18" x14ac:dyDescent="0.35">
      <c r="A39" s="2">
        <v>39</v>
      </c>
      <c r="B39" s="2">
        <v>102001</v>
      </c>
      <c r="C39" s="2" t="s">
        <v>74</v>
      </c>
      <c r="D39" s="2">
        <v>1</v>
      </c>
      <c r="E39" s="2">
        <v>102002</v>
      </c>
      <c r="F39" s="2" t="s">
        <v>75</v>
      </c>
      <c r="G39" s="2">
        <v>5</v>
      </c>
      <c r="H39" s="2">
        <v>102025</v>
      </c>
      <c r="I39" s="2" t="s">
        <v>76</v>
      </c>
      <c r="J39" s="2">
        <v>3</v>
      </c>
      <c r="K39" s="2">
        <v>102026</v>
      </c>
      <c r="L39" s="2" t="s">
        <v>77</v>
      </c>
      <c r="M39" s="2">
        <v>3</v>
      </c>
      <c r="N39" s="1" t="str">
        <f t="shared" si="0"/>
        <v>102001;</v>
      </c>
      <c r="O39" s="3" t="str">
        <f t="shared" si="1"/>
        <v>102002;</v>
      </c>
      <c r="P39" s="1" t="str">
        <f t="shared" si="2"/>
        <v>102025;</v>
      </c>
      <c r="Q39" s="1">
        <f t="shared" si="3"/>
        <v>102026</v>
      </c>
      <c r="R39" s="1" t="str">
        <f t="shared" si="4"/>
        <v>102001;102002;102025;102026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ChallengeData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dcterms:created xsi:type="dcterms:W3CDTF">2015-09-17T07:56:00Z</dcterms:created>
  <dcterms:modified xsi:type="dcterms:W3CDTF">2017-08-09T05:06:29Z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